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224"/>
  <workbookPr codeName="ThisWorkbook"/>
  <mc:AlternateContent xmlns:mc="http://schemas.openxmlformats.org/markup-compatibility/2006">
    <mc:Choice Requires="x15">
      <x15ac:absPath xmlns:x15ac="http://schemas.microsoft.com/office/spreadsheetml/2010/11/ac" url="/Users/Bushra/Desktop/"/>
    </mc:Choice>
  </mc:AlternateContent>
  <bookViews>
    <workbookView xWindow="100" yWindow="460" windowWidth="24900" windowHeight="12580" activeTab="2"/>
  </bookViews>
  <sheets>
    <sheet name="Processesd Data" sheetId="1" r:id="rId1"/>
    <sheet name="Logistic Regression" sheetId="4" r:id="rId2"/>
    <sheet name="Output" sheetId="3" r:id="rId3"/>
  </sheets>
  <externalReferences>
    <externalReference r:id="rId4"/>
  </externalReferences>
  <definedNames>
    <definedName name="solver_eng" localSheetId="0" hidden="1">1</definedName>
    <definedName name="solver_lin" localSheetId="0" hidden="1">2</definedName>
    <definedName name="solver_neg" localSheetId="0" hidden="1">1</definedName>
    <definedName name="solver_num" localSheetId="0" hidden="1">0</definedName>
    <definedName name="solver_opt" localSheetId="0" hidden="1">'Processesd Data'!$K$5</definedName>
    <definedName name="solver_typ" localSheetId="0" hidden="1">1</definedName>
    <definedName name="solver_val" localSheetId="0" hidden="1">0</definedName>
    <definedName name="solver_ver" localSheetId="0" hidden="1">2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4" i="4" l="1" a="1"/>
  <c r="V1936" i="4"/>
  <c r="V1935" i="4"/>
  <c r="V1934" i="4"/>
  <c r="A4" i="4"/>
  <c r="B4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A5" i="4"/>
  <c r="B5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A6" i="4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A7" i="4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A8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A9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A10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A11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A12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A13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A14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A15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A16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A17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A18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A19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A20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A21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A22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A23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A24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A25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A26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A27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A28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A29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A30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A31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A32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A33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A34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A35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A36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A37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A38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A39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A40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A41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A42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A43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A44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A45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A46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A47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A48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A49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A50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A51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A52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A53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A54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A55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A56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A57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A58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A59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A60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A61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A62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A63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A64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A65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A66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A67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A68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A69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A70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A71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A72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A73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A74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A75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A76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A77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A78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A79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A80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A81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A82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A83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A84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A85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A86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A87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A88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A89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A90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A91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A92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A93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A94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A95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A96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A97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A98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A99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A100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A101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A102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A103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A104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A105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A106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A107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A108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A109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A110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A111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A112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A113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A114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A115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A116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A117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A118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A119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A120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A121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A122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A123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A124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A125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A126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A127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A128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A129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A130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A131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A132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A133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A134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A135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A136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A137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A138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A139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A140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A141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A142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A143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A144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A145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A146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A147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A148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A149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A150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A151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A152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A153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A154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A155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A156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A157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A158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A159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A160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A161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A162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A163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A164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A165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A166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A167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A168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A169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A170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A171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A172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A173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A174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A175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A176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A177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A178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A179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A180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A181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A182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A183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A184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A185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A186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A187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A188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A189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A190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A191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A192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A193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A194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A195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A196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A197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A198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A199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A200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A201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A202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A203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A204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A205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A206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A207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A208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A209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A210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A211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A212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A213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A214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A215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A216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A217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A218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A219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A220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A221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A222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A223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A224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A225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A226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A227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A228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A229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A230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A231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A232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A233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A234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A235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A236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A237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A238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A239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A240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A241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A242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A243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A244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A245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A246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A247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A248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A249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A250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A251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A252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A253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A254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A255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A256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A257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A258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A259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A260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A261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A262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A263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A264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A265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A266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A267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A268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A269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A270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A271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A272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A273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A274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A275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A276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A277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A278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A279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A280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A281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A282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A283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A284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A285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A286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A287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A288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A289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A290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A291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A292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A293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A294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A295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A296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A297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A298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A299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A300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A301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A302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A303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A304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A305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A306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A307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A308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A309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A310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A311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A312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A313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A314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A315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A316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A317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A318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A319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A320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A321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A322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A323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A324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A325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A326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A327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A328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A329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A330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A331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A332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A333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A334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A335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A336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A337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A338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A339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A340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A341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A342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A343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A344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A345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A346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A347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A348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A349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A350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A351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A352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A353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A354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A355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A356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A357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A358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A359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A360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A361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A362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A363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A364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A365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A366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A367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A368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A369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A370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A371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A372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A373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A374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A375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A376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A377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A378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A379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A380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A381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A382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A383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A384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A385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A386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A387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A388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A389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A390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A391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A392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A393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A394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A395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A396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A397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A398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A399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A400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A401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A402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A403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A404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A405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A406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A407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A408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A409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A410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A411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A412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A413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A414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A415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A416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A417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A418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A419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A420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A421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A422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A423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A424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A425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A426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A427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A428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A429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A430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A431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A432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A433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A434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A435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A436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A437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A438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A439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A440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A441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A442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A443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A444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A445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A446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A447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A448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A449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A450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A451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A452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A453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A454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A455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A456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A457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A458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A459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A460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A461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A462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A463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A464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A465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A466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A467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A468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A469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A470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A471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A472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A473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A474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A475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A476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A477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A478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A479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A480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A481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A482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A483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A484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A485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A486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A487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A488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A489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A490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A491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A492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A493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A494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A495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A496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A497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A498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A499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A500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A501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A502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A503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A504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A505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A506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A507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A508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A509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A510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A511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A512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A513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A514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A515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A516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A517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A518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A519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A520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A521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A522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A523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A524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A525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A526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A527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A528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A529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A530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A531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A532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A533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A534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A535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A536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A537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A538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A539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A540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A541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A542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A543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A544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A545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A546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A547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A548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A549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A550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A551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A552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A553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A554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A555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A556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A557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A558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A559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A560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A561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A562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A563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A564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A565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A566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A567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A568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A569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A570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A571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A572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A573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A574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A575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A576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A577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A578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A579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A580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A581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A582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A583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A584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A585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A586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A587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A588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A589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A590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A591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A592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A593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A594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A595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A596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A597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A598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A599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A600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A601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A602" i="4"/>
  <c r="B602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A603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A604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A605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A606" i="4"/>
  <c r="B606" i="4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A607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A608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A609" i="4"/>
  <c r="B609" i="4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A610" i="4"/>
  <c r="B610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A611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A612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A613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A614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A615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A616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A617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A618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A619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A620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A621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A622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A623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A624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A625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A626" i="4"/>
  <c r="B626" i="4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A627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A628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A629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A630" i="4"/>
  <c r="B630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A631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A632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A633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A634" i="4"/>
  <c r="B634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A635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A636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A637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A638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A639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A640" i="4"/>
  <c r="B640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A641" i="4"/>
  <c r="B641" i="4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A642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A643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A644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A645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A646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A647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A648" i="4"/>
  <c r="B648" i="4"/>
  <c r="C648" i="4"/>
  <c r="D648" i="4"/>
  <c r="E648" i="4"/>
  <c r="F648" i="4"/>
  <c r="G648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A649" i="4"/>
  <c r="B649" i="4"/>
  <c r="C649" i="4"/>
  <c r="D649" i="4"/>
  <c r="E649" i="4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A650" i="4"/>
  <c r="B650" i="4"/>
  <c r="C650" i="4"/>
  <c r="D650" i="4"/>
  <c r="E650" i="4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A651" i="4"/>
  <c r="B651" i="4"/>
  <c r="C651" i="4"/>
  <c r="D651" i="4"/>
  <c r="E651" i="4"/>
  <c r="F651" i="4"/>
  <c r="G651" i="4"/>
  <c r="H651" i="4"/>
  <c r="I651" i="4"/>
  <c r="J651" i="4"/>
  <c r="K651" i="4"/>
  <c r="L651" i="4"/>
  <c r="M651" i="4"/>
  <c r="N651" i="4"/>
  <c r="O651" i="4"/>
  <c r="P651" i="4"/>
  <c r="Q651" i="4"/>
  <c r="R651" i="4"/>
  <c r="S651" i="4"/>
  <c r="T651" i="4"/>
  <c r="U651" i="4"/>
  <c r="V651" i="4"/>
  <c r="A652" i="4"/>
  <c r="B652" i="4"/>
  <c r="C652" i="4"/>
  <c r="D652" i="4"/>
  <c r="E652" i="4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A653" i="4"/>
  <c r="B653" i="4"/>
  <c r="C653" i="4"/>
  <c r="D653" i="4"/>
  <c r="E653" i="4"/>
  <c r="F653" i="4"/>
  <c r="G653" i="4"/>
  <c r="H653" i="4"/>
  <c r="I653" i="4"/>
  <c r="J653" i="4"/>
  <c r="K653" i="4"/>
  <c r="L653" i="4"/>
  <c r="M653" i="4"/>
  <c r="N653" i="4"/>
  <c r="O653" i="4"/>
  <c r="P653" i="4"/>
  <c r="Q653" i="4"/>
  <c r="R653" i="4"/>
  <c r="S653" i="4"/>
  <c r="T653" i="4"/>
  <c r="U653" i="4"/>
  <c r="V653" i="4"/>
  <c r="A654" i="4"/>
  <c r="B654" i="4"/>
  <c r="C654" i="4"/>
  <c r="D654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A655" i="4"/>
  <c r="B655" i="4"/>
  <c r="C655" i="4"/>
  <c r="D655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U655" i="4"/>
  <c r="V655" i="4"/>
  <c r="A656" i="4"/>
  <c r="B656" i="4"/>
  <c r="C656" i="4"/>
  <c r="D656" i="4"/>
  <c r="E656" i="4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A657" i="4"/>
  <c r="B657" i="4"/>
  <c r="C657" i="4"/>
  <c r="D657" i="4"/>
  <c r="E657" i="4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A658" i="4"/>
  <c r="B658" i="4"/>
  <c r="C658" i="4"/>
  <c r="D658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A659" i="4"/>
  <c r="B659" i="4"/>
  <c r="C659" i="4"/>
  <c r="D659" i="4"/>
  <c r="E659" i="4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A660" i="4"/>
  <c r="B660" i="4"/>
  <c r="C660" i="4"/>
  <c r="D660" i="4"/>
  <c r="E660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A661" i="4"/>
  <c r="B661" i="4"/>
  <c r="C661" i="4"/>
  <c r="D661" i="4"/>
  <c r="E661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A662" i="4"/>
  <c r="B662" i="4"/>
  <c r="C662" i="4"/>
  <c r="D662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A663" i="4"/>
  <c r="B663" i="4"/>
  <c r="C663" i="4"/>
  <c r="D663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U663" i="4"/>
  <c r="V663" i="4"/>
  <c r="A664" i="4"/>
  <c r="B664" i="4"/>
  <c r="C664" i="4"/>
  <c r="D664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A665" i="4"/>
  <c r="B665" i="4"/>
  <c r="C665" i="4"/>
  <c r="D665" i="4"/>
  <c r="E665" i="4"/>
  <c r="F665" i="4"/>
  <c r="G665" i="4"/>
  <c r="H665" i="4"/>
  <c r="I665" i="4"/>
  <c r="J665" i="4"/>
  <c r="K665" i="4"/>
  <c r="L665" i="4"/>
  <c r="M665" i="4"/>
  <c r="N665" i="4"/>
  <c r="O665" i="4"/>
  <c r="P665" i="4"/>
  <c r="Q665" i="4"/>
  <c r="R665" i="4"/>
  <c r="S665" i="4"/>
  <c r="T665" i="4"/>
  <c r="U665" i="4"/>
  <c r="V665" i="4"/>
  <c r="A666" i="4"/>
  <c r="B666" i="4"/>
  <c r="C666" i="4"/>
  <c r="D666" i="4"/>
  <c r="E666" i="4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A667" i="4"/>
  <c r="B667" i="4"/>
  <c r="C667" i="4"/>
  <c r="D667" i="4"/>
  <c r="E667" i="4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A668" i="4"/>
  <c r="B668" i="4"/>
  <c r="C668" i="4"/>
  <c r="D668" i="4"/>
  <c r="E668" i="4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A669" i="4"/>
  <c r="B669" i="4"/>
  <c r="C669" i="4"/>
  <c r="D669" i="4"/>
  <c r="E669" i="4"/>
  <c r="F669" i="4"/>
  <c r="G669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T669" i="4"/>
  <c r="U669" i="4"/>
  <c r="V669" i="4"/>
  <c r="A670" i="4"/>
  <c r="B670" i="4"/>
  <c r="C670" i="4"/>
  <c r="D670" i="4"/>
  <c r="E670" i="4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A671" i="4"/>
  <c r="B671" i="4"/>
  <c r="C671" i="4"/>
  <c r="D671" i="4"/>
  <c r="E671" i="4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A672" i="4"/>
  <c r="B672" i="4"/>
  <c r="C672" i="4"/>
  <c r="D672" i="4"/>
  <c r="E672" i="4"/>
  <c r="F672" i="4"/>
  <c r="G672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T672" i="4"/>
  <c r="U672" i="4"/>
  <c r="V672" i="4"/>
  <c r="A673" i="4"/>
  <c r="B673" i="4"/>
  <c r="C673" i="4"/>
  <c r="D673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A674" i="4"/>
  <c r="B674" i="4"/>
  <c r="C674" i="4"/>
  <c r="D674" i="4"/>
  <c r="E674" i="4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A675" i="4"/>
  <c r="B675" i="4"/>
  <c r="C675" i="4"/>
  <c r="D675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A676" i="4"/>
  <c r="B676" i="4"/>
  <c r="C676" i="4"/>
  <c r="D676" i="4"/>
  <c r="E676" i="4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A677" i="4"/>
  <c r="B677" i="4"/>
  <c r="C677" i="4"/>
  <c r="D677" i="4"/>
  <c r="E677" i="4"/>
  <c r="F677" i="4"/>
  <c r="G677" i="4"/>
  <c r="H677" i="4"/>
  <c r="I677" i="4"/>
  <c r="J677" i="4"/>
  <c r="K677" i="4"/>
  <c r="L677" i="4"/>
  <c r="M677" i="4"/>
  <c r="N677" i="4"/>
  <c r="O677" i="4"/>
  <c r="P677" i="4"/>
  <c r="Q677" i="4"/>
  <c r="R677" i="4"/>
  <c r="S677" i="4"/>
  <c r="T677" i="4"/>
  <c r="U677" i="4"/>
  <c r="V677" i="4"/>
  <c r="A678" i="4"/>
  <c r="B678" i="4"/>
  <c r="C678" i="4"/>
  <c r="D678" i="4"/>
  <c r="E678" i="4"/>
  <c r="F678" i="4"/>
  <c r="G678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A679" i="4"/>
  <c r="B679" i="4"/>
  <c r="C679" i="4"/>
  <c r="D679" i="4"/>
  <c r="E679" i="4"/>
  <c r="F679" i="4"/>
  <c r="G679" i="4"/>
  <c r="H679" i="4"/>
  <c r="I679" i="4"/>
  <c r="J679" i="4"/>
  <c r="K679" i="4"/>
  <c r="L679" i="4"/>
  <c r="M679" i="4"/>
  <c r="N679" i="4"/>
  <c r="O679" i="4"/>
  <c r="P679" i="4"/>
  <c r="Q679" i="4"/>
  <c r="R679" i="4"/>
  <c r="S679" i="4"/>
  <c r="T679" i="4"/>
  <c r="U679" i="4"/>
  <c r="V679" i="4"/>
  <c r="A680" i="4"/>
  <c r="B680" i="4"/>
  <c r="C680" i="4"/>
  <c r="D680" i="4"/>
  <c r="E680" i="4"/>
  <c r="F680" i="4"/>
  <c r="G680" i="4"/>
  <c r="H680" i="4"/>
  <c r="I680" i="4"/>
  <c r="J680" i="4"/>
  <c r="K680" i="4"/>
  <c r="L680" i="4"/>
  <c r="M680" i="4"/>
  <c r="N680" i="4"/>
  <c r="O680" i="4"/>
  <c r="P680" i="4"/>
  <c r="Q680" i="4"/>
  <c r="R680" i="4"/>
  <c r="S680" i="4"/>
  <c r="T680" i="4"/>
  <c r="U680" i="4"/>
  <c r="V680" i="4"/>
  <c r="A681" i="4"/>
  <c r="B681" i="4"/>
  <c r="C681" i="4"/>
  <c r="D681" i="4"/>
  <c r="E681" i="4"/>
  <c r="F681" i="4"/>
  <c r="G681" i="4"/>
  <c r="H681" i="4"/>
  <c r="I681" i="4"/>
  <c r="J681" i="4"/>
  <c r="K681" i="4"/>
  <c r="L681" i="4"/>
  <c r="M681" i="4"/>
  <c r="N681" i="4"/>
  <c r="O681" i="4"/>
  <c r="P681" i="4"/>
  <c r="Q681" i="4"/>
  <c r="R681" i="4"/>
  <c r="S681" i="4"/>
  <c r="T681" i="4"/>
  <c r="U681" i="4"/>
  <c r="V681" i="4"/>
  <c r="A682" i="4"/>
  <c r="B682" i="4"/>
  <c r="C682" i="4"/>
  <c r="D682" i="4"/>
  <c r="E682" i="4"/>
  <c r="F682" i="4"/>
  <c r="G682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T682" i="4"/>
  <c r="U682" i="4"/>
  <c r="V682" i="4"/>
  <c r="A683" i="4"/>
  <c r="B683" i="4"/>
  <c r="C683" i="4"/>
  <c r="D683" i="4"/>
  <c r="E683" i="4"/>
  <c r="F683" i="4"/>
  <c r="G683" i="4"/>
  <c r="H683" i="4"/>
  <c r="I683" i="4"/>
  <c r="J683" i="4"/>
  <c r="K683" i="4"/>
  <c r="L683" i="4"/>
  <c r="M683" i="4"/>
  <c r="N683" i="4"/>
  <c r="O683" i="4"/>
  <c r="P683" i="4"/>
  <c r="Q683" i="4"/>
  <c r="R683" i="4"/>
  <c r="S683" i="4"/>
  <c r="T683" i="4"/>
  <c r="U683" i="4"/>
  <c r="V683" i="4"/>
  <c r="A684" i="4"/>
  <c r="B684" i="4"/>
  <c r="C684" i="4"/>
  <c r="D684" i="4"/>
  <c r="E684" i="4"/>
  <c r="F684" i="4"/>
  <c r="G684" i="4"/>
  <c r="H684" i="4"/>
  <c r="I684" i="4"/>
  <c r="J684" i="4"/>
  <c r="K684" i="4"/>
  <c r="L684" i="4"/>
  <c r="M684" i="4"/>
  <c r="N684" i="4"/>
  <c r="O684" i="4"/>
  <c r="P684" i="4"/>
  <c r="Q684" i="4"/>
  <c r="R684" i="4"/>
  <c r="S684" i="4"/>
  <c r="T684" i="4"/>
  <c r="U684" i="4"/>
  <c r="V684" i="4"/>
  <c r="A685" i="4"/>
  <c r="B685" i="4"/>
  <c r="C685" i="4"/>
  <c r="D685" i="4"/>
  <c r="E685" i="4"/>
  <c r="F685" i="4"/>
  <c r="G685" i="4"/>
  <c r="H685" i="4"/>
  <c r="I685" i="4"/>
  <c r="J685" i="4"/>
  <c r="K685" i="4"/>
  <c r="L685" i="4"/>
  <c r="M685" i="4"/>
  <c r="N685" i="4"/>
  <c r="O685" i="4"/>
  <c r="P685" i="4"/>
  <c r="Q685" i="4"/>
  <c r="R685" i="4"/>
  <c r="S685" i="4"/>
  <c r="T685" i="4"/>
  <c r="U685" i="4"/>
  <c r="V685" i="4"/>
  <c r="A686" i="4"/>
  <c r="B686" i="4"/>
  <c r="C686" i="4"/>
  <c r="D686" i="4"/>
  <c r="E686" i="4"/>
  <c r="F686" i="4"/>
  <c r="G686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T686" i="4"/>
  <c r="U686" i="4"/>
  <c r="V686" i="4"/>
  <c r="A687" i="4"/>
  <c r="B687" i="4"/>
  <c r="C687" i="4"/>
  <c r="D687" i="4"/>
  <c r="E687" i="4"/>
  <c r="F687" i="4"/>
  <c r="G687" i="4"/>
  <c r="H687" i="4"/>
  <c r="I687" i="4"/>
  <c r="J687" i="4"/>
  <c r="K687" i="4"/>
  <c r="L687" i="4"/>
  <c r="M687" i="4"/>
  <c r="N687" i="4"/>
  <c r="O687" i="4"/>
  <c r="P687" i="4"/>
  <c r="Q687" i="4"/>
  <c r="R687" i="4"/>
  <c r="S687" i="4"/>
  <c r="T687" i="4"/>
  <c r="U687" i="4"/>
  <c r="V687" i="4"/>
  <c r="A688" i="4"/>
  <c r="B688" i="4"/>
  <c r="C688" i="4"/>
  <c r="D688" i="4"/>
  <c r="E688" i="4"/>
  <c r="F688" i="4"/>
  <c r="G688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T688" i="4"/>
  <c r="U688" i="4"/>
  <c r="V688" i="4"/>
  <c r="A689" i="4"/>
  <c r="B689" i="4"/>
  <c r="C689" i="4"/>
  <c r="D689" i="4"/>
  <c r="E689" i="4"/>
  <c r="F689" i="4"/>
  <c r="G689" i="4"/>
  <c r="H689" i="4"/>
  <c r="I689" i="4"/>
  <c r="J689" i="4"/>
  <c r="K689" i="4"/>
  <c r="L689" i="4"/>
  <c r="M689" i="4"/>
  <c r="N689" i="4"/>
  <c r="O689" i="4"/>
  <c r="P689" i="4"/>
  <c r="Q689" i="4"/>
  <c r="R689" i="4"/>
  <c r="S689" i="4"/>
  <c r="T689" i="4"/>
  <c r="U689" i="4"/>
  <c r="V689" i="4"/>
  <c r="A690" i="4"/>
  <c r="B690" i="4"/>
  <c r="C690" i="4"/>
  <c r="D690" i="4"/>
  <c r="E690" i="4"/>
  <c r="F690" i="4"/>
  <c r="G690" i="4"/>
  <c r="H690" i="4"/>
  <c r="I690" i="4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A691" i="4"/>
  <c r="B691" i="4"/>
  <c r="C691" i="4"/>
  <c r="D691" i="4"/>
  <c r="E691" i="4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T691" i="4"/>
  <c r="U691" i="4"/>
  <c r="V691" i="4"/>
  <c r="A692" i="4"/>
  <c r="B692" i="4"/>
  <c r="C692" i="4"/>
  <c r="D692" i="4"/>
  <c r="E692" i="4"/>
  <c r="F692" i="4"/>
  <c r="G692" i="4"/>
  <c r="H692" i="4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A693" i="4"/>
  <c r="B693" i="4"/>
  <c r="C693" i="4"/>
  <c r="D693" i="4"/>
  <c r="E693" i="4"/>
  <c r="F693" i="4"/>
  <c r="G693" i="4"/>
  <c r="H693" i="4"/>
  <c r="I693" i="4"/>
  <c r="J693" i="4"/>
  <c r="K693" i="4"/>
  <c r="L693" i="4"/>
  <c r="M693" i="4"/>
  <c r="N693" i="4"/>
  <c r="O693" i="4"/>
  <c r="P693" i="4"/>
  <c r="Q693" i="4"/>
  <c r="R693" i="4"/>
  <c r="S693" i="4"/>
  <c r="T693" i="4"/>
  <c r="U693" i="4"/>
  <c r="V693" i="4"/>
  <c r="A694" i="4"/>
  <c r="B694" i="4"/>
  <c r="C694" i="4"/>
  <c r="D694" i="4"/>
  <c r="E694" i="4"/>
  <c r="F694" i="4"/>
  <c r="G694" i="4"/>
  <c r="H694" i="4"/>
  <c r="I694" i="4"/>
  <c r="J694" i="4"/>
  <c r="K694" i="4"/>
  <c r="L694" i="4"/>
  <c r="M694" i="4"/>
  <c r="N694" i="4"/>
  <c r="O694" i="4"/>
  <c r="P694" i="4"/>
  <c r="Q694" i="4"/>
  <c r="R694" i="4"/>
  <c r="S694" i="4"/>
  <c r="T694" i="4"/>
  <c r="U694" i="4"/>
  <c r="V694" i="4"/>
  <c r="A695" i="4"/>
  <c r="B695" i="4"/>
  <c r="C695" i="4"/>
  <c r="D695" i="4"/>
  <c r="E695" i="4"/>
  <c r="F695" i="4"/>
  <c r="G695" i="4"/>
  <c r="H695" i="4"/>
  <c r="I695" i="4"/>
  <c r="J695" i="4"/>
  <c r="K695" i="4"/>
  <c r="L695" i="4"/>
  <c r="M695" i="4"/>
  <c r="N695" i="4"/>
  <c r="O695" i="4"/>
  <c r="P695" i="4"/>
  <c r="Q695" i="4"/>
  <c r="R695" i="4"/>
  <c r="S695" i="4"/>
  <c r="T695" i="4"/>
  <c r="U695" i="4"/>
  <c r="V695" i="4"/>
  <c r="A696" i="4"/>
  <c r="B696" i="4"/>
  <c r="C696" i="4"/>
  <c r="D696" i="4"/>
  <c r="E696" i="4"/>
  <c r="F696" i="4"/>
  <c r="G696" i="4"/>
  <c r="H696" i="4"/>
  <c r="I696" i="4"/>
  <c r="J696" i="4"/>
  <c r="K696" i="4"/>
  <c r="L696" i="4"/>
  <c r="M696" i="4"/>
  <c r="N696" i="4"/>
  <c r="O696" i="4"/>
  <c r="P696" i="4"/>
  <c r="Q696" i="4"/>
  <c r="R696" i="4"/>
  <c r="S696" i="4"/>
  <c r="T696" i="4"/>
  <c r="U696" i="4"/>
  <c r="V696" i="4"/>
  <c r="A697" i="4"/>
  <c r="B697" i="4"/>
  <c r="C697" i="4"/>
  <c r="D697" i="4"/>
  <c r="E697" i="4"/>
  <c r="F697" i="4"/>
  <c r="G697" i="4"/>
  <c r="H697" i="4"/>
  <c r="I697" i="4"/>
  <c r="J697" i="4"/>
  <c r="K697" i="4"/>
  <c r="L697" i="4"/>
  <c r="M697" i="4"/>
  <c r="N697" i="4"/>
  <c r="O697" i="4"/>
  <c r="P697" i="4"/>
  <c r="Q697" i="4"/>
  <c r="R697" i="4"/>
  <c r="S697" i="4"/>
  <c r="T697" i="4"/>
  <c r="U697" i="4"/>
  <c r="V697" i="4"/>
  <c r="A698" i="4"/>
  <c r="B698" i="4"/>
  <c r="C698" i="4"/>
  <c r="D698" i="4"/>
  <c r="E698" i="4"/>
  <c r="F698" i="4"/>
  <c r="G698" i="4"/>
  <c r="H698" i="4"/>
  <c r="I698" i="4"/>
  <c r="J698" i="4"/>
  <c r="K698" i="4"/>
  <c r="L698" i="4"/>
  <c r="M698" i="4"/>
  <c r="N698" i="4"/>
  <c r="O698" i="4"/>
  <c r="P698" i="4"/>
  <c r="Q698" i="4"/>
  <c r="R698" i="4"/>
  <c r="S698" i="4"/>
  <c r="T698" i="4"/>
  <c r="U698" i="4"/>
  <c r="V698" i="4"/>
  <c r="A699" i="4"/>
  <c r="B699" i="4"/>
  <c r="C699" i="4"/>
  <c r="D699" i="4"/>
  <c r="E699" i="4"/>
  <c r="F699" i="4"/>
  <c r="G699" i="4"/>
  <c r="H699" i="4"/>
  <c r="I699" i="4"/>
  <c r="J699" i="4"/>
  <c r="K699" i="4"/>
  <c r="L699" i="4"/>
  <c r="M699" i="4"/>
  <c r="N699" i="4"/>
  <c r="O699" i="4"/>
  <c r="P699" i="4"/>
  <c r="Q699" i="4"/>
  <c r="R699" i="4"/>
  <c r="S699" i="4"/>
  <c r="T699" i="4"/>
  <c r="U699" i="4"/>
  <c r="V699" i="4"/>
  <c r="A700" i="4"/>
  <c r="B700" i="4"/>
  <c r="C700" i="4"/>
  <c r="D700" i="4"/>
  <c r="E700" i="4"/>
  <c r="F700" i="4"/>
  <c r="G700" i="4"/>
  <c r="H700" i="4"/>
  <c r="I700" i="4"/>
  <c r="J700" i="4"/>
  <c r="K700" i="4"/>
  <c r="L700" i="4"/>
  <c r="M700" i="4"/>
  <c r="N700" i="4"/>
  <c r="O700" i="4"/>
  <c r="P700" i="4"/>
  <c r="Q700" i="4"/>
  <c r="R700" i="4"/>
  <c r="S700" i="4"/>
  <c r="T700" i="4"/>
  <c r="U700" i="4"/>
  <c r="V700" i="4"/>
  <c r="A701" i="4"/>
  <c r="B701" i="4"/>
  <c r="C701" i="4"/>
  <c r="D701" i="4"/>
  <c r="E701" i="4"/>
  <c r="F701" i="4"/>
  <c r="G701" i="4"/>
  <c r="H701" i="4"/>
  <c r="I701" i="4"/>
  <c r="J701" i="4"/>
  <c r="K701" i="4"/>
  <c r="L701" i="4"/>
  <c r="M701" i="4"/>
  <c r="N701" i="4"/>
  <c r="O701" i="4"/>
  <c r="P701" i="4"/>
  <c r="Q701" i="4"/>
  <c r="R701" i="4"/>
  <c r="S701" i="4"/>
  <c r="T701" i="4"/>
  <c r="U701" i="4"/>
  <c r="V701" i="4"/>
  <c r="A702" i="4"/>
  <c r="B702" i="4"/>
  <c r="C702" i="4"/>
  <c r="D702" i="4"/>
  <c r="E702" i="4"/>
  <c r="F702" i="4"/>
  <c r="G702" i="4"/>
  <c r="H702" i="4"/>
  <c r="I702" i="4"/>
  <c r="J702" i="4"/>
  <c r="K702" i="4"/>
  <c r="L702" i="4"/>
  <c r="M702" i="4"/>
  <c r="N702" i="4"/>
  <c r="O702" i="4"/>
  <c r="P702" i="4"/>
  <c r="Q702" i="4"/>
  <c r="R702" i="4"/>
  <c r="S702" i="4"/>
  <c r="T702" i="4"/>
  <c r="U702" i="4"/>
  <c r="V702" i="4"/>
  <c r="A703" i="4"/>
  <c r="B703" i="4"/>
  <c r="C703" i="4"/>
  <c r="D703" i="4"/>
  <c r="E703" i="4"/>
  <c r="F703" i="4"/>
  <c r="G703" i="4"/>
  <c r="H703" i="4"/>
  <c r="I703" i="4"/>
  <c r="J703" i="4"/>
  <c r="K703" i="4"/>
  <c r="L703" i="4"/>
  <c r="M703" i="4"/>
  <c r="N703" i="4"/>
  <c r="O703" i="4"/>
  <c r="P703" i="4"/>
  <c r="Q703" i="4"/>
  <c r="R703" i="4"/>
  <c r="S703" i="4"/>
  <c r="T703" i="4"/>
  <c r="U703" i="4"/>
  <c r="V703" i="4"/>
  <c r="A704" i="4"/>
  <c r="B704" i="4"/>
  <c r="C704" i="4"/>
  <c r="D704" i="4"/>
  <c r="E704" i="4"/>
  <c r="F704" i="4"/>
  <c r="G704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T704" i="4"/>
  <c r="U704" i="4"/>
  <c r="V704" i="4"/>
  <c r="A705" i="4"/>
  <c r="B705" i="4"/>
  <c r="C705" i="4"/>
  <c r="D705" i="4"/>
  <c r="E705" i="4"/>
  <c r="F705" i="4"/>
  <c r="G705" i="4"/>
  <c r="H705" i="4"/>
  <c r="I705" i="4"/>
  <c r="J705" i="4"/>
  <c r="K705" i="4"/>
  <c r="L705" i="4"/>
  <c r="M705" i="4"/>
  <c r="N705" i="4"/>
  <c r="O705" i="4"/>
  <c r="P705" i="4"/>
  <c r="Q705" i="4"/>
  <c r="R705" i="4"/>
  <c r="S705" i="4"/>
  <c r="T705" i="4"/>
  <c r="U705" i="4"/>
  <c r="V705" i="4"/>
  <c r="A706" i="4"/>
  <c r="B706" i="4"/>
  <c r="C706" i="4"/>
  <c r="D706" i="4"/>
  <c r="E706" i="4"/>
  <c r="F706" i="4"/>
  <c r="G706" i="4"/>
  <c r="H706" i="4"/>
  <c r="I706" i="4"/>
  <c r="J706" i="4"/>
  <c r="K706" i="4"/>
  <c r="L706" i="4"/>
  <c r="M706" i="4"/>
  <c r="N706" i="4"/>
  <c r="O706" i="4"/>
  <c r="P706" i="4"/>
  <c r="Q706" i="4"/>
  <c r="R706" i="4"/>
  <c r="S706" i="4"/>
  <c r="T706" i="4"/>
  <c r="U706" i="4"/>
  <c r="V706" i="4"/>
  <c r="A707" i="4"/>
  <c r="B707" i="4"/>
  <c r="C707" i="4"/>
  <c r="D707" i="4"/>
  <c r="E707" i="4"/>
  <c r="F707" i="4"/>
  <c r="G707" i="4"/>
  <c r="H707" i="4"/>
  <c r="I707" i="4"/>
  <c r="J707" i="4"/>
  <c r="K707" i="4"/>
  <c r="L707" i="4"/>
  <c r="M707" i="4"/>
  <c r="N707" i="4"/>
  <c r="O707" i="4"/>
  <c r="P707" i="4"/>
  <c r="Q707" i="4"/>
  <c r="R707" i="4"/>
  <c r="S707" i="4"/>
  <c r="T707" i="4"/>
  <c r="U707" i="4"/>
  <c r="V707" i="4"/>
  <c r="A708" i="4"/>
  <c r="B708" i="4"/>
  <c r="C708" i="4"/>
  <c r="D708" i="4"/>
  <c r="E708" i="4"/>
  <c r="F708" i="4"/>
  <c r="G708" i="4"/>
  <c r="H708" i="4"/>
  <c r="I708" i="4"/>
  <c r="J708" i="4"/>
  <c r="K708" i="4"/>
  <c r="L708" i="4"/>
  <c r="M708" i="4"/>
  <c r="N708" i="4"/>
  <c r="O708" i="4"/>
  <c r="P708" i="4"/>
  <c r="Q708" i="4"/>
  <c r="R708" i="4"/>
  <c r="S708" i="4"/>
  <c r="T708" i="4"/>
  <c r="U708" i="4"/>
  <c r="V708" i="4"/>
  <c r="A709" i="4"/>
  <c r="B709" i="4"/>
  <c r="C709" i="4"/>
  <c r="D709" i="4"/>
  <c r="E709" i="4"/>
  <c r="F709" i="4"/>
  <c r="G709" i="4"/>
  <c r="H709" i="4"/>
  <c r="I709" i="4"/>
  <c r="J709" i="4"/>
  <c r="K709" i="4"/>
  <c r="L709" i="4"/>
  <c r="M709" i="4"/>
  <c r="N709" i="4"/>
  <c r="O709" i="4"/>
  <c r="P709" i="4"/>
  <c r="Q709" i="4"/>
  <c r="R709" i="4"/>
  <c r="S709" i="4"/>
  <c r="T709" i="4"/>
  <c r="U709" i="4"/>
  <c r="V709" i="4"/>
  <c r="A710" i="4"/>
  <c r="B710" i="4"/>
  <c r="C710" i="4"/>
  <c r="D710" i="4"/>
  <c r="E710" i="4"/>
  <c r="F710" i="4"/>
  <c r="G710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T710" i="4"/>
  <c r="U710" i="4"/>
  <c r="V710" i="4"/>
  <c r="A711" i="4"/>
  <c r="B711" i="4"/>
  <c r="C711" i="4"/>
  <c r="D711" i="4"/>
  <c r="E711" i="4"/>
  <c r="F711" i="4"/>
  <c r="G711" i="4"/>
  <c r="H711" i="4"/>
  <c r="I711" i="4"/>
  <c r="J711" i="4"/>
  <c r="K711" i="4"/>
  <c r="L711" i="4"/>
  <c r="M711" i="4"/>
  <c r="N711" i="4"/>
  <c r="O711" i="4"/>
  <c r="P711" i="4"/>
  <c r="Q711" i="4"/>
  <c r="R711" i="4"/>
  <c r="S711" i="4"/>
  <c r="T711" i="4"/>
  <c r="U711" i="4"/>
  <c r="V711" i="4"/>
  <c r="A712" i="4"/>
  <c r="B712" i="4"/>
  <c r="C712" i="4"/>
  <c r="D712" i="4"/>
  <c r="E712" i="4"/>
  <c r="F712" i="4"/>
  <c r="G712" i="4"/>
  <c r="H712" i="4"/>
  <c r="I712" i="4"/>
  <c r="J712" i="4"/>
  <c r="K712" i="4"/>
  <c r="L712" i="4"/>
  <c r="M712" i="4"/>
  <c r="N712" i="4"/>
  <c r="O712" i="4"/>
  <c r="P712" i="4"/>
  <c r="Q712" i="4"/>
  <c r="R712" i="4"/>
  <c r="S712" i="4"/>
  <c r="T712" i="4"/>
  <c r="U712" i="4"/>
  <c r="V712" i="4"/>
  <c r="A713" i="4"/>
  <c r="B713" i="4"/>
  <c r="C713" i="4"/>
  <c r="D713" i="4"/>
  <c r="E713" i="4"/>
  <c r="F713" i="4"/>
  <c r="G713" i="4"/>
  <c r="H713" i="4"/>
  <c r="I713" i="4"/>
  <c r="J713" i="4"/>
  <c r="K713" i="4"/>
  <c r="L713" i="4"/>
  <c r="M713" i="4"/>
  <c r="N713" i="4"/>
  <c r="O713" i="4"/>
  <c r="P713" i="4"/>
  <c r="Q713" i="4"/>
  <c r="R713" i="4"/>
  <c r="S713" i="4"/>
  <c r="T713" i="4"/>
  <c r="U713" i="4"/>
  <c r="V713" i="4"/>
  <c r="A714" i="4"/>
  <c r="B714" i="4"/>
  <c r="C714" i="4"/>
  <c r="D714" i="4"/>
  <c r="E714" i="4"/>
  <c r="F714" i="4"/>
  <c r="G714" i="4"/>
  <c r="H714" i="4"/>
  <c r="I714" i="4"/>
  <c r="J714" i="4"/>
  <c r="K714" i="4"/>
  <c r="L714" i="4"/>
  <c r="M714" i="4"/>
  <c r="N714" i="4"/>
  <c r="O714" i="4"/>
  <c r="P714" i="4"/>
  <c r="Q714" i="4"/>
  <c r="R714" i="4"/>
  <c r="S714" i="4"/>
  <c r="T714" i="4"/>
  <c r="U714" i="4"/>
  <c r="V714" i="4"/>
  <c r="A715" i="4"/>
  <c r="B715" i="4"/>
  <c r="C715" i="4"/>
  <c r="D715" i="4"/>
  <c r="E715" i="4"/>
  <c r="F715" i="4"/>
  <c r="G715" i="4"/>
  <c r="H715" i="4"/>
  <c r="I715" i="4"/>
  <c r="J715" i="4"/>
  <c r="K715" i="4"/>
  <c r="L715" i="4"/>
  <c r="M715" i="4"/>
  <c r="N715" i="4"/>
  <c r="O715" i="4"/>
  <c r="P715" i="4"/>
  <c r="Q715" i="4"/>
  <c r="R715" i="4"/>
  <c r="S715" i="4"/>
  <c r="T715" i="4"/>
  <c r="U715" i="4"/>
  <c r="V715" i="4"/>
  <c r="A716" i="4"/>
  <c r="B716" i="4"/>
  <c r="C716" i="4"/>
  <c r="D716" i="4"/>
  <c r="E716" i="4"/>
  <c r="F716" i="4"/>
  <c r="G716" i="4"/>
  <c r="H716" i="4"/>
  <c r="I716" i="4"/>
  <c r="J716" i="4"/>
  <c r="K716" i="4"/>
  <c r="L716" i="4"/>
  <c r="M716" i="4"/>
  <c r="N716" i="4"/>
  <c r="O716" i="4"/>
  <c r="P716" i="4"/>
  <c r="Q716" i="4"/>
  <c r="R716" i="4"/>
  <c r="S716" i="4"/>
  <c r="T716" i="4"/>
  <c r="U716" i="4"/>
  <c r="V716" i="4"/>
  <c r="A717" i="4"/>
  <c r="B717" i="4"/>
  <c r="C717" i="4"/>
  <c r="D717" i="4"/>
  <c r="E717" i="4"/>
  <c r="F717" i="4"/>
  <c r="G717" i="4"/>
  <c r="H717" i="4"/>
  <c r="I717" i="4"/>
  <c r="J717" i="4"/>
  <c r="K717" i="4"/>
  <c r="L717" i="4"/>
  <c r="M717" i="4"/>
  <c r="N717" i="4"/>
  <c r="O717" i="4"/>
  <c r="P717" i="4"/>
  <c r="Q717" i="4"/>
  <c r="R717" i="4"/>
  <c r="S717" i="4"/>
  <c r="T717" i="4"/>
  <c r="U717" i="4"/>
  <c r="V717" i="4"/>
  <c r="A718" i="4"/>
  <c r="B718" i="4"/>
  <c r="C718" i="4"/>
  <c r="D718" i="4"/>
  <c r="E718" i="4"/>
  <c r="F718" i="4"/>
  <c r="G718" i="4"/>
  <c r="H718" i="4"/>
  <c r="I718" i="4"/>
  <c r="J718" i="4"/>
  <c r="K718" i="4"/>
  <c r="L718" i="4"/>
  <c r="M718" i="4"/>
  <c r="N718" i="4"/>
  <c r="O718" i="4"/>
  <c r="P718" i="4"/>
  <c r="Q718" i="4"/>
  <c r="R718" i="4"/>
  <c r="S718" i="4"/>
  <c r="T718" i="4"/>
  <c r="U718" i="4"/>
  <c r="V718" i="4"/>
  <c r="A719" i="4"/>
  <c r="B719" i="4"/>
  <c r="C719" i="4"/>
  <c r="D719" i="4"/>
  <c r="E719" i="4"/>
  <c r="F719" i="4"/>
  <c r="G719" i="4"/>
  <c r="H719" i="4"/>
  <c r="I719" i="4"/>
  <c r="J719" i="4"/>
  <c r="K719" i="4"/>
  <c r="L719" i="4"/>
  <c r="M719" i="4"/>
  <c r="N719" i="4"/>
  <c r="O719" i="4"/>
  <c r="P719" i="4"/>
  <c r="Q719" i="4"/>
  <c r="R719" i="4"/>
  <c r="S719" i="4"/>
  <c r="T719" i="4"/>
  <c r="U719" i="4"/>
  <c r="V719" i="4"/>
  <c r="A720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A721" i="4"/>
  <c r="B721" i="4"/>
  <c r="C721" i="4"/>
  <c r="D721" i="4"/>
  <c r="E721" i="4"/>
  <c r="F721" i="4"/>
  <c r="G721" i="4"/>
  <c r="H721" i="4"/>
  <c r="I721" i="4"/>
  <c r="J721" i="4"/>
  <c r="K721" i="4"/>
  <c r="L721" i="4"/>
  <c r="M721" i="4"/>
  <c r="N721" i="4"/>
  <c r="O721" i="4"/>
  <c r="P721" i="4"/>
  <c r="Q721" i="4"/>
  <c r="R721" i="4"/>
  <c r="S721" i="4"/>
  <c r="T721" i="4"/>
  <c r="U721" i="4"/>
  <c r="V721" i="4"/>
  <c r="A722" i="4"/>
  <c r="B722" i="4"/>
  <c r="C722" i="4"/>
  <c r="D722" i="4"/>
  <c r="E722" i="4"/>
  <c r="F722" i="4"/>
  <c r="G722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T722" i="4"/>
  <c r="U722" i="4"/>
  <c r="V722" i="4"/>
  <c r="A723" i="4"/>
  <c r="B723" i="4"/>
  <c r="C723" i="4"/>
  <c r="D723" i="4"/>
  <c r="E723" i="4"/>
  <c r="F723" i="4"/>
  <c r="G723" i="4"/>
  <c r="H723" i="4"/>
  <c r="I723" i="4"/>
  <c r="J723" i="4"/>
  <c r="K723" i="4"/>
  <c r="L723" i="4"/>
  <c r="M723" i="4"/>
  <c r="N723" i="4"/>
  <c r="O723" i="4"/>
  <c r="P723" i="4"/>
  <c r="Q723" i="4"/>
  <c r="R723" i="4"/>
  <c r="S723" i="4"/>
  <c r="T723" i="4"/>
  <c r="U723" i="4"/>
  <c r="V723" i="4"/>
  <c r="A724" i="4"/>
  <c r="B724" i="4"/>
  <c r="C724" i="4"/>
  <c r="D724" i="4"/>
  <c r="E724" i="4"/>
  <c r="F724" i="4"/>
  <c r="G724" i="4"/>
  <c r="H724" i="4"/>
  <c r="I724" i="4"/>
  <c r="J724" i="4"/>
  <c r="K724" i="4"/>
  <c r="L724" i="4"/>
  <c r="M724" i="4"/>
  <c r="N724" i="4"/>
  <c r="O724" i="4"/>
  <c r="P724" i="4"/>
  <c r="Q724" i="4"/>
  <c r="R724" i="4"/>
  <c r="S724" i="4"/>
  <c r="T724" i="4"/>
  <c r="U724" i="4"/>
  <c r="V724" i="4"/>
  <c r="A725" i="4"/>
  <c r="B725" i="4"/>
  <c r="C725" i="4"/>
  <c r="D725" i="4"/>
  <c r="E725" i="4"/>
  <c r="F725" i="4"/>
  <c r="G725" i="4"/>
  <c r="H725" i="4"/>
  <c r="I725" i="4"/>
  <c r="J725" i="4"/>
  <c r="K725" i="4"/>
  <c r="L725" i="4"/>
  <c r="M725" i="4"/>
  <c r="N725" i="4"/>
  <c r="O725" i="4"/>
  <c r="P725" i="4"/>
  <c r="Q725" i="4"/>
  <c r="R725" i="4"/>
  <c r="S725" i="4"/>
  <c r="T725" i="4"/>
  <c r="U725" i="4"/>
  <c r="V725" i="4"/>
  <c r="A726" i="4"/>
  <c r="B726" i="4"/>
  <c r="C726" i="4"/>
  <c r="D726" i="4"/>
  <c r="E726" i="4"/>
  <c r="F726" i="4"/>
  <c r="G726" i="4"/>
  <c r="H726" i="4"/>
  <c r="I726" i="4"/>
  <c r="J726" i="4"/>
  <c r="K726" i="4"/>
  <c r="L726" i="4"/>
  <c r="M726" i="4"/>
  <c r="N726" i="4"/>
  <c r="O726" i="4"/>
  <c r="P726" i="4"/>
  <c r="Q726" i="4"/>
  <c r="R726" i="4"/>
  <c r="S726" i="4"/>
  <c r="T726" i="4"/>
  <c r="U726" i="4"/>
  <c r="V726" i="4"/>
  <c r="A727" i="4"/>
  <c r="B727" i="4"/>
  <c r="C727" i="4"/>
  <c r="D727" i="4"/>
  <c r="E727" i="4"/>
  <c r="F727" i="4"/>
  <c r="G727" i="4"/>
  <c r="H727" i="4"/>
  <c r="I727" i="4"/>
  <c r="J727" i="4"/>
  <c r="K727" i="4"/>
  <c r="L727" i="4"/>
  <c r="M727" i="4"/>
  <c r="N727" i="4"/>
  <c r="O727" i="4"/>
  <c r="P727" i="4"/>
  <c r="Q727" i="4"/>
  <c r="R727" i="4"/>
  <c r="S727" i="4"/>
  <c r="T727" i="4"/>
  <c r="U727" i="4"/>
  <c r="V727" i="4"/>
  <c r="A728" i="4"/>
  <c r="B728" i="4"/>
  <c r="C728" i="4"/>
  <c r="D728" i="4"/>
  <c r="E728" i="4"/>
  <c r="F728" i="4"/>
  <c r="G728" i="4"/>
  <c r="H728" i="4"/>
  <c r="I728" i="4"/>
  <c r="J728" i="4"/>
  <c r="K728" i="4"/>
  <c r="L728" i="4"/>
  <c r="M728" i="4"/>
  <c r="N728" i="4"/>
  <c r="O728" i="4"/>
  <c r="P728" i="4"/>
  <c r="Q728" i="4"/>
  <c r="R728" i="4"/>
  <c r="S728" i="4"/>
  <c r="T728" i="4"/>
  <c r="U728" i="4"/>
  <c r="V728" i="4"/>
  <c r="A729" i="4"/>
  <c r="B729" i="4"/>
  <c r="C729" i="4"/>
  <c r="D729" i="4"/>
  <c r="E729" i="4"/>
  <c r="F729" i="4"/>
  <c r="G729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T729" i="4"/>
  <c r="U729" i="4"/>
  <c r="V729" i="4"/>
  <c r="A730" i="4"/>
  <c r="B730" i="4"/>
  <c r="C730" i="4"/>
  <c r="D730" i="4"/>
  <c r="E730" i="4"/>
  <c r="F730" i="4"/>
  <c r="G730" i="4"/>
  <c r="H730" i="4"/>
  <c r="I730" i="4"/>
  <c r="J730" i="4"/>
  <c r="K730" i="4"/>
  <c r="L730" i="4"/>
  <c r="M730" i="4"/>
  <c r="N730" i="4"/>
  <c r="O730" i="4"/>
  <c r="P730" i="4"/>
  <c r="Q730" i="4"/>
  <c r="R730" i="4"/>
  <c r="S730" i="4"/>
  <c r="T730" i="4"/>
  <c r="U730" i="4"/>
  <c r="V730" i="4"/>
  <c r="A731" i="4"/>
  <c r="B731" i="4"/>
  <c r="C731" i="4"/>
  <c r="D731" i="4"/>
  <c r="E731" i="4"/>
  <c r="F731" i="4"/>
  <c r="G731" i="4"/>
  <c r="H731" i="4"/>
  <c r="I731" i="4"/>
  <c r="J731" i="4"/>
  <c r="K731" i="4"/>
  <c r="L731" i="4"/>
  <c r="M731" i="4"/>
  <c r="N731" i="4"/>
  <c r="O731" i="4"/>
  <c r="P731" i="4"/>
  <c r="Q731" i="4"/>
  <c r="R731" i="4"/>
  <c r="S731" i="4"/>
  <c r="T731" i="4"/>
  <c r="U731" i="4"/>
  <c r="V731" i="4"/>
  <c r="A732" i="4"/>
  <c r="B732" i="4"/>
  <c r="C732" i="4"/>
  <c r="D732" i="4"/>
  <c r="E732" i="4"/>
  <c r="F732" i="4"/>
  <c r="G732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T732" i="4"/>
  <c r="U732" i="4"/>
  <c r="V732" i="4"/>
  <c r="A733" i="4"/>
  <c r="B733" i="4"/>
  <c r="C733" i="4"/>
  <c r="D733" i="4"/>
  <c r="E733" i="4"/>
  <c r="F733" i="4"/>
  <c r="G733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T733" i="4"/>
  <c r="U733" i="4"/>
  <c r="V733" i="4"/>
  <c r="A734" i="4"/>
  <c r="B734" i="4"/>
  <c r="C734" i="4"/>
  <c r="D734" i="4"/>
  <c r="E734" i="4"/>
  <c r="F734" i="4"/>
  <c r="G734" i="4"/>
  <c r="H734" i="4"/>
  <c r="I734" i="4"/>
  <c r="J734" i="4"/>
  <c r="K734" i="4"/>
  <c r="L734" i="4"/>
  <c r="M734" i="4"/>
  <c r="N734" i="4"/>
  <c r="O734" i="4"/>
  <c r="P734" i="4"/>
  <c r="Q734" i="4"/>
  <c r="R734" i="4"/>
  <c r="S734" i="4"/>
  <c r="T734" i="4"/>
  <c r="U734" i="4"/>
  <c r="V734" i="4"/>
  <c r="A735" i="4"/>
  <c r="B735" i="4"/>
  <c r="C735" i="4"/>
  <c r="D735" i="4"/>
  <c r="E735" i="4"/>
  <c r="F735" i="4"/>
  <c r="G735" i="4"/>
  <c r="H735" i="4"/>
  <c r="I735" i="4"/>
  <c r="J735" i="4"/>
  <c r="K735" i="4"/>
  <c r="L735" i="4"/>
  <c r="M735" i="4"/>
  <c r="N735" i="4"/>
  <c r="O735" i="4"/>
  <c r="P735" i="4"/>
  <c r="Q735" i="4"/>
  <c r="R735" i="4"/>
  <c r="S735" i="4"/>
  <c r="T735" i="4"/>
  <c r="U735" i="4"/>
  <c r="V735" i="4"/>
  <c r="A736" i="4"/>
  <c r="B736" i="4"/>
  <c r="C736" i="4"/>
  <c r="D736" i="4"/>
  <c r="E736" i="4"/>
  <c r="F736" i="4"/>
  <c r="G736" i="4"/>
  <c r="H736" i="4"/>
  <c r="I736" i="4"/>
  <c r="J736" i="4"/>
  <c r="K736" i="4"/>
  <c r="L736" i="4"/>
  <c r="M736" i="4"/>
  <c r="N736" i="4"/>
  <c r="O736" i="4"/>
  <c r="P736" i="4"/>
  <c r="Q736" i="4"/>
  <c r="R736" i="4"/>
  <c r="S736" i="4"/>
  <c r="T736" i="4"/>
  <c r="U736" i="4"/>
  <c r="V736" i="4"/>
  <c r="A737" i="4"/>
  <c r="B737" i="4"/>
  <c r="C737" i="4"/>
  <c r="D737" i="4"/>
  <c r="E737" i="4"/>
  <c r="F737" i="4"/>
  <c r="G737" i="4"/>
  <c r="H737" i="4"/>
  <c r="I737" i="4"/>
  <c r="J737" i="4"/>
  <c r="K737" i="4"/>
  <c r="L737" i="4"/>
  <c r="M737" i="4"/>
  <c r="N737" i="4"/>
  <c r="O737" i="4"/>
  <c r="P737" i="4"/>
  <c r="Q737" i="4"/>
  <c r="R737" i="4"/>
  <c r="S737" i="4"/>
  <c r="T737" i="4"/>
  <c r="U737" i="4"/>
  <c r="V737" i="4"/>
  <c r="A738" i="4"/>
  <c r="B738" i="4"/>
  <c r="C738" i="4"/>
  <c r="D738" i="4"/>
  <c r="E738" i="4"/>
  <c r="F738" i="4"/>
  <c r="G738" i="4"/>
  <c r="H738" i="4"/>
  <c r="I738" i="4"/>
  <c r="J738" i="4"/>
  <c r="K738" i="4"/>
  <c r="L738" i="4"/>
  <c r="M738" i="4"/>
  <c r="N738" i="4"/>
  <c r="O738" i="4"/>
  <c r="P738" i="4"/>
  <c r="Q738" i="4"/>
  <c r="R738" i="4"/>
  <c r="S738" i="4"/>
  <c r="T738" i="4"/>
  <c r="U738" i="4"/>
  <c r="V738" i="4"/>
  <c r="A739" i="4"/>
  <c r="B739" i="4"/>
  <c r="C739" i="4"/>
  <c r="D739" i="4"/>
  <c r="E739" i="4"/>
  <c r="F739" i="4"/>
  <c r="G739" i="4"/>
  <c r="H739" i="4"/>
  <c r="I739" i="4"/>
  <c r="J739" i="4"/>
  <c r="K739" i="4"/>
  <c r="L739" i="4"/>
  <c r="M739" i="4"/>
  <c r="N739" i="4"/>
  <c r="O739" i="4"/>
  <c r="P739" i="4"/>
  <c r="Q739" i="4"/>
  <c r="R739" i="4"/>
  <c r="S739" i="4"/>
  <c r="T739" i="4"/>
  <c r="U739" i="4"/>
  <c r="V739" i="4"/>
  <c r="A740" i="4"/>
  <c r="B740" i="4"/>
  <c r="C740" i="4"/>
  <c r="D740" i="4"/>
  <c r="E740" i="4"/>
  <c r="F740" i="4"/>
  <c r="G740" i="4"/>
  <c r="H740" i="4"/>
  <c r="I740" i="4"/>
  <c r="J740" i="4"/>
  <c r="K740" i="4"/>
  <c r="L740" i="4"/>
  <c r="M740" i="4"/>
  <c r="N740" i="4"/>
  <c r="O740" i="4"/>
  <c r="P740" i="4"/>
  <c r="Q740" i="4"/>
  <c r="R740" i="4"/>
  <c r="S740" i="4"/>
  <c r="T740" i="4"/>
  <c r="U740" i="4"/>
  <c r="V740" i="4"/>
  <c r="A741" i="4"/>
  <c r="B741" i="4"/>
  <c r="C741" i="4"/>
  <c r="D741" i="4"/>
  <c r="E741" i="4"/>
  <c r="F741" i="4"/>
  <c r="G741" i="4"/>
  <c r="H741" i="4"/>
  <c r="I741" i="4"/>
  <c r="J741" i="4"/>
  <c r="K741" i="4"/>
  <c r="L741" i="4"/>
  <c r="M741" i="4"/>
  <c r="N741" i="4"/>
  <c r="O741" i="4"/>
  <c r="P741" i="4"/>
  <c r="Q741" i="4"/>
  <c r="R741" i="4"/>
  <c r="S741" i="4"/>
  <c r="T741" i="4"/>
  <c r="U741" i="4"/>
  <c r="V741" i="4"/>
  <c r="A742" i="4"/>
  <c r="B742" i="4"/>
  <c r="C742" i="4"/>
  <c r="D742" i="4"/>
  <c r="E742" i="4"/>
  <c r="F742" i="4"/>
  <c r="G742" i="4"/>
  <c r="H742" i="4"/>
  <c r="I742" i="4"/>
  <c r="J742" i="4"/>
  <c r="K742" i="4"/>
  <c r="L742" i="4"/>
  <c r="M742" i="4"/>
  <c r="N742" i="4"/>
  <c r="O742" i="4"/>
  <c r="P742" i="4"/>
  <c r="Q742" i="4"/>
  <c r="R742" i="4"/>
  <c r="S742" i="4"/>
  <c r="T742" i="4"/>
  <c r="U742" i="4"/>
  <c r="V742" i="4"/>
  <c r="A743" i="4"/>
  <c r="B743" i="4"/>
  <c r="C743" i="4"/>
  <c r="D743" i="4"/>
  <c r="E743" i="4"/>
  <c r="F743" i="4"/>
  <c r="G743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T743" i="4"/>
  <c r="U743" i="4"/>
  <c r="V743" i="4"/>
  <c r="A744" i="4"/>
  <c r="B744" i="4"/>
  <c r="C744" i="4"/>
  <c r="D744" i="4"/>
  <c r="E744" i="4"/>
  <c r="F744" i="4"/>
  <c r="G744" i="4"/>
  <c r="H744" i="4"/>
  <c r="I744" i="4"/>
  <c r="J744" i="4"/>
  <c r="K744" i="4"/>
  <c r="L744" i="4"/>
  <c r="M744" i="4"/>
  <c r="N744" i="4"/>
  <c r="O744" i="4"/>
  <c r="P744" i="4"/>
  <c r="Q744" i="4"/>
  <c r="R744" i="4"/>
  <c r="S744" i="4"/>
  <c r="T744" i="4"/>
  <c r="U744" i="4"/>
  <c r="V744" i="4"/>
  <c r="A745" i="4"/>
  <c r="B745" i="4"/>
  <c r="C745" i="4"/>
  <c r="D745" i="4"/>
  <c r="E745" i="4"/>
  <c r="F745" i="4"/>
  <c r="G745" i="4"/>
  <c r="H745" i="4"/>
  <c r="I745" i="4"/>
  <c r="J745" i="4"/>
  <c r="K745" i="4"/>
  <c r="L745" i="4"/>
  <c r="M745" i="4"/>
  <c r="N745" i="4"/>
  <c r="O745" i="4"/>
  <c r="P745" i="4"/>
  <c r="Q745" i="4"/>
  <c r="R745" i="4"/>
  <c r="S745" i="4"/>
  <c r="T745" i="4"/>
  <c r="U745" i="4"/>
  <c r="V745" i="4"/>
  <c r="A746" i="4"/>
  <c r="B746" i="4"/>
  <c r="C746" i="4"/>
  <c r="D746" i="4"/>
  <c r="E746" i="4"/>
  <c r="F746" i="4"/>
  <c r="G746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T746" i="4"/>
  <c r="U746" i="4"/>
  <c r="V746" i="4"/>
  <c r="A747" i="4"/>
  <c r="B747" i="4"/>
  <c r="C747" i="4"/>
  <c r="D747" i="4"/>
  <c r="E747" i="4"/>
  <c r="F747" i="4"/>
  <c r="G747" i="4"/>
  <c r="H747" i="4"/>
  <c r="I747" i="4"/>
  <c r="J747" i="4"/>
  <c r="K747" i="4"/>
  <c r="L747" i="4"/>
  <c r="M747" i="4"/>
  <c r="N747" i="4"/>
  <c r="O747" i="4"/>
  <c r="P747" i="4"/>
  <c r="Q747" i="4"/>
  <c r="R747" i="4"/>
  <c r="S747" i="4"/>
  <c r="T747" i="4"/>
  <c r="U747" i="4"/>
  <c r="V747" i="4"/>
  <c r="A748" i="4"/>
  <c r="B748" i="4"/>
  <c r="C748" i="4"/>
  <c r="D748" i="4"/>
  <c r="E748" i="4"/>
  <c r="F748" i="4"/>
  <c r="G748" i="4"/>
  <c r="H748" i="4"/>
  <c r="I748" i="4"/>
  <c r="J748" i="4"/>
  <c r="K748" i="4"/>
  <c r="L748" i="4"/>
  <c r="M748" i="4"/>
  <c r="N748" i="4"/>
  <c r="O748" i="4"/>
  <c r="P748" i="4"/>
  <c r="Q748" i="4"/>
  <c r="R748" i="4"/>
  <c r="S748" i="4"/>
  <c r="T748" i="4"/>
  <c r="U748" i="4"/>
  <c r="V748" i="4"/>
  <c r="A749" i="4"/>
  <c r="B749" i="4"/>
  <c r="C749" i="4"/>
  <c r="D749" i="4"/>
  <c r="E749" i="4"/>
  <c r="F749" i="4"/>
  <c r="G749" i="4"/>
  <c r="H749" i="4"/>
  <c r="I749" i="4"/>
  <c r="J749" i="4"/>
  <c r="K749" i="4"/>
  <c r="L749" i="4"/>
  <c r="M749" i="4"/>
  <c r="N749" i="4"/>
  <c r="O749" i="4"/>
  <c r="P749" i="4"/>
  <c r="Q749" i="4"/>
  <c r="R749" i="4"/>
  <c r="S749" i="4"/>
  <c r="T749" i="4"/>
  <c r="U749" i="4"/>
  <c r="V749" i="4"/>
  <c r="A750" i="4"/>
  <c r="B750" i="4"/>
  <c r="C750" i="4"/>
  <c r="D750" i="4"/>
  <c r="E750" i="4"/>
  <c r="F750" i="4"/>
  <c r="G750" i="4"/>
  <c r="H750" i="4"/>
  <c r="I750" i="4"/>
  <c r="J750" i="4"/>
  <c r="K750" i="4"/>
  <c r="L750" i="4"/>
  <c r="M750" i="4"/>
  <c r="N750" i="4"/>
  <c r="O750" i="4"/>
  <c r="P750" i="4"/>
  <c r="Q750" i="4"/>
  <c r="R750" i="4"/>
  <c r="S750" i="4"/>
  <c r="T750" i="4"/>
  <c r="U750" i="4"/>
  <c r="V750" i="4"/>
  <c r="A751" i="4"/>
  <c r="B751" i="4"/>
  <c r="C751" i="4"/>
  <c r="D751" i="4"/>
  <c r="E751" i="4"/>
  <c r="F751" i="4"/>
  <c r="G751" i="4"/>
  <c r="H751" i="4"/>
  <c r="I751" i="4"/>
  <c r="J751" i="4"/>
  <c r="K751" i="4"/>
  <c r="L751" i="4"/>
  <c r="M751" i="4"/>
  <c r="N751" i="4"/>
  <c r="O751" i="4"/>
  <c r="P751" i="4"/>
  <c r="Q751" i="4"/>
  <c r="R751" i="4"/>
  <c r="S751" i="4"/>
  <c r="T751" i="4"/>
  <c r="U751" i="4"/>
  <c r="V751" i="4"/>
  <c r="A752" i="4"/>
  <c r="B752" i="4"/>
  <c r="C752" i="4"/>
  <c r="D752" i="4"/>
  <c r="E752" i="4"/>
  <c r="F752" i="4"/>
  <c r="G752" i="4"/>
  <c r="H752" i="4"/>
  <c r="I752" i="4"/>
  <c r="J752" i="4"/>
  <c r="K752" i="4"/>
  <c r="L752" i="4"/>
  <c r="M752" i="4"/>
  <c r="N752" i="4"/>
  <c r="O752" i="4"/>
  <c r="P752" i="4"/>
  <c r="Q752" i="4"/>
  <c r="R752" i="4"/>
  <c r="S752" i="4"/>
  <c r="T752" i="4"/>
  <c r="U752" i="4"/>
  <c r="V752" i="4"/>
  <c r="A753" i="4"/>
  <c r="B753" i="4"/>
  <c r="C753" i="4"/>
  <c r="D753" i="4"/>
  <c r="E753" i="4"/>
  <c r="F753" i="4"/>
  <c r="G753" i="4"/>
  <c r="H753" i="4"/>
  <c r="I753" i="4"/>
  <c r="J753" i="4"/>
  <c r="K753" i="4"/>
  <c r="L753" i="4"/>
  <c r="M753" i="4"/>
  <c r="N753" i="4"/>
  <c r="O753" i="4"/>
  <c r="P753" i="4"/>
  <c r="Q753" i="4"/>
  <c r="R753" i="4"/>
  <c r="S753" i="4"/>
  <c r="T753" i="4"/>
  <c r="U753" i="4"/>
  <c r="V753" i="4"/>
  <c r="A754" i="4"/>
  <c r="B754" i="4"/>
  <c r="C754" i="4"/>
  <c r="D754" i="4"/>
  <c r="E754" i="4"/>
  <c r="F754" i="4"/>
  <c r="G754" i="4"/>
  <c r="H754" i="4"/>
  <c r="I754" i="4"/>
  <c r="J754" i="4"/>
  <c r="K754" i="4"/>
  <c r="L754" i="4"/>
  <c r="M754" i="4"/>
  <c r="N754" i="4"/>
  <c r="O754" i="4"/>
  <c r="P754" i="4"/>
  <c r="Q754" i="4"/>
  <c r="R754" i="4"/>
  <c r="S754" i="4"/>
  <c r="T754" i="4"/>
  <c r="U754" i="4"/>
  <c r="V754" i="4"/>
  <c r="A755" i="4"/>
  <c r="B755" i="4"/>
  <c r="C755" i="4"/>
  <c r="D755" i="4"/>
  <c r="E755" i="4"/>
  <c r="F755" i="4"/>
  <c r="G755" i="4"/>
  <c r="H755" i="4"/>
  <c r="I755" i="4"/>
  <c r="J755" i="4"/>
  <c r="K755" i="4"/>
  <c r="L755" i="4"/>
  <c r="M755" i="4"/>
  <c r="N755" i="4"/>
  <c r="O755" i="4"/>
  <c r="P755" i="4"/>
  <c r="Q755" i="4"/>
  <c r="R755" i="4"/>
  <c r="S755" i="4"/>
  <c r="T755" i="4"/>
  <c r="U755" i="4"/>
  <c r="V755" i="4"/>
  <c r="A756" i="4"/>
  <c r="B756" i="4"/>
  <c r="C756" i="4"/>
  <c r="D756" i="4"/>
  <c r="E756" i="4"/>
  <c r="F756" i="4"/>
  <c r="G756" i="4"/>
  <c r="H756" i="4"/>
  <c r="I756" i="4"/>
  <c r="J756" i="4"/>
  <c r="K756" i="4"/>
  <c r="L756" i="4"/>
  <c r="M756" i="4"/>
  <c r="N756" i="4"/>
  <c r="O756" i="4"/>
  <c r="P756" i="4"/>
  <c r="Q756" i="4"/>
  <c r="R756" i="4"/>
  <c r="S756" i="4"/>
  <c r="T756" i="4"/>
  <c r="U756" i="4"/>
  <c r="V756" i="4"/>
  <c r="A757" i="4"/>
  <c r="B757" i="4"/>
  <c r="C757" i="4"/>
  <c r="D757" i="4"/>
  <c r="E757" i="4"/>
  <c r="F757" i="4"/>
  <c r="G757" i="4"/>
  <c r="H757" i="4"/>
  <c r="I757" i="4"/>
  <c r="J757" i="4"/>
  <c r="K757" i="4"/>
  <c r="L757" i="4"/>
  <c r="M757" i="4"/>
  <c r="N757" i="4"/>
  <c r="O757" i="4"/>
  <c r="P757" i="4"/>
  <c r="Q757" i="4"/>
  <c r="R757" i="4"/>
  <c r="S757" i="4"/>
  <c r="T757" i="4"/>
  <c r="U757" i="4"/>
  <c r="V757" i="4"/>
  <c r="A758" i="4"/>
  <c r="B758" i="4"/>
  <c r="C758" i="4"/>
  <c r="D758" i="4"/>
  <c r="E758" i="4"/>
  <c r="F758" i="4"/>
  <c r="G758" i="4"/>
  <c r="H758" i="4"/>
  <c r="I758" i="4"/>
  <c r="J758" i="4"/>
  <c r="K758" i="4"/>
  <c r="L758" i="4"/>
  <c r="M758" i="4"/>
  <c r="N758" i="4"/>
  <c r="O758" i="4"/>
  <c r="P758" i="4"/>
  <c r="Q758" i="4"/>
  <c r="R758" i="4"/>
  <c r="S758" i="4"/>
  <c r="T758" i="4"/>
  <c r="U758" i="4"/>
  <c r="V758" i="4"/>
  <c r="A759" i="4"/>
  <c r="B759" i="4"/>
  <c r="C759" i="4"/>
  <c r="D759" i="4"/>
  <c r="E759" i="4"/>
  <c r="F759" i="4"/>
  <c r="G759" i="4"/>
  <c r="H759" i="4"/>
  <c r="I759" i="4"/>
  <c r="J759" i="4"/>
  <c r="K759" i="4"/>
  <c r="L759" i="4"/>
  <c r="M759" i="4"/>
  <c r="N759" i="4"/>
  <c r="O759" i="4"/>
  <c r="P759" i="4"/>
  <c r="Q759" i="4"/>
  <c r="R759" i="4"/>
  <c r="S759" i="4"/>
  <c r="T759" i="4"/>
  <c r="U759" i="4"/>
  <c r="V759" i="4"/>
  <c r="A760" i="4"/>
  <c r="B760" i="4"/>
  <c r="C760" i="4"/>
  <c r="D760" i="4"/>
  <c r="E760" i="4"/>
  <c r="F760" i="4"/>
  <c r="G760" i="4"/>
  <c r="H760" i="4"/>
  <c r="I760" i="4"/>
  <c r="J760" i="4"/>
  <c r="K760" i="4"/>
  <c r="L760" i="4"/>
  <c r="M760" i="4"/>
  <c r="N760" i="4"/>
  <c r="O760" i="4"/>
  <c r="P760" i="4"/>
  <c r="Q760" i="4"/>
  <c r="R760" i="4"/>
  <c r="S760" i="4"/>
  <c r="T760" i="4"/>
  <c r="U760" i="4"/>
  <c r="V760" i="4"/>
  <c r="A761" i="4"/>
  <c r="B761" i="4"/>
  <c r="C761" i="4"/>
  <c r="D761" i="4"/>
  <c r="E761" i="4"/>
  <c r="F761" i="4"/>
  <c r="G761" i="4"/>
  <c r="H761" i="4"/>
  <c r="I761" i="4"/>
  <c r="J761" i="4"/>
  <c r="K761" i="4"/>
  <c r="L761" i="4"/>
  <c r="M761" i="4"/>
  <c r="N761" i="4"/>
  <c r="O761" i="4"/>
  <c r="P761" i="4"/>
  <c r="Q761" i="4"/>
  <c r="R761" i="4"/>
  <c r="S761" i="4"/>
  <c r="T761" i="4"/>
  <c r="U761" i="4"/>
  <c r="V761" i="4"/>
  <c r="A762" i="4"/>
  <c r="B762" i="4"/>
  <c r="C762" i="4"/>
  <c r="D762" i="4"/>
  <c r="E762" i="4"/>
  <c r="F762" i="4"/>
  <c r="G762" i="4"/>
  <c r="H762" i="4"/>
  <c r="I762" i="4"/>
  <c r="J762" i="4"/>
  <c r="K762" i="4"/>
  <c r="L762" i="4"/>
  <c r="M762" i="4"/>
  <c r="N762" i="4"/>
  <c r="O762" i="4"/>
  <c r="P762" i="4"/>
  <c r="Q762" i="4"/>
  <c r="R762" i="4"/>
  <c r="S762" i="4"/>
  <c r="T762" i="4"/>
  <c r="U762" i="4"/>
  <c r="V762" i="4"/>
  <c r="A763" i="4"/>
  <c r="B763" i="4"/>
  <c r="C763" i="4"/>
  <c r="D763" i="4"/>
  <c r="E763" i="4"/>
  <c r="F763" i="4"/>
  <c r="G763" i="4"/>
  <c r="H763" i="4"/>
  <c r="I763" i="4"/>
  <c r="J763" i="4"/>
  <c r="K763" i="4"/>
  <c r="L763" i="4"/>
  <c r="M763" i="4"/>
  <c r="N763" i="4"/>
  <c r="O763" i="4"/>
  <c r="P763" i="4"/>
  <c r="Q763" i="4"/>
  <c r="R763" i="4"/>
  <c r="S763" i="4"/>
  <c r="T763" i="4"/>
  <c r="U763" i="4"/>
  <c r="V763" i="4"/>
  <c r="A764" i="4"/>
  <c r="B764" i="4"/>
  <c r="C764" i="4"/>
  <c r="D764" i="4"/>
  <c r="E764" i="4"/>
  <c r="F764" i="4"/>
  <c r="G764" i="4"/>
  <c r="H764" i="4"/>
  <c r="I764" i="4"/>
  <c r="J764" i="4"/>
  <c r="K764" i="4"/>
  <c r="L764" i="4"/>
  <c r="M764" i="4"/>
  <c r="N764" i="4"/>
  <c r="O764" i="4"/>
  <c r="P764" i="4"/>
  <c r="Q764" i="4"/>
  <c r="R764" i="4"/>
  <c r="S764" i="4"/>
  <c r="T764" i="4"/>
  <c r="U764" i="4"/>
  <c r="V764" i="4"/>
  <c r="A765" i="4"/>
  <c r="B765" i="4"/>
  <c r="C765" i="4"/>
  <c r="D765" i="4"/>
  <c r="E765" i="4"/>
  <c r="F765" i="4"/>
  <c r="G765" i="4"/>
  <c r="H765" i="4"/>
  <c r="I765" i="4"/>
  <c r="J765" i="4"/>
  <c r="K765" i="4"/>
  <c r="L765" i="4"/>
  <c r="M765" i="4"/>
  <c r="N765" i="4"/>
  <c r="O765" i="4"/>
  <c r="P765" i="4"/>
  <c r="Q765" i="4"/>
  <c r="R765" i="4"/>
  <c r="S765" i="4"/>
  <c r="T765" i="4"/>
  <c r="U765" i="4"/>
  <c r="V765" i="4"/>
  <c r="A766" i="4"/>
  <c r="B766" i="4"/>
  <c r="C766" i="4"/>
  <c r="D766" i="4"/>
  <c r="E766" i="4"/>
  <c r="F766" i="4"/>
  <c r="G766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T766" i="4"/>
  <c r="U766" i="4"/>
  <c r="V766" i="4"/>
  <c r="A767" i="4"/>
  <c r="B767" i="4"/>
  <c r="C767" i="4"/>
  <c r="D767" i="4"/>
  <c r="E767" i="4"/>
  <c r="F767" i="4"/>
  <c r="G767" i="4"/>
  <c r="H767" i="4"/>
  <c r="I767" i="4"/>
  <c r="J767" i="4"/>
  <c r="K767" i="4"/>
  <c r="L767" i="4"/>
  <c r="M767" i="4"/>
  <c r="N767" i="4"/>
  <c r="O767" i="4"/>
  <c r="P767" i="4"/>
  <c r="Q767" i="4"/>
  <c r="R767" i="4"/>
  <c r="S767" i="4"/>
  <c r="T767" i="4"/>
  <c r="U767" i="4"/>
  <c r="V767" i="4"/>
  <c r="A768" i="4"/>
  <c r="B768" i="4"/>
  <c r="C768" i="4"/>
  <c r="D768" i="4"/>
  <c r="E768" i="4"/>
  <c r="F768" i="4"/>
  <c r="G768" i="4"/>
  <c r="H768" i="4"/>
  <c r="I768" i="4"/>
  <c r="J768" i="4"/>
  <c r="K768" i="4"/>
  <c r="L768" i="4"/>
  <c r="M768" i="4"/>
  <c r="N768" i="4"/>
  <c r="O768" i="4"/>
  <c r="P768" i="4"/>
  <c r="Q768" i="4"/>
  <c r="R768" i="4"/>
  <c r="S768" i="4"/>
  <c r="T768" i="4"/>
  <c r="U768" i="4"/>
  <c r="V768" i="4"/>
  <c r="A769" i="4"/>
  <c r="B769" i="4"/>
  <c r="C769" i="4"/>
  <c r="D769" i="4"/>
  <c r="E769" i="4"/>
  <c r="F769" i="4"/>
  <c r="G769" i="4"/>
  <c r="H769" i="4"/>
  <c r="I769" i="4"/>
  <c r="J769" i="4"/>
  <c r="K769" i="4"/>
  <c r="L769" i="4"/>
  <c r="M769" i="4"/>
  <c r="N769" i="4"/>
  <c r="O769" i="4"/>
  <c r="P769" i="4"/>
  <c r="Q769" i="4"/>
  <c r="R769" i="4"/>
  <c r="S769" i="4"/>
  <c r="T769" i="4"/>
  <c r="U769" i="4"/>
  <c r="V769" i="4"/>
  <c r="A770" i="4"/>
  <c r="B770" i="4"/>
  <c r="C770" i="4"/>
  <c r="D770" i="4"/>
  <c r="E770" i="4"/>
  <c r="F770" i="4"/>
  <c r="G770" i="4"/>
  <c r="H770" i="4"/>
  <c r="I770" i="4"/>
  <c r="J770" i="4"/>
  <c r="K770" i="4"/>
  <c r="L770" i="4"/>
  <c r="M770" i="4"/>
  <c r="N770" i="4"/>
  <c r="O770" i="4"/>
  <c r="P770" i="4"/>
  <c r="Q770" i="4"/>
  <c r="R770" i="4"/>
  <c r="S770" i="4"/>
  <c r="T770" i="4"/>
  <c r="U770" i="4"/>
  <c r="V770" i="4"/>
  <c r="A771" i="4"/>
  <c r="B771" i="4"/>
  <c r="C771" i="4"/>
  <c r="D771" i="4"/>
  <c r="E771" i="4"/>
  <c r="F771" i="4"/>
  <c r="G771" i="4"/>
  <c r="H771" i="4"/>
  <c r="I771" i="4"/>
  <c r="J771" i="4"/>
  <c r="K771" i="4"/>
  <c r="L771" i="4"/>
  <c r="M771" i="4"/>
  <c r="N771" i="4"/>
  <c r="O771" i="4"/>
  <c r="P771" i="4"/>
  <c r="Q771" i="4"/>
  <c r="R771" i="4"/>
  <c r="S771" i="4"/>
  <c r="T771" i="4"/>
  <c r="U771" i="4"/>
  <c r="V771" i="4"/>
  <c r="A772" i="4"/>
  <c r="B772" i="4"/>
  <c r="C772" i="4"/>
  <c r="D772" i="4"/>
  <c r="E772" i="4"/>
  <c r="F772" i="4"/>
  <c r="G772" i="4"/>
  <c r="H772" i="4"/>
  <c r="I772" i="4"/>
  <c r="J772" i="4"/>
  <c r="K772" i="4"/>
  <c r="L772" i="4"/>
  <c r="M772" i="4"/>
  <c r="N772" i="4"/>
  <c r="O772" i="4"/>
  <c r="P772" i="4"/>
  <c r="Q772" i="4"/>
  <c r="R772" i="4"/>
  <c r="S772" i="4"/>
  <c r="T772" i="4"/>
  <c r="U772" i="4"/>
  <c r="V772" i="4"/>
  <c r="A773" i="4"/>
  <c r="B773" i="4"/>
  <c r="C773" i="4"/>
  <c r="D773" i="4"/>
  <c r="E773" i="4"/>
  <c r="F773" i="4"/>
  <c r="G773" i="4"/>
  <c r="H773" i="4"/>
  <c r="I773" i="4"/>
  <c r="J773" i="4"/>
  <c r="K773" i="4"/>
  <c r="L773" i="4"/>
  <c r="M773" i="4"/>
  <c r="N773" i="4"/>
  <c r="O773" i="4"/>
  <c r="P773" i="4"/>
  <c r="Q773" i="4"/>
  <c r="R773" i="4"/>
  <c r="S773" i="4"/>
  <c r="T773" i="4"/>
  <c r="U773" i="4"/>
  <c r="V773" i="4"/>
  <c r="A774" i="4"/>
  <c r="B774" i="4"/>
  <c r="C774" i="4"/>
  <c r="D774" i="4"/>
  <c r="E774" i="4"/>
  <c r="F774" i="4"/>
  <c r="G774" i="4"/>
  <c r="H774" i="4"/>
  <c r="I774" i="4"/>
  <c r="J774" i="4"/>
  <c r="K774" i="4"/>
  <c r="L774" i="4"/>
  <c r="M774" i="4"/>
  <c r="N774" i="4"/>
  <c r="O774" i="4"/>
  <c r="P774" i="4"/>
  <c r="Q774" i="4"/>
  <c r="R774" i="4"/>
  <c r="S774" i="4"/>
  <c r="T774" i="4"/>
  <c r="U774" i="4"/>
  <c r="V774" i="4"/>
  <c r="A775" i="4"/>
  <c r="B775" i="4"/>
  <c r="C775" i="4"/>
  <c r="D775" i="4"/>
  <c r="E775" i="4"/>
  <c r="F775" i="4"/>
  <c r="G775" i="4"/>
  <c r="H775" i="4"/>
  <c r="I775" i="4"/>
  <c r="J775" i="4"/>
  <c r="K775" i="4"/>
  <c r="L775" i="4"/>
  <c r="M775" i="4"/>
  <c r="N775" i="4"/>
  <c r="O775" i="4"/>
  <c r="P775" i="4"/>
  <c r="Q775" i="4"/>
  <c r="R775" i="4"/>
  <c r="S775" i="4"/>
  <c r="T775" i="4"/>
  <c r="U775" i="4"/>
  <c r="V775" i="4"/>
  <c r="A776" i="4"/>
  <c r="B776" i="4"/>
  <c r="C776" i="4"/>
  <c r="D776" i="4"/>
  <c r="E776" i="4"/>
  <c r="F776" i="4"/>
  <c r="G776" i="4"/>
  <c r="H776" i="4"/>
  <c r="I776" i="4"/>
  <c r="J776" i="4"/>
  <c r="K776" i="4"/>
  <c r="L776" i="4"/>
  <c r="M776" i="4"/>
  <c r="N776" i="4"/>
  <c r="O776" i="4"/>
  <c r="P776" i="4"/>
  <c r="Q776" i="4"/>
  <c r="R776" i="4"/>
  <c r="S776" i="4"/>
  <c r="T776" i="4"/>
  <c r="U776" i="4"/>
  <c r="V776" i="4"/>
  <c r="A777" i="4"/>
  <c r="B777" i="4"/>
  <c r="C777" i="4"/>
  <c r="D777" i="4"/>
  <c r="E777" i="4"/>
  <c r="F777" i="4"/>
  <c r="G777" i="4"/>
  <c r="H777" i="4"/>
  <c r="I777" i="4"/>
  <c r="J777" i="4"/>
  <c r="K777" i="4"/>
  <c r="L777" i="4"/>
  <c r="M777" i="4"/>
  <c r="N777" i="4"/>
  <c r="O777" i="4"/>
  <c r="P777" i="4"/>
  <c r="Q777" i="4"/>
  <c r="R777" i="4"/>
  <c r="S777" i="4"/>
  <c r="T777" i="4"/>
  <c r="U777" i="4"/>
  <c r="V777" i="4"/>
  <c r="A778" i="4"/>
  <c r="B778" i="4"/>
  <c r="C778" i="4"/>
  <c r="D778" i="4"/>
  <c r="E778" i="4"/>
  <c r="F778" i="4"/>
  <c r="G778" i="4"/>
  <c r="H778" i="4"/>
  <c r="I778" i="4"/>
  <c r="J778" i="4"/>
  <c r="K778" i="4"/>
  <c r="L778" i="4"/>
  <c r="M778" i="4"/>
  <c r="N778" i="4"/>
  <c r="O778" i="4"/>
  <c r="P778" i="4"/>
  <c r="Q778" i="4"/>
  <c r="R778" i="4"/>
  <c r="S778" i="4"/>
  <c r="T778" i="4"/>
  <c r="U778" i="4"/>
  <c r="V778" i="4"/>
  <c r="A779" i="4"/>
  <c r="B779" i="4"/>
  <c r="C779" i="4"/>
  <c r="D779" i="4"/>
  <c r="E779" i="4"/>
  <c r="F779" i="4"/>
  <c r="G779" i="4"/>
  <c r="H779" i="4"/>
  <c r="I779" i="4"/>
  <c r="J779" i="4"/>
  <c r="K779" i="4"/>
  <c r="L779" i="4"/>
  <c r="M779" i="4"/>
  <c r="N779" i="4"/>
  <c r="O779" i="4"/>
  <c r="P779" i="4"/>
  <c r="Q779" i="4"/>
  <c r="R779" i="4"/>
  <c r="S779" i="4"/>
  <c r="T779" i="4"/>
  <c r="U779" i="4"/>
  <c r="V779" i="4"/>
  <c r="A780" i="4"/>
  <c r="B780" i="4"/>
  <c r="C780" i="4"/>
  <c r="D780" i="4"/>
  <c r="E780" i="4"/>
  <c r="F780" i="4"/>
  <c r="G780" i="4"/>
  <c r="H780" i="4"/>
  <c r="I780" i="4"/>
  <c r="J780" i="4"/>
  <c r="K780" i="4"/>
  <c r="L780" i="4"/>
  <c r="M780" i="4"/>
  <c r="N780" i="4"/>
  <c r="O780" i="4"/>
  <c r="P780" i="4"/>
  <c r="Q780" i="4"/>
  <c r="R780" i="4"/>
  <c r="S780" i="4"/>
  <c r="T780" i="4"/>
  <c r="U780" i="4"/>
  <c r="V780" i="4"/>
  <c r="A781" i="4"/>
  <c r="B781" i="4"/>
  <c r="C781" i="4"/>
  <c r="D781" i="4"/>
  <c r="E781" i="4"/>
  <c r="F781" i="4"/>
  <c r="G781" i="4"/>
  <c r="H781" i="4"/>
  <c r="I781" i="4"/>
  <c r="J781" i="4"/>
  <c r="K781" i="4"/>
  <c r="L781" i="4"/>
  <c r="M781" i="4"/>
  <c r="N781" i="4"/>
  <c r="O781" i="4"/>
  <c r="P781" i="4"/>
  <c r="Q781" i="4"/>
  <c r="R781" i="4"/>
  <c r="S781" i="4"/>
  <c r="T781" i="4"/>
  <c r="U781" i="4"/>
  <c r="V781" i="4"/>
  <c r="A782" i="4"/>
  <c r="B782" i="4"/>
  <c r="C782" i="4"/>
  <c r="D782" i="4"/>
  <c r="E782" i="4"/>
  <c r="F782" i="4"/>
  <c r="G782" i="4"/>
  <c r="H782" i="4"/>
  <c r="I782" i="4"/>
  <c r="J782" i="4"/>
  <c r="K782" i="4"/>
  <c r="L782" i="4"/>
  <c r="M782" i="4"/>
  <c r="N782" i="4"/>
  <c r="O782" i="4"/>
  <c r="P782" i="4"/>
  <c r="Q782" i="4"/>
  <c r="R782" i="4"/>
  <c r="S782" i="4"/>
  <c r="T782" i="4"/>
  <c r="U782" i="4"/>
  <c r="V782" i="4"/>
  <c r="A783" i="4"/>
  <c r="B783" i="4"/>
  <c r="C783" i="4"/>
  <c r="D783" i="4"/>
  <c r="E783" i="4"/>
  <c r="F783" i="4"/>
  <c r="G783" i="4"/>
  <c r="H783" i="4"/>
  <c r="I783" i="4"/>
  <c r="J783" i="4"/>
  <c r="K783" i="4"/>
  <c r="L783" i="4"/>
  <c r="M783" i="4"/>
  <c r="N783" i="4"/>
  <c r="O783" i="4"/>
  <c r="P783" i="4"/>
  <c r="Q783" i="4"/>
  <c r="R783" i="4"/>
  <c r="S783" i="4"/>
  <c r="T783" i="4"/>
  <c r="U783" i="4"/>
  <c r="V783" i="4"/>
  <c r="A784" i="4"/>
  <c r="B784" i="4"/>
  <c r="C784" i="4"/>
  <c r="D784" i="4"/>
  <c r="E784" i="4"/>
  <c r="F784" i="4"/>
  <c r="G784" i="4"/>
  <c r="H784" i="4"/>
  <c r="I784" i="4"/>
  <c r="J784" i="4"/>
  <c r="K784" i="4"/>
  <c r="L784" i="4"/>
  <c r="M784" i="4"/>
  <c r="N784" i="4"/>
  <c r="O784" i="4"/>
  <c r="P784" i="4"/>
  <c r="Q784" i="4"/>
  <c r="R784" i="4"/>
  <c r="S784" i="4"/>
  <c r="T784" i="4"/>
  <c r="U784" i="4"/>
  <c r="V784" i="4"/>
  <c r="A785" i="4"/>
  <c r="B785" i="4"/>
  <c r="C785" i="4"/>
  <c r="D785" i="4"/>
  <c r="E785" i="4"/>
  <c r="F785" i="4"/>
  <c r="G785" i="4"/>
  <c r="H785" i="4"/>
  <c r="I785" i="4"/>
  <c r="J785" i="4"/>
  <c r="K785" i="4"/>
  <c r="L785" i="4"/>
  <c r="M785" i="4"/>
  <c r="N785" i="4"/>
  <c r="O785" i="4"/>
  <c r="P785" i="4"/>
  <c r="Q785" i="4"/>
  <c r="R785" i="4"/>
  <c r="S785" i="4"/>
  <c r="T785" i="4"/>
  <c r="U785" i="4"/>
  <c r="V785" i="4"/>
  <c r="A786" i="4"/>
  <c r="B786" i="4"/>
  <c r="C786" i="4"/>
  <c r="D786" i="4"/>
  <c r="E786" i="4"/>
  <c r="F786" i="4"/>
  <c r="G786" i="4"/>
  <c r="H786" i="4"/>
  <c r="I786" i="4"/>
  <c r="J786" i="4"/>
  <c r="K786" i="4"/>
  <c r="L786" i="4"/>
  <c r="M786" i="4"/>
  <c r="N786" i="4"/>
  <c r="O786" i="4"/>
  <c r="P786" i="4"/>
  <c r="Q786" i="4"/>
  <c r="R786" i="4"/>
  <c r="S786" i="4"/>
  <c r="T786" i="4"/>
  <c r="U786" i="4"/>
  <c r="V786" i="4"/>
  <c r="A787" i="4"/>
  <c r="B787" i="4"/>
  <c r="C787" i="4"/>
  <c r="D787" i="4"/>
  <c r="E787" i="4"/>
  <c r="F787" i="4"/>
  <c r="G787" i="4"/>
  <c r="H787" i="4"/>
  <c r="I787" i="4"/>
  <c r="J787" i="4"/>
  <c r="K787" i="4"/>
  <c r="L787" i="4"/>
  <c r="M787" i="4"/>
  <c r="N787" i="4"/>
  <c r="O787" i="4"/>
  <c r="P787" i="4"/>
  <c r="Q787" i="4"/>
  <c r="R787" i="4"/>
  <c r="S787" i="4"/>
  <c r="T787" i="4"/>
  <c r="U787" i="4"/>
  <c r="V787" i="4"/>
  <c r="A788" i="4"/>
  <c r="B788" i="4"/>
  <c r="C788" i="4"/>
  <c r="D788" i="4"/>
  <c r="E788" i="4"/>
  <c r="F788" i="4"/>
  <c r="G788" i="4"/>
  <c r="H788" i="4"/>
  <c r="I788" i="4"/>
  <c r="J788" i="4"/>
  <c r="K788" i="4"/>
  <c r="L788" i="4"/>
  <c r="M788" i="4"/>
  <c r="N788" i="4"/>
  <c r="O788" i="4"/>
  <c r="P788" i="4"/>
  <c r="Q788" i="4"/>
  <c r="R788" i="4"/>
  <c r="S788" i="4"/>
  <c r="T788" i="4"/>
  <c r="U788" i="4"/>
  <c r="V788" i="4"/>
  <c r="A789" i="4"/>
  <c r="B789" i="4"/>
  <c r="C789" i="4"/>
  <c r="D789" i="4"/>
  <c r="E789" i="4"/>
  <c r="F789" i="4"/>
  <c r="G789" i="4"/>
  <c r="H789" i="4"/>
  <c r="I789" i="4"/>
  <c r="J789" i="4"/>
  <c r="K789" i="4"/>
  <c r="L789" i="4"/>
  <c r="M789" i="4"/>
  <c r="N789" i="4"/>
  <c r="O789" i="4"/>
  <c r="P789" i="4"/>
  <c r="Q789" i="4"/>
  <c r="R789" i="4"/>
  <c r="S789" i="4"/>
  <c r="T789" i="4"/>
  <c r="U789" i="4"/>
  <c r="V789" i="4"/>
  <c r="A790" i="4"/>
  <c r="B790" i="4"/>
  <c r="C790" i="4"/>
  <c r="D790" i="4"/>
  <c r="E790" i="4"/>
  <c r="F790" i="4"/>
  <c r="G790" i="4"/>
  <c r="H790" i="4"/>
  <c r="I790" i="4"/>
  <c r="J790" i="4"/>
  <c r="K790" i="4"/>
  <c r="L790" i="4"/>
  <c r="M790" i="4"/>
  <c r="N790" i="4"/>
  <c r="O790" i="4"/>
  <c r="P790" i="4"/>
  <c r="Q790" i="4"/>
  <c r="R790" i="4"/>
  <c r="S790" i="4"/>
  <c r="T790" i="4"/>
  <c r="U790" i="4"/>
  <c r="V790" i="4"/>
  <c r="A791" i="4"/>
  <c r="B791" i="4"/>
  <c r="C791" i="4"/>
  <c r="D791" i="4"/>
  <c r="E791" i="4"/>
  <c r="F791" i="4"/>
  <c r="G791" i="4"/>
  <c r="H791" i="4"/>
  <c r="I791" i="4"/>
  <c r="J791" i="4"/>
  <c r="K791" i="4"/>
  <c r="L791" i="4"/>
  <c r="M791" i="4"/>
  <c r="N791" i="4"/>
  <c r="O791" i="4"/>
  <c r="P791" i="4"/>
  <c r="Q791" i="4"/>
  <c r="R791" i="4"/>
  <c r="S791" i="4"/>
  <c r="T791" i="4"/>
  <c r="U791" i="4"/>
  <c r="V791" i="4"/>
  <c r="A792" i="4"/>
  <c r="B792" i="4"/>
  <c r="C792" i="4"/>
  <c r="D792" i="4"/>
  <c r="E792" i="4"/>
  <c r="F792" i="4"/>
  <c r="G792" i="4"/>
  <c r="H792" i="4"/>
  <c r="I792" i="4"/>
  <c r="J792" i="4"/>
  <c r="K792" i="4"/>
  <c r="L792" i="4"/>
  <c r="M792" i="4"/>
  <c r="N792" i="4"/>
  <c r="O792" i="4"/>
  <c r="P792" i="4"/>
  <c r="Q792" i="4"/>
  <c r="R792" i="4"/>
  <c r="S792" i="4"/>
  <c r="T792" i="4"/>
  <c r="U792" i="4"/>
  <c r="V792" i="4"/>
  <c r="A793" i="4"/>
  <c r="B793" i="4"/>
  <c r="C793" i="4"/>
  <c r="D793" i="4"/>
  <c r="E793" i="4"/>
  <c r="F793" i="4"/>
  <c r="G793" i="4"/>
  <c r="H793" i="4"/>
  <c r="I793" i="4"/>
  <c r="J793" i="4"/>
  <c r="K793" i="4"/>
  <c r="L793" i="4"/>
  <c r="M793" i="4"/>
  <c r="N793" i="4"/>
  <c r="O793" i="4"/>
  <c r="P793" i="4"/>
  <c r="Q793" i="4"/>
  <c r="R793" i="4"/>
  <c r="S793" i="4"/>
  <c r="T793" i="4"/>
  <c r="U793" i="4"/>
  <c r="V793" i="4"/>
  <c r="A794" i="4"/>
  <c r="B794" i="4"/>
  <c r="C794" i="4"/>
  <c r="D794" i="4"/>
  <c r="E794" i="4"/>
  <c r="F794" i="4"/>
  <c r="G794" i="4"/>
  <c r="H794" i="4"/>
  <c r="I794" i="4"/>
  <c r="J794" i="4"/>
  <c r="K794" i="4"/>
  <c r="L794" i="4"/>
  <c r="M794" i="4"/>
  <c r="N794" i="4"/>
  <c r="O794" i="4"/>
  <c r="P794" i="4"/>
  <c r="Q794" i="4"/>
  <c r="R794" i="4"/>
  <c r="S794" i="4"/>
  <c r="T794" i="4"/>
  <c r="U794" i="4"/>
  <c r="V794" i="4"/>
  <c r="A795" i="4"/>
  <c r="B795" i="4"/>
  <c r="C795" i="4"/>
  <c r="D795" i="4"/>
  <c r="E795" i="4"/>
  <c r="F795" i="4"/>
  <c r="G795" i="4"/>
  <c r="H795" i="4"/>
  <c r="I795" i="4"/>
  <c r="J795" i="4"/>
  <c r="K795" i="4"/>
  <c r="L795" i="4"/>
  <c r="M795" i="4"/>
  <c r="N795" i="4"/>
  <c r="O795" i="4"/>
  <c r="P795" i="4"/>
  <c r="Q795" i="4"/>
  <c r="R795" i="4"/>
  <c r="S795" i="4"/>
  <c r="T795" i="4"/>
  <c r="U795" i="4"/>
  <c r="V795" i="4"/>
  <c r="A796" i="4"/>
  <c r="B796" i="4"/>
  <c r="C796" i="4"/>
  <c r="D796" i="4"/>
  <c r="E796" i="4"/>
  <c r="F796" i="4"/>
  <c r="G796" i="4"/>
  <c r="H796" i="4"/>
  <c r="I796" i="4"/>
  <c r="J796" i="4"/>
  <c r="K796" i="4"/>
  <c r="L796" i="4"/>
  <c r="M796" i="4"/>
  <c r="N796" i="4"/>
  <c r="O796" i="4"/>
  <c r="P796" i="4"/>
  <c r="Q796" i="4"/>
  <c r="R796" i="4"/>
  <c r="S796" i="4"/>
  <c r="T796" i="4"/>
  <c r="U796" i="4"/>
  <c r="V796" i="4"/>
  <c r="A797" i="4"/>
  <c r="B797" i="4"/>
  <c r="C797" i="4"/>
  <c r="D797" i="4"/>
  <c r="E797" i="4"/>
  <c r="F797" i="4"/>
  <c r="G797" i="4"/>
  <c r="H797" i="4"/>
  <c r="I797" i="4"/>
  <c r="J797" i="4"/>
  <c r="K797" i="4"/>
  <c r="L797" i="4"/>
  <c r="M797" i="4"/>
  <c r="N797" i="4"/>
  <c r="O797" i="4"/>
  <c r="P797" i="4"/>
  <c r="Q797" i="4"/>
  <c r="R797" i="4"/>
  <c r="S797" i="4"/>
  <c r="T797" i="4"/>
  <c r="U797" i="4"/>
  <c r="V797" i="4"/>
  <c r="A798" i="4"/>
  <c r="B798" i="4"/>
  <c r="C798" i="4"/>
  <c r="D798" i="4"/>
  <c r="E798" i="4"/>
  <c r="F798" i="4"/>
  <c r="G798" i="4"/>
  <c r="H798" i="4"/>
  <c r="I798" i="4"/>
  <c r="J798" i="4"/>
  <c r="K798" i="4"/>
  <c r="L798" i="4"/>
  <c r="M798" i="4"/>
  <c r="N798" i="4"/>
  <c r="O798" i="4"/>
  <c r="P798" i="4"/>
  <c r="Q798" i="4"/>
  <c r="R798" i="4"/>
  <c r="S798" i="4"/>
  <c r="T798" i="4"/>
  <c r="U798" i="4"/>
  <c r="V798" i="4"/>
  <c r="A799" i="4"/>
  <c r="B799" i="4"/>
  <c r="C799" i="4"/>
  <c r="D799" i="4"/>
  <c r="E799" i="4"/>
  <c r="F799" i="4"/>
  <c r="G799" i="4"/>
  <c r="H799" i="4"/>
  <c r="I799" i="4"/>
  <c r="J799" i="4"/>
  <c r="K799" i="4"/>
  <c r="L799" i="4"/>
  <c r="M799" i="4"/>
  <c r="N799" i="4"/>
  <c r="O799" i="4"/>
  <c r="P799" i="4"/>
  <c r="Q799" i="4"/>
  <c r="R799" i="4"/>
  <c r="S799" i="4"/>
  <c r="T799" i="4"/>
  <c r="U799" i="4"/>
  <c r="V799" i="4"/>
  <c r="A800" i="4"/>
  <c r="B800" i="4"/>
  <c r="C800" i="4"/>
  <c r="D800" i="4"/>
  <c r="E800" i="4"/>
  <c r="F800" i="4"/>
  <c r="G800" i="4"/>
  <c r="H800" i="4"/>
  <c r="I800" i="4"/>
  <c r="J800" i="4"/>
  <c r="K800" i="4"/>
  <c r="L800" i="4"/>
  <c r="M800" i="4"/>
  <c r="N800" i="4"/>
  <c r="O800" i="4"/>
  <c r="P800" i="4"/>
  <c r="Q800" i="4"/>
  <c r="R800" i="4"/>
  <c r="S800" i="4"/>
  <c r="T800" i="4"/>
  <c r="U800" i="4"/>
  <c r="V800" i="4"/>
  <c r="A801" i="4"/>
  <c r="B801" i="4"/>
  <c r="C801" i="4"/>
  <c r="D801" i="4"/>
  <c r="E801" i="4"/>
  <c r="F801" i="4"/>
  <c r="G801" i="4"/>
  <c r="H801" i="4"/>
  <c r="I801" i="4"/>
  <c r="J801" i="4"/>
  <c r="K801" i="4"/>
  <c r="L801" i="4"/>
  <c r="M801" i="4"/>
  <c r="N801" i="4"/>
  <c r="O801" i="4"/>
  <c r="P801" i="4"/>
  <c r="Q801" i="4"/>
  <c r="R801" i="4"/>
  <c r="S801" i="4"/>
  <c r="T801" i="4"/>
  <c r="U801" i="4"/>
  <c r="V801" i="4"/>
  <c r="A802" i="4"/>
  <c r="B802" i="4"/>
  <c r="C802" i="4"/>
  <c r="D802" i="4"/>
  <c r="E802" i="4"/>
  <c r="F802" i="4"/>
  <c r="G802" i="4"/>
  <c r="H802" i="4"/>
  <c r="I802" i="4"/>
  <c r="J802" i="4"/>
  <c r="K802" i="4"/>
  <c r="L802" i="4"/>
  <c r="M802" i="4"/>
  <c r="N802" i="4"/>
  <c r="O802" i="4"/>
  <c r="P802" i="4"/>
  <c r="Q802" i="4"/>
  <c r="R802" i="4"/>
  <c r="S802" i="4"/>
  <c r="T802" i="4"/>
  <c r="U802" i="4"/>
  <c r="V802" i="4"/>
  <c r="A803" i="4"/>
  <c r="B803" i="4"/>
  <c r="C803" i="4"/>
  <c r="D803" i="4"/>
  <c r="E803" i="4"/>
  <c r="F803" i="4"/>
  <c r="G803" i="4"/>
  <c r="H803" i="4"/>
  <c r="I803" i="4"/>
  <c r="J803" i="4"/>
  <c r="K803" i="4"/>
  <c r="L803" i="4"/>
  <c r="M803" i="4"/>
  <c r="N803" i="4"/>
  <c r="O803" i="4"/>
  <c r="P803" i="4"/>
  <c r="Q803" i="4"/>
  <c r="R803" i="4"/>
  <c r="S803" i="4"/>
  <c r="T803" i="4"/>
  <c r="U803" i="4"/>
  <c r="V803" i="4"/>
  <c r="A804" i="4"/>
  <c r="B804" i="4"/>
  <c r="C804" i="4"/>
  <c r="D804" i="4"/>
  <c r="E804" i="4"/>
  <c r="F804" i="4"/>
  <c r="G804" i="4"/>
  <c r="H804" i="4"/>
  <c r="I804" i="4"/>
  <c r="J804" i="4"/>
  <c r="K804" i="4"/>
  <c r="L804" i="4"/>
  <c r="M804" i="4"/>
  <c r="N804" i="4"/>
  <c r="O804" i="4"/>
  <c r="P804" i="4"/>
  <c r="Q804" i="4"/>
  <c r="R804" i="4"/>
  <c r="S804" i="4"/>
  <c r="T804" i="4"/>
  <c r="U804" i="4"/>
  <c r="V804" i="4"/>
  <c r="A805" i="4"/>
  <c r="B805" i="4"/>
  <c r="C805" i="4"/>
  <c r="D805" i="4"/>
  <c r="E805" i="4"/>
  <c r="F805" i="4"/>
  <c r="G805" i="4"/>
  <c r="H805" i="4"/>
  <c r="I805" i="4"/>
  <c r="J805" i="4"/>
  <c r="K805" i="4"/>
  <c r="L805" i="4"/>
  <c r="M805" i="4"/>
  <c r="N805" i="4"/>
  <c r="O805" i="4"/>
  <c r="P805" i="4"/>
  <c r="Q805" i="4"/>
  <c r="R805" i="4"/>
  <c r="S805" i="4"/>
  <c r="T805" i="4"/>
  <c r="U805" i="4"/>
  <c r="V805" i="4"/>
  <c r="A806" i="4"/>
  <c r="B806" i="4"/>
  <c r="C806" i="4"/>
  <c r="D806" i="4"/>
  <c r="E806" i="4"/>
  <c r="F806" i="4"/>
  <c r="G806" i="4"/>
  <c r="H806" i="4"/>
  <c r="I806" i="4"/>
  <c r="J806" i="4"/>
  <c r="K806" i="4"/>
  <c r="L806" i="4"/>
  <c r="M806" i="4"/>
  <c r="N806" i="4"/>
  <c r="O806" i="4"/>
  <c r="P806" i="4"/>
  <c r="Q806" i="4"/>
  <c r="R806" i="4"/>
  <c r="S806" i="4"/>
  <c r="T806" i="4"/>
  <c r="U806" i="4"/>
  <c r="V806" i="4"/>
  <c r="A807" i="4"/>
  <c r="B807" i="4"/>
  <c r="C807" i="4"/>
  <c r="D807" i="4"/>
  <c r="E807" i="4"/>
  <c r="F807" i="4"/>
  <c r="G807" i="4"/>
  <c r="H807" i="4"/>
  <c r="I807" i="4"/>
  <c r="J807" i="4"/>
  <c r="K807" i="4"/>
  <c r="L807" i="4"/>
  <c r="M807" i="4"/>
  <c r="N807" i="4"/>
  <c r="O807" i="4"/>
  <c r="P807" i="4"/>
  <c r="Q807" i="4"/>
  <c r="R807" i="4"/>
  <c r="S807" i="4"/>
  <c r="T807" i="4"/>
  <c r="U807" i="4"/>
  <c r="V807" i="4"/>
  <c r="A808" i="4"/>
  <c r="B808" i="4"/>
  <c r="C808" i="4"/>
  <c r="D808" i="4"/>
  <c r="E808" i="4"/>
  <c r="F808" i="4"/>
  <c r="G808" i="4"/>
  <c r="H808" i="4"/>
  <c r="I808" i="4"/>
  <c r="J808" i="4"/>
  <c r="K808" i="4"/>
  <c r="L808" i="4"/>
  <c r="M808" i="4"/>
  <c r="N808" i="4"/>
  <c r="O808" i="4"/>
  <c r="P808" i="4"/>
  <c r="Q808" i="4"/>
  <c r="R808" i="4"/>
  <c r="S808" i="4"/>
  <c r="T808" i="4"/>
  <c r="U808" i="4"/>
  <c r="V808" i="4"/>
  <c r="A809" i="4"/>
  <c r="B809" i="4"/>
  <c r="C809" i="4"/>
  <c r="D809" i="4"/>
  <c r="E809" i="4"/>
  <c r="F809" i="4"/>
  <c r="G809" i="4"/>
  <c r="H809" i="4"/>
  <c r="I809" i="4"/>
  <c r="J809" i="4"/>
  <c r="K809" i="4"/>
  <c r="L809" i="4"/>
  <c r="M809" i="4"/>
  <c r="N809" i="4"/>
  <c r="O809" i="4"/>
  <c r="P809" i="4"/>
  <c r="Q809" i="4"/>
  <c r="R809" i="4"/>
  <c r="S809" i="4"/>
  <c r="T809" i="4"/>
  <c r="U809" i="4"/>
  <c r="V809" i="4"/>
  <c r="A810" i="4"/>
  <c r="B810" i="4"/>
  <c r="C810" i="4"/>
  <c r="D810" i="4"/>
  <c r="E810" i="4"/>
  <c r="F810" i="4"/>
  <c r="G810" i="4"/>
  <c r="H810" i="4"/>
  <c r="I810" i="4"/>
  <c r="J810" i="4"/>
  <c r="K810" i="4"/>
  <c r="L810" i="4"/>
  <c r="M810" i="4"/>
  <c r="N810" i="4"/>
  <c r="O810" i="4"/>
  <c r="P810" i="4"/>
  <c r="Q810" i="4"/>
  <c r="R810" i="4"/>
  <c r="S810" i="4"/>
  <c r="T810" i="4"/>
  <c r="U810" i="4"/>
  <c r="V810" i="4"/>
  <c r="A811" i="4"/>
  <c r="B811" i="4"/>
  <c r="C811" i="4"/>
  <c r="D811" i="4"/>
  <c r="E811" i="4"/>
  <c r="F811" i="4"/>
  <c r="G811" i="4"/>
  <c r="H811" i="4"/>
  <c r="I811" i="4"/>
  <c r="J811" i="4"/>
  <c r="K811" i="4"/>
  <c r="L811" i="4"/>
  <c r="M811" i="4"/>
  <c r="N811" i="4"/>
  <c r="O811" i="4"/>
  <c r="P811" i="4"/>
  <c r="Q811" i="4"/>
  <c r="R811" i="4"/>
  <c r="S811" i="4"/>
  <c r="T811" i="4"/>
  <c r="U811" i="4"/>
  <c r="V811" i="4"/>
  <c r="A812" i="4"/>
  <c r="B812" i="4"/>
  <c r="C812" i="4"/>
  <c r="D812" i="4"/>
  <c r="E812" i="4"/>
  <c r="F812" i="4"/>
  <c r="G812" i="4"/>
  <c r="H812" i="4"/>
  <c r="I812" i="4"/>
  <c r="J812" i="4"/>
  <c r="K812" i="4"/>
  <c r="L812" i="4"/>
  <c r="M812" i="4"/>
  <c r="N812" i="4"/>
  <c r="O812" i="4"/>
  <c r="P812" i="4"/>
  <c r="Q812" i="4"/>
  <c r="R812" i="4"/>
  <c r="S812" i="4"/>
  <c r="T812" i="4"/>
  <c r="U812" i="4"/>
  <c r="V812" i="4"/>
  <c r="A813" i="4"/>
  <c r="B813" i="4"/>
  <c r="C813" i="4"/>
  <c r="D813" i="4"/>
  <c r="E813" i="4"/>
  <c r="F813" i="4"/>
  <c r="G813" i="4"/>
  <c r="H813" i="4"/>
  <c r="I813" i="4"/>
  <c r="J813" i="4"/>
  <c r="K813" i="4"/>
  <c r="L813" i="4"/>
  <c r="M813" i="4"/>
  <c r="N813" i="4"/>
  <c r="O813" i="4"/>
  <c r="P813" i="4"/>
  <c r="Q813" i="4"/>
  <c r="R813" i="4"/>
  <c r="S813" i="4"/>
  <c r="T813" i="4"/>
  <c r="U813" i="4"/>
  <c r="V813" i="4"/>
  <c r="A814" i="4"/>
  <c r="B814" i="4"/>
  <c r="C814" i="4"/>
  <c r="D814" i="4"/>
  <c r="E814" i="4"/>
  <c r="F814" i="4"/>
  <c r="G814" i="4"/>
  <c r="H814" i="4"/>
  <c r="I814" i="4"/>
  <c r="J814" i="4"/>
  <c r="K814" i="4"/>
  <c r="L814" i="4"/>
  <c r="M814" i="4"/>
  <c r="N814" i="4"/>
  <c r="O814" i="4"/>
  <c r="P814" i="4"/>
  <c r="Q814" i="4"/>
  <c r="R814" i="4"/>
  <c r="S814" i="4"/>
  <c r="T814" i="4"/>
  <c r="U814" i="4"/>
  <c r="V814" i="4"/>
  <c r="A815" i="4"/>
  <c r="B815" i="4"/>
  <c r="C815" i="4"/>
  <c r="D815" i="4"/>
  <c r="E815" i="4"/>
  <c r="F815" i="4"/>
  <c r="G815" i="4"/>
  <c r="H815" i="4"/>
  <c r="I815" i="4"/>
  <c r="J815" i="4"/>
  <c r="K815" i="4"/>
  <c r="L815" i="4"/>
  <c r="M815" i="4"/>
  <c r="N815" i="4"/>
  <c r="O815" i="4"/>
  <c r="P815" i="4"/>
  <c r="Q815" i="4"/>
  <c r="R815" i="4"/>
  <c r="S815" i="4"/>
  <c r="T815" i="4"/>
  <c r="U815" i="4"/>
  <c r="V815" i="4"/>
  <c r="A816" i="4"/>
  <c r="B816" i="4"/>
  <c r="C816" i="4"/>
  <c r="D816" i="4"/>
  <c r="E816" i="4"/>
  <c r="F816" i="4"/>
  <c r="G816" i="4"/>
  <c r="H816" i="4"/>
  <c r="I816" i="4"/>
  <c r="J816" i="4"/>
  <c r="K816" i="4"/>
  <c r="L816" i="4"/>
  <c r="M816" i="4"/>
  <c r="N816" i="4"/>
  <c r="O816" i="4"/>
  <c r="P816" i="4"/>
  <c r="Q816" i="4"/>
  <c r="R816" i="4"/>
  <c r="S816" i="4"/>
  <c r="T816" i="4"/>
  <c r="U816" i="4"/>
  <c r="V816" i="4"/>
  <c r="A817" i="4"/>
  <c r="B817" i="4"/>
  <c r="C817" i="4"/>
  <c r="D817" i="4"/>
  <c r="E817" i="4"/>
  <c r="F817" i="4"/>
  <c r="G817" i="4"/>
  <c r="H817" i="4"/>
  <c r="I817" i="4"/>
  <c r="J817" i="4"/>
  <c r="K817" i="4"/>
  <c r="L817" i="4"/>
  <c r="M817" i="4"/>
  <c r="N817" i="4"/>
  <c r="O817" i="4"/>
  <c r="P817" i="4"/>
  <c r="Q817" i="4"/>
  <c r="R817" i="4"/>
  <c r="S817" i="4"/>
  <c r="T817" i="4"/>
  <c r="U817" i="4"/>
  <c r="V817" i="4"/>
  <c r="A818" i="4"/>
  <c r="B818" i="4"/>
  <c r="C818" i="4"/>
  <c r="D818" i="4"/>
  <c r="E818" i="4"/>
  <c r="F818" i="4"/>
  <c r="G818" i="4"/>
  <c r="H818" i="4"/>
  <c r="I818" i="4"/>
  <c r="J818" i="4"/>
  <c r="K818" i="4"/>
  <c r="L818" i="4"/>
  <c r="M818" i="4"/>
  <c r="N818" i="4"/>
  <c r="O818" i="4"/>
  <c r="P818" i="4"/>
  <c r="Q818" i="4"/>
  <c r="R818" i="4"/>
  <c r="S818" i="4"/>
  <c r="T818" i="4"/>
  <c r="U818" i="4"/>
  <c r="V818" i="4"/>
  <c r="A819" i="4"/>
  <c r="B819" i="4"/>
  <c r="C819" i="4"/>
  <c r="D819" i="4"/>
  <c r="E819" i="4"/>
  <c r="F819" i="4"/>
  <c r="G819" i="4"/>
  <c r="H819" i="4"/>
  <c r="I819" i="4"/>
  <c r="J819" i="4"/>
  <c r="K819" i="4"/>
  <c r="L819" i="4"/>
  <c r="M819" i="4"/>
  <c r="N819" i="4"/>
  <c r="O819" i="4"/>
  <c r="P819" i="4"/>
  <c r="Q819" i="4"/>
  <c r="R819" i="4"/>
  <c r="S819" i="4"/>
  <c r="T819" i="4"/>
  <c r="U819" i="4"/>
  <c r="V819" i="4"/>
  <c r="A820" i="4"/>
  <c r="B820" i="4"/>
  <c r="C820" i="4"/>
  <c r="D820" i="4"/>
  <c r="E820" i="4"/>
  <c r="F820" i="4"/>
  <c r="G820" i="4"/>
  <c r="H820" i="4"/>
  <c r="I820" i="4"/>
  <c r="J820" i="4"/>
  <c r="K820" i="4"/>
  <c r="L820" i="4"/>
  <c r="M820" i="4"/>
  <c r="N820" i="4"/>
  <c r="O820" i="4"/>
  <c r="P820" i="4"/>
  <c r="Q820" i="4"/>
  <c r="R820" i="4"/>
  <c r="S820" i="4"/>
  <c r="T820" i="4"/>
  <c r="U820" i="4"/>
  <c r="V820" i="4"/>
  <c r="A821" i="4"/>
  <c r="B821" i="4"/>
  <c r="C821" i="4"/>
  <c r="D821" i="4"/>
  <c r="E821" i="4"/>
  <c r="F821" i="4"/>
  <c r="G821" i="4"/>
  <c r="H821" i="4"/>
  <c r="I821" i="4"/>
  <c r="J821" i="4"/>
  <c r="K821" i="4"/>
  <c r="L821" i="4"/>
  <c r="M821" i="4"/>
  <c r="N821" i="4"/>
  <c r="O821" i="4"/>
  <c r="P821" i="4"/>
  <c r="Q821" i="4"/>
  <c r="R821" i="4"/>
  <c r="S821" i="4"/>
  <c r="T821" i="4"/>
  <c r="U821" i="4"/>
  <c r="V821" i="4"/>
  <c r="A822" i="4"/>
  <c r="B822" i="4"/>
  <c r="C822" i="4"/>
  <c r="D822" i="4"/>
  <c r="E822" i="4"/>
  <c r="F822" i="4"/>
  <c r="G822" i="4"/>
  <c r="H822" i="4"/>
  <c r="I822" i="4"/>
  <c r="J822" i="4"/>
  <c r="K822" i="4"/>
  <c r="L822" i="4"/>
  <c r="M822" i="4"/>
  <c r="N822" i="4"/>
  <c r="O822" i="4"/>
  <c r="P822" i="4"/>
  <c r="Q822" i="4"/>
  <c r="R822" i="4"/>
  <c r="S822" i="4"/>
  <c r="T822" i="4"/>
  <c r="U822" i="4"/>
  <c r="V822" i="4"/>
  <c r="A823" i="4"/>
  <c r="B823" i="4"/>
  <c r="C823" i="4"/>
  <c r="D823" i="4"/>
  <c r="E823" i="4"/>
  <c r="F823" i="4"/>
  <c r="G823" i="4"/>
  <c r="H823" i="4"/>
  <c r="I823" i="4"/>
  <c r="J823" i="4"/>
  <c r="K823" i="4"/>
  <c r="L823" i="4"/>
  <c r="M823" i="4"/>
  <c r="N823" i="4"/>
  <c r="O823" i="4"/>
  <c r="P823" i="4"/>
  <c r="Q823" i="4"/>
  <c r="R823" i="4"/>
  <c r="S823" i="4"/>
  <c r="T823" i="4"/>
  <c r="U823" i="4"/>
  <c r="V823" i="4"/>
  <c r="A824" i="4"/>
  <c r="B824" i="4"/>
  <c r="C824" i="4"/>
  <c r="D824" i="4"/>
  <c r="E824" i="4"/>
  <c r="F824" i="4"/>
  <c r="G824" i="4"/>
  <c r="H824" i="4"/>
  <c r="I824" i="4"/>
  <c r="J824" i="4"/>
  <c r="K824" i="4"/>
  <c r="L824" i="4"/>
  <c r="M824" i="4"/>
  <c r="N824" i="4"/>
  <c r="O824" i="4"/>
  <c r="P824" i="4"/>
  <c r="Q824" i="4"/>
  <c r="R824" i="4"/>
  <c r="S824" i="4"/>
  <c r="T824" i="4"/>
  <c r="U824" i="4"/>
  <c r="V824" i="4"/>
  <c r="A825" i="4"/>
  <c r="B825" i="4"/>
  <c r="C825" i="4"/>
  <c r="D825" i="4"/>
  <c r="E825" i="4"/>
  <c r="F825" i="4"/>
  <c r="G825" i="4"/>
  <c r="H825" i="4"/>
  <c r="I825" i="4"/>
  <c r="J825" i="4"/>
  <c r="K825" i="4"/>
  <c r="L825" i="4"/>
  <c r="M825" i="4"/>
  <c r="N825" i="4"/>
  <c r="O825" i="4"/>
  <c r="P825" i="4"/>
  <c r="Q825" i="4"/>
  <c r="R825" i="4"/>
  <c r="S825" i="4"/>
  <c r="T825" i="4"/>
  <c r="U825" i="4"/>
  <c r="V825" i="4"/>
  <c r="A826" i="4"/>
  <c r="B826" i="4"/>
  <c r="C826" i="4"/>
  <c r="D826" i="4"/>
  <c r="E826" i="4"/>
  <c r="F826" i="4"/>
  <c r="G826" i="4"/>
  <c r="H826" i="4"/>
  <c r="I826" i="4"/>
  <c r="J826" i="4"/>
  <c r="K826" i="4"/>
  <c r="L826" i="4"/>
  <c r="M826" i="4"/>
  <c r="N826" i="4"/>
  <c r="O826" i="4"/>
  <c r="P826" i="4"/>
  <c r="Q826" i="4"/>
  <c r="R826" i="4"/>
  <c r="S826" i="4"/>
  <c r="T826" i="4"/>
  <c r="U826" i="4"/>
  <c r="V826" i="4"/>
  <c r="A827" i="4"/>
  <c r="B827" i="4"/>
  <c r="C827" i="4"/>
  <c r="D827" i="4"/>
  <c r="E827" i="4"/>
  <c r="F827" i="4"/>
  <c r="G827" i="4"/>
  <c r="H827" i="4"/>
  <c r="I827" i="4"/>
  <c r="J827" i="4"/>
  <c r="K827" i="4"/>
  <c r="L827" i="4"/>
  <c r="M827" i="4"/>
  <c r="N827" i="4"/>
  <c r="O827" i="4"/>
  <c r="P827" i="4"/>
  <c r="Q827" i="4"/>
  <c r="R827" i="4"/>
  <c r="S827" i="4"/>
  <c r="T827" i="4"/>
  <c r="U827" i="4"/>
  <c r="V827" i="4"/>
  <c r="A828" i="4"/>
  <c r="B828" i="4"/>
  <c r="C828" i="4"/>
  <c r="D828" i="4"/>
  <c r="E828" i="4"/>
  <c r="F828" i="4"/>
  <c r="G828" i="4"/>
  <c r="H828" i="4"/>
  <c r="I828" i="4"/>
  <c r="J828" i="4"/>
  <c r="K828" i="4"/>
  <c r="L828" i="4"/>
  <c r="M828" i="4"/>
  <c r="N828" i="4"/>
  <c r="O828" i="4"/>
  <c r="P828" i="4"/>
  <c r="Q828" i="4"/>
  <c r="R828" i="4"/>
  <c r="S828" i="4"/>
  <c r="T828" i="4"/>
  <c r="U828" i="4"/>
  <c r="V828" i="4"/>
  <c r="A829" i="4"/>
  <c r="B829" i="4"/>
  <c r="C829" i="4"/>
  <c r="D829" i="4"/>
  <c r="E829" i="4"/>
  <c r="F829" i="4"/>
  <c r="G829" i="4"/>
  <c r="H829" i="4"/>
  <c r="I829" i="4"/>
  <c r="J829" i="4"/>
  <c r="K829" i="4"/>
  <c r="L829" i="4"/>
  <c r="M829" i="4"/>
  <c r="N829" i="4"/>
  <c r="O829" i="4"/>
  <c r="P829" i="4"/>
  <c r="Q829" i="4"/>
  <c r="R829" i="4"/>
  <c r="S829" i="4"/>
  <c r="T829" i="4"/>
  <c r="U829" i="4"/>
  <c r="V829" i="4"/>
  <c r="A830" i="4"/>
  <c r="B830" i="4"/>
  <c r="C830" i="4"/>
  <c r="D830" i="4"/>
  <c r="E830" i="4"/>
  <c r="F830" i="4"/>
  <c r="G830" i="4"/>
  <c r="H830" i="4"/>
  <c r="I830" i="4"/>
  <c r="J830" i="4"/>
  <c r="K830" i="4"/>
  <c r="L830" i="4"/>
  <c r="M830" i="4"/>
  <c r="N830" i="4"/>
  <c r="O830" i="4"/>
  <c r="P830" i="4"/>
  <c r="Q830" i="4"/>
  <c r="R830" i="4"/>
  <c r="S830" i="4"/>
  <c r="T830" i="4"/>
  <c r="U830" i="4"/>
  <c r="V830" i="4"/>
  <c r="A831" i="4"/>
  <c r="B831" i="4"/>
  <c r="C831" i="4"/>
  <c r="D831" i="4"/>
  <c r="E831" i="4"/>
  <c r="F831" i="4"/>
  <c r="G831" i="4"/>
  <c r="H831" i="4"/>
  <c r="I831" i="4"/>
  <c r="J831" i="4"/>
  <c r="K831" i="4"/>
  <c r="L831" i="4"/>
  <c r="M831" i="4"/>
  <c r="N831" i="4"/>
  <c r="O831" i="4"/>
  <c r="P831" i="4"/>
  <c r="Q831" i="4"/>
  <c r="R831" i="4"/>
  <c r="S831" i="4"/>
  <c r="T831" i="4"/>
  <c r="U831" i="4"/>
  <c r="V831" i="4"/>
  <c r="A832" i="4"/>
  <c r="B832" i="4"/>
  <c r="C832" i="4"/>
  <c r="D832" i="4"/>
  <c r="E832" i="4"/>
  <c r="F832" i="4"/>
  <c r="G832" i="4"/>
  <c r="H832" i="4"/>
  <c r="I832" i="4"/>
  <c r="J832" i="4"/>
  <c r="K832" i="4"/>
  <c r="L832" i="4"/>
  <c r="M832" i="4"/>
  <c r="N832" i="4"/>
  <c r="O832" i="4"/>
  <c r="P832" i="4"/>
  <c r="Q832" i="4"/>
  <c r="R832" i="4"/>
  <c r="S832" i="4"/>
  <c r="T832" i="4"/>
  <c r="U832" i="4"/>
  <c r="V832" i="4"/>
  <c r="A833" i="4"/>
  <c r="B833" i="4"/>
  <c r="C833" i="4"/>
  <c r="D833" i="4"/>
  <c r="E833" i="4"/>
  <c r="F833" i="4"/>
  <c r="G833" i="4"/>
  <c r="H833" i="4"/>
  <c r="I833" i="4"/>
  <c r="J833" i="4"/>
  <c r="K833" i="4"/>
  <c r="L833" i="4"/>
  <c r="M833" i="4"/>
  <c r="N833" i="4"/>
  <c r="O833" i="4"/>
  <c r="P833" i="4"/>
  <c r="Q833" i="4"/>
  <c r="R833" i="4"/>
  <c r="S833" i="4"/>
  <c r="T833" i="4"/>
  <c r="U833" i="4"/>
  <c r="V833" i="4"/>
  <c r="A834" i="4"/>
  <c r="B834" i="4"/>
  <c r="C834" i="4"/>
  <c r="D834" i="4"/>
  <c r="E834" i="4"/>
  <c r="F834" i="4"/>
  <c r="G834" i="4"/>
  <c r="H834" i="4"/>
  <c r="I834" i="4"/>
  <c r="J834" i="4"/>
  <c r="K834" i="4"/>
  <c r="L834" i="4"/>
  <c r="M834" i="4"/>
  <c r="N834" i="4"/>
  <c r="O834" i="4"/>
  <c r="P834" i="4"/>
  <c r="Q834" i="4"/>
  <c r="R834" i="4"/>
  <c r="S834" i="4"/>
  <c r="T834" i="4"/>
  <c r="U834" i="4"/>
  <c r="V834" i="4"/>
  <c r="A835" i="4"/>
  <c r="B835" i="4"/>
  <c r="C835" i="4"/>
  <c r="D835" i="4"/>
  <c r="E835" i="4"/>
  <c r="F835" i="4"/>
  <c r="G835" i="4"/>
  <c r="H835" i="4"/>
  <c r="I835" i="4"/>
  <c r="J835" i="4"/>
  <c r="K835" i="4"/>
  <c r="L835" i="4"/>
  <c r="M835" i="4"/>
  <c r="N835" i="4"/>
  <c r="O835" i="4"/>
  <c r="P835" i="4"/>
  <c r="Q835" i="4"/>
  <c r="R835" i="4"/>
  <c r="S835" i="4"/>
  <c r="T835" i="4"/>
  <c r="U835" i="4"/>
  <c r="V835" i="4"/>
  <c r="A836" i="4"/>
  <c r="B836" i="4"/>
  <c r="C836" i="4"/>
  <c r="D836" i="4"/>
  <c r="E836" i="4"/>
  <c r="F836" i="4"/>
  <c r="G836" i="4"/>
  <c r="H836" i="4"/>
  <c r="I836" i="4"/>
  <c r="J836" i="4"/>
  <c r="K836" i="4"/>
  <c r="L836" i="4"/>
  <c r="M836" i="4"/>
  <c r="N836" i="4"/>
  <c r="O836" i="4"/>
  <c r="P836" i="4"/>
  <c r="Q836" i="4"/>
  <c r="R836" i="4"/>
  <c r="S836" i="4"/>
  <c r="T836" i="4"/>
  <c r="U836" i="4"/>
  <c r="V836" i="4"/>
  <c r="A837" i="4"/>
  <c r="B837" i="4"/>
  <c r="C837" i="4"/>
  <c r="D837" i="4"/>
  <c r="E837" i="4"/>
  <c r="F837" i="4"/>
  <c r="G837" i="4"/>
  <c r="H837" i="4"/>
  <c r="I837" i="4"/>
  <c r="J837" i="4"/>
  <c r="K837" i="4"/>
  <c r="L837" i="4"/>
  <c r="M837" i="4"/>
  <c r="N837" i="4"/>
  <c r="O837" i="4"/>
  <c r="P837" i="4"/>
  <c r="Q837" i="4"/>
  <c r="R837" i="4"/>
  <c r="S837" i="4"/>
  <c r="T837" i="4"/>
  <c r="U837" i="4"/>
  <c r="V837" i="4"/>
  <c r="A838" i="4"/>
  <c r="B838" i="4"/>
  <c r="C838" i="4"/>
  <c r="D838" i="4"/>
  <c r="E838" i="4"/>
  <c r="F838" i="4"/>
  <c r="G838" i="4"/>
  <c r="H838" i="4"/>
  <c r="I838" i="4"/>
  <c r="J838" i="4"/>
  <c r="K838" i="4"/>
  <c r="L838" i="4"/>
  <c r="M838" i="4"/>
  <c r="N838" i="4"/>
  <c r="O838" i="4"/>
  <c r="P838" i="4"/>
  <c r="Q838" i="4"/>
  <c r="R838" i="4"/>
  <c r="S838" i="4"/>
  <c r="T838" i="4"/>
  <c r="U838" i="4"/>
  <c r="V838" i="4"/>
  <c r="A839" i="4"/>
  <c r="B839" i="4"/>
  <c r="C839" i="4"/>
  <c r="D839" i="4"/>
  <c r="E839" i="4"/>
  <c r="F839" i="4"/>
  <c r="G839" i="4"/>
  <c r="H839" i="4"/>
  <c r="I839" i="4"/>
  <c r="J839" i="4"/>
  <c r="K839" i="4"/>
  <c r="L839" i="4"/>
  <c r="M839" i="4"/>
  <c r="N839" i="4"/>
  <c r="O839" i="4"/>
  <c r="P839" i="4"/>
  <c r="Q839" i="4"/>
  <c r="R839" i="4"/>
  <c r="S839" i="4"/>
  <c r="T839" i="4"/>
  <c r="U839" i="4"/>
  <c r="V839" i="4"/>
  <c r="A840" i="4"/>
  <c r="B840" i="4"/>
  <c r="C840" i="4"/>
  <c r="D840" i="4"/>
  <c r="E840" i="4"/>
  <c r="F840" i="4"/>
  <c r="G840" i="4"/>
  <c r="H840" i="4"/>
  <c r="I840" i="4"/>
  <c r="J840" i="4"/>
  <c r="K840" i="4"/>
  <c r="L840" i="4"/>
  <c r="M840" i="4"/>
  <c r="N840" i="4"/>
  <c r="O840" i="4"/>
  <c r="P840" i="4"/>
  <c r="Q840" i="4"/>
  <c r="R840" i="4"/>
  <c r="S840" i="4"/>
  <c r="T840" i="4"/>
  <c r="U840" i="4"/>
  <c r="V840" i="4"/>
  <c r="A841" i="4"/>
  <c r="B841" i="4"/>
  <c r="C841" i="4"/>
  <c r="D841" i="4"/>
  <c r="E841" i="4"/>
  <c r="F841" i="4"/>
  <c r="G841" i="4"/>
  <c r="H841" i="4"/>
  <c r="I841" i="4"/>
  <c r="J841" i="4"/>
  <c r="K841" i="4"/>
  <c r="L841" i="4"/>
  <c r="M841" i="4"/>
  <c r="N841" i="4"/>
  <c r="O841" i="4"/>
  <c r="P841" i="4"/>
  <c r="Q841" i="4"/>
  <c r="R841" i="4"/>
  <c r="S841" i="4"/>
  <c r="T841" i="4"/>
  <c r="U841" i="4"/>
  <c r="V841" i="4"/>
  <c r="A842" i="4"/>
  <c r="B842" i="4"/>
  <c r="C842" i="4"/>
  <c r="D842" i="4"/>
  <c r="E842" i="4"/>
  <c r="F842" i="4"/>
  <c r="G842" i="4"/>
  <c r="H842" i="4"/>
  <c r="I842" i="4"/>
  <c r="J842" i="4"/>
  <c r="K842" i="4"/>
  <c r="L842" i="4"/>
  <c r="M842" i="4"/>
  <c r="N842" i="4"/>
  <c r="O842" i="4"/>
  <c r="P842" i="4"/>
  <c r="Q842" i="4"/>
  <c r="R842" i="4"/>
  <c r="S842" i="4"/>
  <c r="T842" i="4"/>
  <c r="U842" i="4"/>
  <c r="V842" i="4"/>
  <c r="A843" i="4"/>
  <c r="B843" i="4"/>
  <c r="C843" i="4"/>
  <c r="D843" i="4"/>
  <c r="E843" i="4"/>
  <c r="F843" i="4"/>
  <c r="G843" i="4"/>
  <c r="H843" i="4"/>
  <c r="I843" i="4"/>
  <c r="J843" i="4"/>
  <c r="K843" i="4"/>
  <c r="L843" i="4"/>
  <c r="M843" i="4"/>
  <c r="N843" i="4"/>
  <c r="O843" i="4"/>
  <c r="P843" i="4"/>
  <c r="Q843" i="4"/>
  <c r="R843" i="4"/>
  <c r="S843" i="4"/>
  <c r="T843" i="4"/>
  <c r="U843" i="4"/>
  <c r="V843" i="4"/>
  <c r="A844" i="4"/>
  <c r="B844" i="4"/>
  <c r="C844" i="4"/>
  <c r="D844" i="4"/>
  <c r="E844" i="4"/>
  <c r="F844" i="4"/>
  <c r="G844" i="4"/>
  <c r="H844" i="4"/>
  <c r="I844" i="4"/>
  <c r="J844" i="4"/>
  <c r="K844" i="4"/>
  <c r="L844" i="4"/>
  <c r="M844" i="4"/>
  <c r="N844" i="4"/>
  <c r="O844" i="4"/>
  <c r="P844" i="4"/>
  <c r="Q844" i="4"/>
  <c r="R844" i="4"/>
  <c r="S844" i="4"/>
  <c r="T844" i="4"/>
  <c r="U844" i="4"/>
  <c r="V844" i="4"/>
  <c r="A845" i="4"/>
  <c r="B845" i="4"/>
  <c r="C845" i="4"/>
  <c r="D845" i="4"/>
  <c r="E845" i="4"/>
  <c r="F845" i="4"/>
  <c r="G845" i="4"/>
  <c r="H845" i="4"/>
  <c r="I845" i="4"/>
  <c r="J845" i="4"/>
  <c r="K845" i="4"/>
  <c r="L845" i="4"/>
  <c r="M845" i="4"/>
  <c r="N845" i="4"/>
  <c r="O845" i="4"/>
  <c r="P845" i="4"/>
  <c r="Q845" i="4"/>
  <c r="R845" i="4"/>
  <c r="S845" i="4"/>
  <c r="T845" i="4"/>
  <c r="U845" i="4"/>
  <c r="V845" i="4"/>
  <c r="A846" i="4"/>
  <c r="B846" i="4"/>
  <c r="C846" i="4"/>
  <c r="D846" i="4"/>
  <c r="E846" i="4"/>
  <c r="F846" i="4"/>
  <c r="G846" i="4"/>
  <c r="H846" i="4"/>
  <c r="I846" i="4"/>
  <c r="J846" i="4"/>
  <c r="K846" i="4"/>
  <c r="L846" i="4"/>
  <c r="M846" i="4"/>
  <c r="N846" i="4"/>
  <c r="O846" i="4"/>
  <c r="P846" i="4"/>
  <c r="Q846" i="4"/>
  <c r="R846" i="4"/>
  <c r="S846" i="4"/>
  <c r="T846" i="4"/>
  <c r="U846" i="4"/>
  <c r="V846" i="4"/>
  <c r="A847" i="4"/>
  <c r="B847" i="4"/>
  <c r="C847" i="4"/>
  <c r="D847" i="4"/>
  <c r="E847" i="4"/>
  <c r="F847" i="4"/>
  <c r="G847" i="4"/>
  <c r="H847" i="4"/>
  <c r="I847" i="4"/>
  <c r="J847" i="4"/>
  <c r="K847" i="4"/>
  <c r="L847" i="4"/>
  <c r="M847" i="4"/>
  <c r="N847" i="4"/>
  <c r="O847" i="4"/>
  <c r="P847" i="4"/>
  <c r="Q847" i="4"/>
  <c r="R847" i="4"/>
  <c r="S847" i="4"/>
  <c r="T847" i="4"/>
  <c r="U847" i="4"/>
  <c r="V847" i="4"/>
  <c r="A848" i="4"/>
  <c r="B848" i="4"/>
  <c r="C848" i="4"/>
  <c r="D848" i="4"/>
  <c r="E848" i="4"/>
  <c r="F848" i="4"/>
  <c r="G848" i="4"/>
  <c r="H848" i="4"/>
  <c r="I848" i="4"/>
  <c r="J848" i="4"/>
  <c r="K848" i="4"/>
  <c r="L848" i="4"/>
  <c r="M848" i="4"/>
  <c r="N848" i="4"/>
  <c r="O848" i="4"/>
  <c r="P848" i="4"/>
  <c r="Q848" i="4"/>
  <c r="R848" i="4"/>
  <c r="S848" i="4"/>
  <c r="T848" i="4"/>
  <c r="U848" i="4"/>
  <c r="V848" i="4"/>
  <c r="A849" i="4"/>
  <c r="B849" i="4"/>
  <c r="C849" i="4"/>
  <c r="D849" i="4"/>
  <c r="E849" i="4"/>
  <c r="F849" i="4"/>
  <c r="G849" i="4"/>
  <c r="H849" i="4"/>
  <c r="I849" i="4"/>
  <c r="J849" i="4"/>
  <c r="K849" i="4"/>
  <c r="L849" i="4"/>
  <c r="M849" i="4"/>
  <c r="N849" i="4"/>
  <c r="O849" i="4"/>
  <c r="P849" i="4"/>
  <c r="Q849" i="4"/>
  <c r="R849" i="4"/>
  <c r="S849" i="4"/>
  <c r="T849" i="4"/>
  <c r="U849" i="4"/>
  <c r="V849" i="4"/>
  <c r="A850" i="4"/>
  <c r="B850" i="4"/>
  <c r="C850" i="4"/>
  <c r="D850" i="4"/>
  <c r="E850" i="4"/>
  <c r="F850" i="4"/>
  <c r="G850" i="4"/>
  <c r="H850" i="4"/>
  <c r="I850" i="4"/>
  <c r="J850" i="4"/>
  <c r="K850" i="4"/>
  <c r="L850" i="4"/>
  <c r="M850" i="4"/>
  <c r="N850" i="4"/>
  <c r="O850" i="4"/>
  <c r="P850" i="4"/>
  <c r="Q850" i="4"/>
  <c r="R850" i="4"/>
  <c r="S850" i="4"/>
  <c r="T850" i="4"/>
  <c r="U850" i="4"/>
  <c r="V850" i="4"/>
  <c r="A851" i="4"/>
  <c r="B851" i="4"/>
  <c r="C851" i="4"/>
  <c r="D851" i="4"/>
  <c r="E851" i="4"/>
  <c r="F851" i="4"/>
  <c r="G851" i="4"/>
  <c r="H851" i="4"/>
  <c r="I851" i="4"/>
  <c r="J851" i="4"/>
  <c r="K851" i="4"/>
  <c r="L851" i="4"/>
  <c r="M851" i="4"/>
  <c r="N851" i="4"/>
  <c r="O851" i="4"/>
  <c r="P851" i="4"/>
  <c r="Q851" i="4"/>
  <c r="R851" i="4"/>
  <c r="S851" i="4"/>
  <c r="T851" i="4"/>
  <c r="U851" i="4"/>
  <c r="V851" i="4"/>
  <c r="A852" i="4"/>
  <c r="B852" i="4"/>
  <c r="C852" i="4"/>
  <c r="D852" i="4"/>
  <c r="E852" i="4"/>
  <c r="F852" i="4"/>
  <c r="G852" i="4"/>
  <c r="H852" i="4"/>
  <c r="I852" i="4"/>
  <c r="J852" i="4"/>
  <c r="K852" i="4"/>
  <c r="L852" i="4"/>
  <c r="M852" i="4"/>
  <c r="N852" i="4"/>
  <c r="O852" i="4"/>
  <c r="P852" i="4"/>
  <c r="Q852" i="4"/>
  <c r="R852" i="4"/>
  <c r="S852" i="4"/>
  <c r="T852" i="4"/>
  <c r="U852" i="4"/>
  <c r="V852" i="4"/>
  <c r="A853" i="4"/>
  <c r="B853" i="4"/>
  <c r="C853" i="4"/>
  <c r="D853" i="4"/>
  <c r="E853" i="4"/>
  <c r="F853" i="4"/>
  <c r="G853" i="4"/>
  <c r="H853" i="4"/>
  <c r="I853" i="4"/>
  <c r="J853" i="4"/>
  <c r="K853" i="4"/>
  <c r="L853" i="4"/>
  <c r="M853" i="4"/>
  <c r="N853" i="4"/>
  <c r="O853" i="4"/>
  <c r="P853" i="4"/>
  <c r="Q853" i="4"/>
  <c r="R853" i="4"/>
  <c r="S853" i="4"/>
  <c r="T853" i="4"/>
  <c r="U853" i="4"/>
  <c r="V853" i="4"/>
  <c r="A854" i="4"/>
  <c r="B854" i="4"/>
  <c r="C854" i="4"/>
  <c r="D854" i="4"/>
  <c r="E854" i="4"/>
  <c r="F854" i="4"/>
  <c r="G854" i="4"/>
  <c r="H854" i="4"/>
  <c r="I854" i="4"/>
  <c r="J854" i="4"/>
  <c r="K854" i="4"/>
  <c r="L854" i="4"/>
  <c r="M854" i="4"/>
  <c r="N854" i="4"/>
  <c r="O854" i="4"/>
  <c r="P854" i="4"/>
  <c r="Q854" i="4"/>
  <c r="R854" i="4"/>
  <c r="S854" i="4"/>
  <c r="T854" i="4"/>
  <c r="U854" i="4"/>
  <c r="V854" i="4"/>
  <c r="A855" i="4"/>
  <c r="B855" i="4"/>
  <c r="C855" i="4"/>
  <c r="D855" i="4"/>
  <c r="E855" i="4"/>
  <c r="F855" i="4"/>
  <c r="G855" i="4"/>
  <c r="H855" i="4"/>
  <c r="I855" i="4"/>
  <c r="J855" i="4"/>
  <c r="K855" i="4"/>
  <c r="L855" i="4"/>
  <c r="M855" i="4"/>
  <c r="N855" i="4"/>
  <c r="O855" i="4"/>
  <c r="P855" i="4"/>
  <c r="Q855" i="4"/>
  <c r="R855" i="4"/>
  <c r="S855" i="4"/>
  <c r="T855" i="4"/>
  <c r="U855" i="4"/>
  <c r="V855" i="4"/>
  <c r="A856" i="4"/>
  <c r="B856" i="4"/>
  <c r="C856" i="4"/>
  <c r="D856" i="4"/>
  <c r="E856" i="4"/>
  <c r="F856" i="4"/>
  <c r="G856" i="4"/>
  <c r="H856" i="4"/>
  <c r="I856" i="4"/>
  <c r="J856" i="4"/>
  <c r="K856" i="4"/>
  <c r="L856" i="4"/>
  <c r="M856" i="4"/>
  <c r="N856" i="4"/>
  <c r="O856" i="4"/>
  <c r="P856" i="4"/>
  <c r="Q856" i="4"/>
  <c r="R856" i="4"/>
  <c r="S856" i="4"/>
  <c r="T856" i="4"/>
  <c r="U856" i="4"/>
  <c r="V856" i="4"/>
  <c r="A857" i="4"/>
  <c r="B857" i="4"/>
  <c r="C857" i="4"/>
  <c r="D857" i="4"/>
  <c r="E857" i="4"/>
  <c r="F857" i="4"/>
  <c r="G857" i="4"/>
  <c r="H857" i="4"/>
  <c r="I857" i="4"/>
  <c r="J857" i="4"/>
  <c r="K857" i="4"/>
  <c r="L857" i="4"/>
  <c r="M857" i="4"/>
  <c r="N857" i="4"/>
  <c r="O857" i="4"/>
  <c r="P857" i="4"/>
  <c r="Q857" i="4"/>
  <c r="R857" i="4"/>
  <c r="S857" i="4"/>
  <c r="T857" i="4"/>
  <c r="U857" i="4"/>
  <c r="V857" i="4"/>
  <c r="A858" i="4"/>
  <c r="B858" i="4"/>
  <c r="C858" i="4"/>
  <c r="D858" i="4"/>
  <c r="E858" i="4"/>
  <c r="F858" i="4"/>
  <c r="G858" i="4"/>
  <c r="H858" i="4"/>
  <c r="I858" i="4"/>
  <c r="J858" i="4"/>
  <c r="K858" i="4"/>
  <c r="L858" i="4"/>
  <c r="M858" i="4"/>
  <c r="N858" i="4"/>
  <c r="O858" i="4"/>
  <c r="P858" i="4"/>
  <c r="Q858" i="4"/>
  <c r="R858" i="4"/>
  <c r="S858" i="4"/>
  <c r="T858" i="4"/>
  <c r="U858" i="4"/>
  <c r="V858" i="4"/>
  <c r="A859" i="4"/>
  <c r="B859" i="4"/>
  <c r="C859" i="4"/>
  <c r="D859" i="4"/>
  <c r="E859" i="4"/>
  <c r="F859" i="4"/>
  <c r="G859" i="4"/>
  <c r="H859" i="4"/>
  <c r="I859" i="4"/>
  <c r="J859" i="4"/>
  <c r="K859" i="4"/>
  <c r="L859" i="4"/>
  <c r="M859" i="4"/>
  <c r="N859" i="4"/>
  <c r="O859" i="4"/>
  <c r="P859" i="4"/>
  <c r="Q859" i="4"/>
  <c r="R859" i="4"/>
  <c r="S859" i="4"/>
  <c r="T859" i="4"/>
  <c r="U859" i="4"/>
  <c r="V859" i="4"/>
  <c r="A860" i="4"/>
  <c r="B860" i="4"/>
  <c r="C860" i="4"/>
  <c r="D860" i="4"/>
  <c r="E860" i="4"/>
  <c r="F860" i="4"/>
  <c r="G860" i="4"/>
  <c r="H860" i="4"/>
  <c r="I860" i="4"/>
  <c r="J860" i="4"/>
  <c r="K860" i="4"/>
  <c r="L860" i="4"/>
  <c r="M860" i="4"/>
  <c r="N860" i="4"/>
  <c r="O860" i="4"/>
  <c r="P860" i="4"/>
  <c r="Q860" i="4"/>
  <c r="R860" i="4"/>
  <c r="S860" i="4"/>
  <c r="T860" i="4"/>
  <c r="U860" i="4"/>
  <c r="V860" i="4"/>
  <c r="A861" i="4"/>
  <c r="B861" i="4"/>
  <c r="C861" i="4"/>
  <c r="D861" i="4"/>
  <c r="E861" i="4"/>
  <c r="F861" i="4"/>
  <c r="G861" i="4"/>
  <c r="H861" i="4"/>
  <c r="I861" i="4"/>
  <c r="J861" i="4"/>
  <c r="K861" i="4"/>
  <c r="L861" i="4"/>
  <c r="M861" i="4"/>
  <c r="N861" i="4"/>
  <c r="O861" i="4"/>
  <c r="P861" i="4"/>
  <c r="Q861" i="4"/>
  <c r="R861" i="4"/>
  <c r="S861" i="4"/>
  <c r="T861" i="4"/>
  <c r="U861" i="4"/>
  <c r="V861" i="4"/>
  <c r="A862" i="4"/>
  <c r="B862" i="4"/>
  <c r="C862" i="4"/>
  <c r="D862" i="4"/>
  <c r="E862" i="4"/>
  <c r="F862" i="4"/>
  <c r="G862" i="4"/>
  <c r="H862" i="4"/>
  <c r="I862" i="4"/>
  <c r="J862" i="4"/>
  <c r="K862" i="4"/>
  <c r="L862" i="4"/>
  <c r="M862" i="4"/>
  <c r="N862" i="4"/>
  <c r="O862" i="4"/>
  <c r="P862" i="4"/>
  <c r="Q862" i="4"/>
  <c r="R862" i="4"/>
  <c r="S862" i="4"/>
  <c r="T862" i="4"/>
  <c r="U862" i="4"/>
  <c r="V862" i="4"/>
  <c r="A863" i="4"/>
  <c r="B863" i="4"/>
  <c r="C863" i="4"/>
  <c r="D863" i="4"/>
  <c r="E863" i="4"/>
  <c r="F863" i="4"/>
  <c r="G863" i="4"/>
  <c r="H863" i="4"/>
  <c r="I863" i="4"/>
  <c r="J863" i="4"/>
  <c r="K863" i="4"/>
  <c r="L863" i="4"/>
  <c r="M863" i="4"/>
  <c r="N863" i="4"/>
  <c r="O863" i="4"/>
  <c r="P863" i="4"/>
  <c r="Q863" i="4"/>
  <c r="R863" i="4"/>
  <c r="S863" i="4"/>
  <c r="T863" i="4"/>
  <c r="U863" i="4"/>
  <c r="V863" i="4"/>
  <c r="A864" i="4"/>
  <c r="B864" i="4"/>
  <c r="C864" i="4"/>
  <c r="D864" i="4"/>
  <c r="E864" i="4"/>
  <c r="F864" i="4"/>
  <c r="G864" i="4"/>
  <c r="H864" i="4"/>
  <c r="I864" i="4"/>
  <c r="J864" i="4"/>
  <c r="K864" i="4"/>
  <c r="L864" i="4"/>
  <c r="M864" i="4"/>
  <c r="N864" i="4"/>
  <c r="O864" i="4"/>
  <c r="P864" i="4"/>
  <c r="Q864" i="4"/>
  <c r="R864" i="4"/>
  <c r="S864" i="4"/>
  <c r="T864" i="4"/>
  <c r="U864" i="4"/>
  <c r="V864" i="4"/>
  <c r="A865" i="4"/>
  <c r="B865" i="4"/>
  <c r="C865" i="4"/>
  <c r="D865" i="4"/>
  <c r="E865" i="4"/>
  <c r="F865" i="4"/>
  <c r="G865" i="4"/>
  <c r="H865" i="4"/>
  <c r="I865" i="4"/>
  <c r="J865" i="4"/>
  <c r="K865" i="4"/>
  <c r="L865" i="4"/>
  <c r="M865" i="4"/>
  <c r="N865" i="4"/>
  <c r="O865" i="4"/>
  <c r="P865" i="4"/>
  <c r="Q865" i="4"/>
  <c r="R865" i="4"/>
  <c r="S865" i="4"/>
  <c r="T865" i="4"/>
  <c r="U865" i="4"/>
  <c r="V865" i="4"/>
  <c r="A866" i="4"/>
  <c r="B866" i="4"/>
  <c r="C866" i="4"/>
  <c r="D866" i="4"/>
  <c r="E866" i="4"/>
  <c r="F866" i="4"/>
  <c r="G866" i="4"/>
  <c r="H866" i="4"/>
  <c r="I866" i="4"/>
  <c r="J866" i="4"/>
  <c r="K866" i="4"/>
  <c r="L866" i="4"/>
  <c r="M866" i="4"/>
  <c r="N866" i="4"/>
  <c r="O866" i="4"/>
  <c r="P866" i="4"/>
  <c r="Q866" i="4"/>
  <c r="R866" i="4"/>
  <c r="S866" i="4"/>
  <c r="T866" i="4"/>
  <c r="U866" i="4"/>
  <c r="V866" i="4"/>
  <c r="A867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A868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A869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A870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A871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A872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A873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A874" i="4"/>
  <c r="B874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A875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A876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A877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A878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A879" i="4"/>
  <c r="B879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A880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A881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A882" i="4"/>
  <c r="B882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A883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A884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A885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A886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A887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A888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A889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A890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A891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A892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A893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A894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A895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A896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A897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A898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A899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A900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A901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A902" i="4"/>
  <c r="B902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A903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A904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A905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A906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A907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A908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A909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A910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A911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A912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A913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A914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A915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A916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A917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A918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A919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A920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A921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A922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A923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A924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A925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A926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A927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A928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A929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A930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A931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A932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A933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A934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A935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A936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A937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A938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A939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A940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A941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A942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A943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A944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A945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A946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A947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A948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A949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A950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A951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A952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A953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A954" i="4"/>
  <c r="B954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A955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A956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A957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A958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A959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A960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A961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A962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A963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A964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A965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A966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A967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A968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A969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A970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A971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A972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A973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A974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A975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A976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A977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A978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A979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A980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A981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A982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A983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A984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A985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A986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A987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A988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A989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A990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A991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A992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A993" i="4"/>
  <c r="B993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A994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A995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A996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A997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A998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A999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A1000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A1001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A1002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A1003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A1004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A1005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A1006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A1007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A1008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A1009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A1010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A1011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A1012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A1013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A1014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A1015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A1016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A1017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A1018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A1019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A1020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A1021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A1022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A1023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A1024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A1025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A1026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A1027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A1028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A1029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A1030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A1031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A1032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A1033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A1034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A1035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A1036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A1037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A1038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A1039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A1040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A1041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A1042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A1043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A1044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A1045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A1046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A1047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A1048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A1049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A1050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A1051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A1052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A1053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A1054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A1055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A1056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A1057" i="4"/>
  <c r="B1057" i="4"/>
  <c r="C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A1058" i="4"/>
  <c r="B1058" i="4"/>
  <c r="C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A1059" i="4"/>
  <c r="B1059" i="4"/>
  <c r="C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A1060" i="4"/>
  <c r="B1060" i="4"/>
  <c r="C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A1061" i="4"/>
  <c r="B1061" i="4"/>
  <c r="C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A1062" i="4"/>
  <c r="B1062" i="4"/>
  <c r="C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A1063" i="4"/>
  <c r="B1063" i="4"/>
  <c r="C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A1064" i="4"/>
  <c r="B1064" i="4"/>
  <c r="C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A1065" i="4"/>
  <c r="B1065" i="4"/>
  <c r="C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A1066" i="4"/>
  <c r="B1066" i="4"/>
  <c r="C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A1067" i="4"/>
  <c r="B1067" i="4"/>
  <c r="C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A1068" i="4"/>
  <c r="B1068" i="4"/>
  <c r="C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A1069" i="4"/>
  <c r="B1069" i="4"/>
  <c r="C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A1070" i="4"/>
  <c r="B1070" i="4"/>
  <c r="C1070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A1071" i="4"/>
  <c r="B1071" i="4"/>
  <c r="C1071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A1072" i="4"/>
  <c r="B1072" i="4"/>
  <c r="C1072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A1073" i="4"/>
  <c r="B1073" i="4"/>
  <c r="C1073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A1074" i="4"/>
  <c r="B1074" i="4"/>
  <c r="C1074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A1075" i="4"/>
  <c r="B1075" i="4"/>
  <c r="C1075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A1076" i="4"/>
  <c r="B1076" i="4"/>
  <c r="C1076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A1077" i="4"/>
  <c r="B1077" i="4"/>
  <c r="C1077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A1078" i="4"/>
  <c r="B1078" i="4"/>
  <c r="C1078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A1079" i="4"/>
  <c r="B1079" i="4"/>
  <c r="C1079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A1080" i="4"/>
  <c r="B1080" i="4"/>
  <c r="C1080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A1081" i="4"/>
  <c r="B1081" i="4"/>
  <c r="C1081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A1082" i="4"/>
  <c r="B1082" i="4"/>
  <c r="C1082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A1083" i="4"/>
  <c r="B1083" i="4"/>
  <c r="C1083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A1084" i="4"/>
  <c r="B1084" i="4"/>
  <c r="C1084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A1085" i="4"/>
  <c r="B1085" i="4"/>
  <c r="C1085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A1086" i="4"/>
  <c r="B1086" i="4"/>
  <c r="C1086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A1087" i="4"/>
  <c r="B1087" i="4"/>
  <c r="C1087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A1088" i="4"/>
  <c r="B1088" i="4"/>
  <c r="C1088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A1089" i="4"/>
  <c r="B1089" i="4"/>
  <c r="C1089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A1090" i="4"/>
  <c r="B1090" i="4"/>
  <c r="C1090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A1091" i="4"/>
  <c r="B1091" i="4"/>
  <c r="C1091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A1092" i="4"/>
  <c r="B1092" i="4"/>
  <c r="C1092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A1093" i="4"/>
  <c r="B1093" i="4"/>
  <c r="C1093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A1094" i="4"/>
  <c r="B1094" i="4"/>
  <c r="C1094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A1095" i="4"/>
  <c r="B1095" i="4"/>
  <c r="C1095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A1096" i="4"/>
  <c r="B1096" i="4"/>
  <c r="C1096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A1097" i="4"/>
  <c r="B1097" i="4"/>
  <c r="C1097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A1098" i="4"/>
  <c r="B1098" i="4"/>
  <c r="C1098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A1099" i="4"/>
  <c r="B1099" i="4"/>
  <c r="C1099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A1100" i="4"/>
  <c r="B1100" i="4"/>
  <c r="C1100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A1101" i="4"/>
  <c r="B1101" i="4"/>
  <c r="C1101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A1102" i="4"/>
  <c r="B1102" i="4"/>
  <c r="C1102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A1103" i="4"/>
  <c r="B1103" i="4"/>
  <c r="C1103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A1104" i="4"/>
  <c r="B1104" i="4"/>
  <c r="C1104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A1105" i="4"/>
  <c r="B1105" i="4"/>
  <c r="C1105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A1106" i="4"/>
  <c r="B1106" i="4"/>
  <c r="C1106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A1107" i="4"/>
  <c r="B1107" i="4"/>
  <c r="C1107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T1107" i="4"/>
  <c r="U1107" i="4"/>
  <c r="V1107" i="4"/>
  <c r="A1108" i="4"/>
  <c r="B1108" i="4"/>
  <c r="C1108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T1108" i="4"/>
  <c r="U1108" i="4"/>
  <c r="V1108" i="4"/>
  <c r="A1109" i="4"/>
  <c r="B1109" i="4"/>
  <c r="C1109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T1109" i="4"/>
  <c r="U1109" i="4"/>
  <c r="V1109" i="4"/>
  <c r="A1110" i="4"/>
  <c r="B1110" i="4"/>
  <c r="C1110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T1110" i="4"/>
  <c r="U1110" i="4"/>
  <c r="V1110" i="4"/>
  <c r="A1111" i="4"/>
  <c r="B1111" i="4"/>
  <c r="C1111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T1111" i="4"/>
  <c r="U1111" i="4"/>
  <c r="V1111" i="4"/>
  <c r="A1112" i="4"/>
  <c r="B1112" i="4"/>
  <c r="C1112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A1113" i="4"/>
  <c r="B1113" i="4"/>
  <c r="C1113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T1113" i="4"/>
  <c r="U1113" i="4"/>
  <c r="V1113" i="4"/>
  <c r="A1114" i="4"/>
  <c r="B1114" i="4"/>
  <c r="C1114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T1114" i="4"/>
  <c r="U1114" i="4"/>
  <c r="V1114" i="4"/>
  <c r="A1115" i="4"/>
  <c r="B1115" i="4"/>
  <c r="C1115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T1115" i="4"/>
  <c r="U1115" i="4"/>
  <c r="V1115" i="4"/>
  <c r="A1116" i="4"/>
  <c r="B1116" i="4"/>
  <c r="C1116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T1116" i="4"/>
  <c r="U1116" i="4"/>
  <c r="V1116" i="4"/>
  <c r="A1117" i="4"/>
  <c r="B1117" i="4"/>
  <c r="C1117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T1117" i="4"/>
  <c r="U1117" i="4"/>
  <c r="V1117" i="4"/>
  <c r="A1118" i="4"/>
  <c r="B1118" i="4"/>
  <c r="C1118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T1118" i="4"/>
  <c r="U1118" i="4"/>
  <c r="V1118" i="4"/>
  <c r="A1119" i="4"/>
  <c r="B1119" i="4"/>
  <c r="C1119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T1119" i="4"/>
  <c r="U1119" i="4"/>
  <c r="V1119" i="4"/>
  <c r="A1120" i="4"/>
  <c r="B1120" i="4"/>
  <c r="C1120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T1120" i="4"/>
  <c r="U1120" i="4"/>
  <c r="V1120" i="4"/>
  <c r="A1121" i="4"/>
  <c r="B1121" i="4"/>
  <c r="C1121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T1121" i="4"/>
  <c r="U1121" i="4"/>
  <c r="V1121" i="4"/>
  <c r="A1122" i="4"/>
  <c r="B1122" i="4"/>
  <c r="C1122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T1122" i="4"/>
  <c r="U1122" i="4"/>
  <c r="V1122" i="4"/>
  <c r="A1123" i="4"/>
  <c r="B1123" i="4"/>
  <c r="C1123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T1123" i="4"/>
  <c r="U1123" i="4"/>
  <c r="V1123" i="4"/>
  <c r="A1124" i="4"/>
  <c r="B1124" i="4"/>
  <c r="C1124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T1124" i="4"/>
  <c r="U1124" i="4"/>
  <c r="V1124" i="4"/>
  <c r="A1125" i="4"/>
  <c r="B1125" i="4"/>
  <c r="C1125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T1125" i="4"/>
  <c r="U1125" i="4"/>
  <c r="V1125" i="4"/>
  <c r="A1126" i="4"/>
  <c r="B1126" i="4"/>
  <c r="C1126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T1126" i="4"/>
  <c r="U1126" i="4"/>
  <c r="V1126" i="4"/>
  <c r="A1127" i="4"/>
  <c r="B1127" i="4"/>
  <c r="C1127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T1127" i="4"/>
  <c r="U1127" i="4"/>
  <c r="V1127" i="4"/>
  <c r="A1128" i="4"/>
  <c r="B1128" i="4"/>
  <c r="C1128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T1128" i="4"/>
  <c r="U1128" i="4"/>
  <c r="V1128" i="4"/>
  <c r="A1129" i="4"/>
  <c r="B1129" i="4"/>
  <c r="C1129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T1129" i="4"/>
  <c r="U1129" i="4"/>
  <c r="V1129" i="4"/>
  <c r="A1130" i="4"/>
  <c r="B1130" i="4"/>
  <c r="C1130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T1130" i="4"/>
  <c r="U1130" i="4"/>
  <c r="V1130" i="4"/>
  <c r="A1131" i="4"/>
  <c r="B1131" i="4"/>
  <c r="C1131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T1131" i="4"/>
  <c r="U1131" i="4"/>
  <c r="V1131" i="4"/>
  <c r="A1132" i="4"/>
  <c r="B1132" i="4"/>
  <c r="C1132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T1132" i="4"/>
  <c r="U1132" i="4"/>
  <c r="V1132" i="4"/>
  <c r="A1133" i="4"/>
  <c r="B1133" i="4"/>
  <c r="C1133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T1133" i="4"/>
  <c r="U1133" i="4"/>
  <c r="V1133" i="4"/>
  <c r="A1134" i="4"/>
  <c r="B1134" i="4"/>
  <c r="C1134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T1134" i="4"/>
  <c r="U1134" i="4"/>
  <c r="V1134" i="4"/>
  <c r="A1135" i="4"/>
  <c r="B1135" i="4"/>
  <c r="C1135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T1135" i="4"/>
  <c r="U1135" i="4"/>
  <c r="V1135" i="4"/>
  <c r="A1136" i="4"/>
  <c r="B1136" i="4"/>
  <c r="C1136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T1136" i="4"/>
  <c r="U1136" i="4"/>
  <c r="V1136" i="4"/>
  <c r="A1137" i="4"/>
  <c r="B1137" i="4"/>
  <c r="C1137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T1137" i="4"/>
  <c r="U1137" i="4"/>
  <c r="V1137" i="4"/>
  <c r="A1138" i="4"/>
  <c r="B1138" i="4"/>
  <c r="C1138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T1138" i="4"/>
  <c r="U1138" i="4"/>
  <c r="V1138" i="4"/>
  <c r="A1139" i="4"/>
  <c r="B1139" i="4"/>
  <c r="C1139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T1139" i="4"/>
  <c r="U1139" i="4"/>
  <c r="V1139" i="4"/>
  <c r="A1140" i="4"/>
  <c r="B1140" i="4"/>
  <c r="C1140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T1140" i="4"/>
  <c r="U1140" i="4"/>
  <c r="V1140" i="4"/>
  <c r="A1141" i="4"/>
  <c r="B1141" i="4"/>
  <c r="C1141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T1141" i="4"/>
  <c r="U1141" i="4"/>
  <c r="V1141" i="4"/>
  <c r="A1142" i="4"/>
  <c r="B1142" i="4"/>
  <c r="C1142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T1142" i="4"/>
  <c r="U1142" i="4"/>
  <c r="V1142" i="4"/>
  <c r="A1143" i="4"/>
  <c r="B1143" i="4"/>
  <c r="C1143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T1143" i="4"/>
  <c r="U1143" i="4"/>
  <c r="V1143" i="4"/>
  <c r="A1144" i="4"/>
  <c r="B1144" i="4"/>
  <c r="C1144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T1144" i="4"/>
  <c r="U1144" i="4"/>
  <c r="V1144" i="4"/>
  <c r="A1145" i="4"/>
  <c r="B1145" i="4"/>
  <c r="C1145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T1145" i="4"/>
  <c r="U1145" i="4"/>
  <c r="V1145" i="4"/>
  <c r="A1146" i="4"/>
  <c r="B1146" i="4"/>
  <c r="C1146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T1146" i="4"/>
  <c r="U1146" i="4"/>
  <c r="V1146" i="4"/>
  <c r="A1147" i="4"/>
  <c r="B1147" i="4"/>
  <c r="C1147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T1147" i="4"/>
  <c r="U1147" i="4"/>
  <c r="V1147" i="4"/>
  <c r="A1148" i="4"/>
  <c r="B1148" i="4"/>
  <c r="C1148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T1148" i="4"/>
  <c r="U1148" i="4"/>
  <c r="V1148" i="4"/>
  <c r="A1149" i="4"/>
  <c r="B1149" i="4"/>
  <c r="C1149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T1149" i="4"/>
  <c r="U1149" i="4"/>
  <c r="V1149" i="4"/>
  <c r="A1150" i="4"/>
  <c r="B1150" i="4"/>
  <c r="C1150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T1150" i="4"/>
  <c r="U1150" i="4"/>
  <c r="V1150" i="4"/>
  <c r="A1151" i="4"/>
  <c r="B1151" i="4"/>
  <c r="C1151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T1151" i="4"/>
  <c r="U1151" i="4"/>
  <c r="V1151" i="4"/>
  <c r="A1152" i="4"/>
  <c r="B1152" i="4"/>
  <c r="C1152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T1152" i="4"/>
  <c r="U1152" i="4"/>
  <c r="V1152" i="4"/>
  <c r="A1153" i="4"/>
  <c r="B1153" i="4"/>
  <c r="C1153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T1153" i="4"/>
  <c r="U1153" i="4"/>
  <c r="V1153" i="4"/>
  <c r="A1154" i="4"/>
  <c r="B1154" i="4"/>
  <c r="C1154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T1154" i="4"/>
  <c r="U1154" i="4"/>
  <c r="V1154" i="4"/>
  <c r="A1155" i="4"/>
  <c r="B1155" i="4"/>
  <c r="C1155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T1155" i="4"/>
  <c r="U1155" i="4"/>
  <c r="V1155" i="4"/>
  <c r="A1156" i="4"/>
  <c r="B1156" i="4"/>
  <c r="C1156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T1156" i="4"/>
  <c r="U1156" i="4"/>
  <c r="V1156" i="4"/>
  <c r="A1157" i="4"/>
  <c r="B1157" i="4"/>
  <c r="C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T1157" i="4"/>
  <c r="U1157" i="4"/>
  <c r="V1157" i="4"/>
  <c r="A1158" i="4"/>
  <c r="B1158" i="4"/>
  <c r="C1158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T1158" i="4"/>
  <c r="U1158" i="4"/>
  <c r="V1158" i="4"/>
  <c r="A1159" i="4"/>
  <c r="B1159" i="4"/>
  <c r="C1159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T1159" i="4"/>
  <c r="U1159" i="4"/>
  <c r="V1159" i="4"/>
  <c r="A1160" i="4"/>
  <c r="B1160" i="4"/>
  <c r="C1160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T1160" i="4"/>
  <c r="U1160" i="4"/>
  <c r="V1160" i="4"/>
  <c r="A1161" i="4"/>
  <c r="B1161" i="4"/>
  <c r="C1161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T1161" i="4"/>
  <c r="U1161" i="4"/>
  <c r="V1161" i="4"/>
  <c r="A1162" i="4"/>
  <c r="B1162" i="4"/>
  <c r="C1162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T1162" i="4"/>
  <c r="U1162" i="4"/>
  <c r="V1162" i="4"/>
  <c r="A1163" i="4"/>
  <c r="B1163" i="4"/>
  <c r="C1163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T1163" i="4"/>
  <c r="U1163" i="4"/>
  <c r="V1163" i="4"/>
  <c r="A1164" i="4"/>
  <c r="B1164" i="4"/>
  <c r="C1164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T1164" i="4"/>
  <c r="U1164" i="4"/>
  <c r="V1164" i="4"/>
  <c r="A1165" i="4"/>
  <c r="B1165" i="4"/>
  <c r="C1165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T1165" i="4"/>
  <c r="U1165" i="4"/>
  <c r="V1165" i="4"/>
  <c r="A1166" i="4"/>
  <c r="B1166" i="4"/>
  <c r="C1166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T1166" i="4"/>
  <c r="U1166" i="4"/>
  <c r="V1166" i="4"/>
  <c r="A1167" i="4"/>
  <c r="B1167" i="4"/>
  <c r="C1167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T1167" i="4"/>
  <c r="U1167" i="4"/>
  <c r="V1167" i="4"/>
  <c r="A1168" i="4"/>
  <c r="B1168" i="4"/>
  <c r="C1168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T1168" i="4"/>
  <c r="U1168" i="4"/>
  <c r="V1168" i="4"/>
  <c r="A1169" i="4"/>
  <c r="B1169" i="4"/>
  <c r="C1169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T1169" i="4"/>
  <c r="U1169" i="4"/>
  <c r="V1169" i="4"/>
  <c r="A1170" i="4"/>
  <c r="B1170" i="4"/>
  <c r="C1170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T1170" i="4"/>
  <c r="U1170" i="4"/>
  <c r="V1170" i="4"/>
  <c r="A1171" i="4"/>
  <c r="B1171" i="4"/>
  <c r="C1171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T1171" i="4"/>
  <c r="U1171" i="4"/>
  <c r="V1171" i="4"/>
  <c r="A1172" i="4"/>
  <c r="B1172" i="4"/>
  <c r="C1172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T1172" i="4"/>
  <c r="U1172" i="4"/>
  <c r="V1172" i="4"/>
  <c r="A1173" i="4"/>
  <c r="B1173" i="4"/>
  <c r="C1173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T1173" i="4"/>
  <c r="U1173" i="4"/>
  <c r="V1173" i="4"/>
  <c r="A1174" i="4"/>
  <c r="B1174" i="4"/>
  <c r="C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T1174" i="4"/>
  <c r="U1174" i="4"/>
  <c r="V1174" i="4"/>
  <c r="A1175" i="4"/>
  <c r="B1175" i="4"/>
  <c r="C1175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T1175" i="4"/>
  <c r="U1175" i="4"/>
  <c r="V1175" i="4"/>
  <c r="A1176" i="4"/>
  <c r="B1176" i="4"/>
  <c r="C1176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T1176" i="4"/>
  <c r="U1176" i="4"/>
  <c r="V1176" i="4"/>
  <c r="A1177" i="4"/>
  <c r="B1177" i="4"/>
  <c r="C1177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T1177" i="4"/>
  <c r="U1177" i="4"/>
  <c r="V1177" i="4"/>
  <c r="A1178" i="4"/>
  <c r="B1178" i="4"/>
  <c r="C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T1178" i="4"/>
  <c r="U1178" i="4"/>
  <c r="V1178" i="4"/>
  <c r="A1179" i="4"/>
  <c r="B1179" i="4"/>
  <c r="C1179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T1179" i="4"/>
  <c r="U1179" i="4"/>
  <c r="V1179" i="4"/>
  <c r="A1180" i="4"/>
  <c r="B1180" i="4"/>
  <c r="C1180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T1180" i="4"/>
  <c r="U1180" i="4"/>
  <c r="V1180" i="4"/>
  <c r="A1181" i="4"/>
  <c r="B1181" i="4"/>
  <c r="C1181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T1181" i="4"/>
  <c r="U1181" i="4"/>
  <c r="V1181" i="4"/>
  <c r="A1182" i="4"/>
  <c r="B1182" i="4"/>
  <c r="C1182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T1182" i="4"/>
  <c r="U1182" i="4"/>
  <c r="V1182" i="4"/>
  <c r="A1183" i="4"/>
  <c r="B1183" i="4"/>
  <c r="C1183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T1183" i="4"/>
  <c r="U1183" i="4"/>
  <c r="V1183" i="4"/>
  <c r="A1184" i="4"/>
  <c r="B1184" i="4"/>
  <c r="C1184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T1184" i="4"/>
  <c r="U1184" i="4"/>
  <c r="V1184" i="4"/>
  <c r="A1185" i="4"/>
  <c r="B1185" i="4"/>
  <c r="C1185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T1185" i="4"/>
  <c r="U1185" i="4"/>
  <c r="V1185" i="4"/>
  <c r="A1186" i="4"/>
  <c r="B1186" i="4"/>
  <c r="C1186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T1186" i="4"/>
  <c r="U1186" i="4"/>
  <c r="V1186" i="4"/>
  <c r="A1187" i="4"/>
  <c r="B1187" i="4"/>
  <c r="C1187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T1187" i="4"/>
  <c r="U1187" i="4"/>
  <c r="V1187" i="4"/>
  <c r="A1188" i="4"/>
  <c r="B1188" i="4"/>
  <c r="C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T1188" i="4"/>
  <c r="U1188" i="4"/>
  <c r="V1188" i="4"/>
  <c r="A1189" i="4"/>
  <c r="B1189" i="4"/>
  <c r="C1189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T1189" i="4"/>
  <c r="U1189" i="4"/>
  <c r="V1189" i="4"/>
  <c r="A1190" i="4"/>
  <c r="B1190" i="4"/>
  <c r="C1190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T1190" i="4"/>
  <c r="U1190" i="4"/>
  <c r="V1190" i="4"/>
  <c r="A1191" i="4"/>
  <c r="B1191" i="4"/>
  <c r="C1191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T1191" i="4"/>
  <c r="U1191" i="4"/>
  <c r="V1191" i="4"/>
  <c r="A1192" i="4"/>
  <c r="B1192" i="4"/>
  <c r="C1192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T1192" i="4"/>
  <c r="U1192" i="4"/>
  <c r="V1192" i="4"/>
  <c r="A1193" i="4"/>
  <c r="B1193" i="4"/>
  <c r="C1193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T1193" i="4"/>
  <c r="U1193" i="4"/>
  <c r="V1193" i="4"/>
  <c r="A1194" i="4"/>
  <c r="B1194" i="4"/>
  <c r="C1194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T1194" i="4"/>
  <c r="U1194" i="4"/>
  <c r="V1194" i="4"/>
  <c r="A1195" i="4"/>
  <c r="B1195" i="4"/>
  <c r="C1195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T1195" i="4"/>
  <c r="U1195" i="4"/>
  <c r="V1195" i="4"/>
  <c r="A1196" i="4"/>
  <c r="B1196" i="4"/>
  <c r="C1196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T1196" i="4"/>
  <c r="U1196" i="4"/>
  <c r="V1196" i="4"/>
  <c r="A1197" i="4"/>
  <c r="B1197" i="4"/>
  <c r="C1197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T1197" i="4"/>
  <c r="U1197" i="4"/>
  <c r="V1197" i="4"/>
  <c r="A1198" i="4"/>
  <c r="B1198" i="4"/>
  <c r="C1198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T1198" i="4"/>
  <c r="U1198" i="4"/>
  <c r="V1198" i="4"/>
  <c r="A1199" i="4"/>
  <c r="B1199" i="4"/>
  <c r="C1199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T1199" i="4"/>
  <c r="U1199" i="4"/>
  <c r="V1199" i="4"/>
  <c r="A1200" i="4"/>
  <c r="B1200" i="4"/>
  <c r="C1200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T1200" i="4"/>
  <c r="U1200" i="4"/>
  <c r="V1200" i="4"/>
  <c r="A1201" i="4"/>
  <c r="B1201" i="4"/>
  <c r="C1201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T1201" i="4"/>
  <c r="U1201" i="4"/>
  <c r="V1201" i="4"/>
  <c r="A1202" i="4"/>
  <c r="B1202" i="4"/>
  <c r="C1202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T1202" i="4"/>
  <c r="U1202" i="4"/>
  <c r="V1202" i="4"/>
  <c r="A1203" i="4"/>
  <c r="B1203" i="4"/>
  <c r="C1203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T1203" i="4"/>
  <c r="U1203" i="4"/>
  <c r="V1203" i="4"/>
  <c r="A1204" i="4"/>
  <c r="B1204" i="4"/>
  <c r="C1204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T1204" i="4"/>
  <c r="U1204" i="4"/>
  <c r="V1204" i="4"/>
  <c r="A1205" i="4"/>
  <c r="B1205" i="4"/>
  <c r="C1205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T1205" i="4"/>
  <c r="U1205" i="4"/>
  <c r="V1205" i="4"/>
  <c r="A1206" i="4"/>
  <c r="B1206" i="4"/>
  <c r="C1206" i="4"/>
  <c r="D1206" i="4"/>
  <c r="E1206" i="4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T1206" i="4"/>
  <c r="U1206" i="4"/>
  <c r="V1206" i="4"/>
  <c r="A1207" i="4"/>
  <c r="B1207" i="4"/>
  <c r="C1207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T1207" i="4"/>
  <c r="U1207" i="4"/>
  <c r="V1207" i="4"/>
  <c r="A1208" i="4"/>
  <c r="B1208" i="4"/>
  <c r="C1208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T1208" i="4"/>
  <c r="U1208" i="4"/>
  <c r="V1208" i="4"/>
  <c r="A1209" i="4"/>
  <c r="B1209" i="4"/>
  <c r="C1209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T1209" i="4"/>
  <c r="U1209" i="4"/>
  <c r="V1209" i="4"/>
  <c r="A1210" i="4"/>
  <c r="B1210" i="4"/>
  <c r="C1210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T1210" i="4"/>
  <c r="U1210" i="4"/>
  <c r="V1210" i="4"/>
  <c r="A1211" i="4"/>
  <c r="B1211" i="4"/>
  <c r="C1211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T1211" i="4"/>
  <c r="U1211" i="4"/>
  <c r="V1211" i="4"/>
  <c r="A1212" i="4"/>
  <c r="B1212" i="4"/>
  <c r="C1212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T1212" i="4"/>
  <c r="U1212" i="4"/>
  <c r="V1212" i="4"/>
  <c r="A1213" i="4"/>
  <c r="B1213" i="4"/>
  <c r="C1213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T1213" i="4"/>
  <c r="U1213" i="4"/>
  <c r="V1213" i="4"/>
  <c r="A1214" i="4"/>
  <c r="B1214" i="4"/>
  <c r="C1214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T1214" i="4"/>
  <c r="U1214" i="4"/>
  <c r="V1214" i="4"/>
  <c r="A1215" i="4"/>
  <c r="B1215" i="4"/>
  <c r="C1215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T1215" i="4"/>
  <c r="U1215" i="4"/>
  <c r="V1215" i="4"/>
  <c r="A1216" i="4"/>
  <c r="B1216" i="4"/>
  <c r="C1216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T1216" i="4"/>
  <c r="U1216" i="4"/>
  <c r="V1216" i="4"/>
  <c r="A1217" i="4"/>
  <c r="B1217" i="4"/>
  <c r="C1217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T1217" i="4"/>
  <c r="U1217" i="4"/>
  <c r="V1217" i="4"/>
  <c r="A1218" i="4"/>
  <c r="B1218" i="4"/>
  <c r="C1218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T1218" i="4"/>
  <c r="U1218" i="4"/>
  <c r="V1218" i="4"/>
  <c r="A1219" i="4"/>
  <c r="B1219" i="4"/>
  <c r="C1219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T1219" i="4"/>
  <c r="U1219" i="4"/>
  <c r="V1219" i="4"/>
  <c r="A1220" i="4"/>
  <c r="B1220" i="4"/>
  <c r="C1220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T1220" i="4"/>
  <c r="U1220" i="4"/>
  <c r="V1220" i="4"/>
  <c r="A1221" i="4"/>
  <c r="B1221" i="4"/>
  <c r="C1221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T1221" i="4"/>
  <c r="U1221" i="4"/>
  <c r="V1221" i="4"/>
  <c r="A1222" i="4"/>
  <c r="B1222" i="4"/>
  <c r="C1222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T1222" i="4"/>
  <c r="U1222" i="4"/>
  <c r="V1222" i="4"/>
  <c r="A1223" i="4"/>
  <c r="B1223" i="4"/>
  <c r="C1223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T1223" i="4"/>
  <c r="U1223" i="4"/>
  <c r="V1223" i="4"/>
  <c r="A1224" i="4"/>
  <c r="B1224" i="4"/>
  <c r="C1224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T1224" i="4"/>
  <c r="U1224" i="4"/>
  <c r="V1224" i="4"/>
  <c r="A1225" i="4"/>
  <c r="B1225" i="4"/>
  <c r="C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T1225" i="4"/>
  <c r="U1225" i="4"/>
  <c r="V1225" i="4"/>
  <c r="A1226" i="4"/>
  <c r="B1226" i="4"/>
  <c r="C1226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T1226" i="4"/>
  <c r="U1226" i="4"/>
  <c r="V1226" i="4"/>
  <c r="A1227" i="4"/>
  <c r="B1227" i="4"/>
  <c r="C1227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T1227" i="4"/>
  <c r="U1227" i="4"/>
  <c r="V1227" i="4"/>
  <c r="A1228" i="4"/>
  <c r="B1228" i="4"/>
  <c r="C1228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T1228" i="4"/>
  <c r="U1228" i="4"/>
  <c r="V1228" i="4"/>
  <c r="A1229" i="4"/>
  <c r="B1229" i="4"/>
  <c r="C1229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T1229" i="4"/>
  <c r="U1229" i="4"/>
  <c r="V1229" i="4"/>
  <c r="A1230" i="4"/>
  <c r="B1230" i="4"/>
  <c r="C1230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T1230" i="4"/>
  <c r="U1230" i="4"/>
  <c r="V1230" i="4"/>
  <c r="A1231" i="4"/>
  <c r="B1231" i="4"/>
  <c r="C1231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T1231" i="4"/>
  <c r="U1231" i="4"/>
  <c r="V1231" i="4"/>
  <c r="A1232" i="4"/>
  <c r="B1232" i="4"/>
  <c r="C1232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T1232" i="4"/>
  <c r="U1232" i="4"/>
  <c r="V1232" i="4"/>
  <c r="A1233" i="4"/>
  <c r="B1233" i="4"/>
  <c r="C1233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T1233" i="4"/>
  <c r="U1233" i="4"/>
  <c r="V1233" i="4"/>
  <c r="A1234" i="4"/>
  <c r="B1234" i="4"/>
  <c r="C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T1234" i="4"/>
  <c r="U1234" i="4"/>
  <c r="V1234" i="4"/>
  <c r="A1235" i="4"/>
  <c r="B1235" i="4"/>
  <c r="C1235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T1235" i="4"/>
  <c r="U1235" i="4"/>
  <c r="V1235" i="4"/>
  <c r="A1236" i="4"/>
  <c r="B1236" i="4"/>
  <c r="C1236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T1236" i="4"/>
  <c r="U1236" i="4"/>
  <c r="V1236" i="4"/>
  <c r="A1237" i="4"/>
  <c r="B1237" i="4"/>
  <c r="C1237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T1237" i="4"/>
  <c r="U1237" i="4"/>
  <c r="V1237" i="4"/>
  <c r="A1238" i="4"/>
  <c r="B1238" i="4"/>
  <c r="C1238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T1238" i="4"/>
  <c r="U1238" i="4"/>
  <c r="V1238" i="4"/>
  <c r="A1239" i="4"/>
  <c r="B1239" i="4"/>
  <c r="C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T1239" i="4"/>
  <c r="U1239" i="4"/>
  <c r="V1239" i="4"/>
  <c r="A1240" i="4"/>
  <c r="B1240" i="4"/>
  <c r="C1240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T1240" i="4"/>
  <c r="U1240" i="4"/>
  <c r="V1240" i="4"/>
  <c r="A1241" i="4"/>
  <c r="B1241" i="4"/>
  <c r="C1241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T1241" i="4"/>
  <c r="U1241" i="4"/>
  <c r="V1241" i="4"/>
  <c r="A1242" i="4"/>
  <c r="B1242" i="4"/>
  <c r="C1242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T1242" i="4"/>
  <c r="U1242" i="4"/>
  <c r="V1242" i="4"/>
  <c r="A1243" i="4"/>
  <c r="B1243" i="4"/>
  <c r="C1243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T1243" i="4"/>
  <c r="U1243" i="4"/>
  <c r="V1243" i="4"/>
  <c r="A1244" i="4"/>
  <c r="B1244" i="4"/>
  <c r="C1244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T1244" i="4"/>
  <c r="U1244" i="4"/>
  <c r="V1244" i="4"/>
  <c r="A1245" i="4"/>
  <c r="B1245" i="4"/>
  <c r="C1245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T1245" i="4"/>
  <c r="U1245" i="4"/>
  <c r="V1245" i="4"/>
  <c r="A1246" i="4"/>
  <c r="B1246" i="4"/>
  <c r="C1246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T1246" i="4"/>
  <c r="U1246" i="4"/>
  <c r="V1246" i="4"/>
  <c r="A1247" i="4"/>
  <c r="B1247" i="4"/>
  <c r="C1247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T1247" i="4"/>
  <c r="U1247" i="4"/>
  <c r="V1247" i="4"/>
  <c r="A1248" i="4"/>
  <c r="B1248" i="4"/>
  <c r="C1248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T1248" i="4"/>
  <c r="U1248" i="4"/>
  <c r="V1248" i="4"/>
  <c r="A1249" i="4"/>
  <c r="B1249" i="4"/>
  <c r="C1249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T1249" i="4"/>
  <c r="U1249" i="4"/>
  <c r="V1249" i="4"/>
  <c r="A1250" i="4"/>
  <c r="B1250" i="4"/>
  <c r="C1250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T1250" i="4"/>
  <c r="U1250" i="4"/>
  <c r="V1250" i="4"/>
  <c r="A1251" i="4"/>
  <c r="B1251" i="4"/>
  <c r="C1251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T1251" i="4"/>
  <c r="U1251" i="4"/>
  <c r="V1251" i="4"/>
  <c r="A1252" i="4"/>
  <c r="B1252" i="4"/>
  <c r="C1252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T1252" i="4"/>
  <c r="U1252" i="4"/>
  <c r="V1252" i="4"/>
  <c r="A1253" i="4"/>
  <c r="B1253" i="4"/>
  <c r="C1253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T1253" i="4"/>
  <c r="U1253" i="4"/>
  <c r="V1253" i="4"/>
  <c r="A1254" i="4"/>
  <c r="B1254" i="4"/>
  <c r="C1254" i="4"/>
  <c r="D1254" i="4"/>
  <c r="E1254" i="4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T1254" i="4"/>
  <c r="U1254" i="4"/>
  <c r="V1254" i="4"/>
  <c r="A1255" i="4"/>
  <c r="B1255" i="4"/>
  <c r="C1255" i="4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T1255" i="4"/>
  <c r="U1255" i="4"/>
  <c r="V1255" i="4"/>
  <c r="A1256" i="4"/>
  <c r="B1256" i="4"/>
  <c r="C1256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T1256" i="4"/>
  <c r="U1256" i="4"/>
  <c r="V1256" i="4"/>
  <c r="A1257" i="4"/>
  <c r="B1257" i="4"/>
  <c r="C1257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T1257" i="4"/>
  <c r="U1257" i="4"/>
  <c r="V1257" i="4"/>
  <c r="A1258" i="4"/>
  <c r="B1258" i="4"/>
  <c r="C1258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T1258" i="4"/>
  <c r="U1258" i="4"/>
  <c r="V1258" i="4"/>
  <c r="A1259" i="4"/>
  <c r="B1259" i="4"/>
  <c r="C1259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T1259" i="4"/>
  <c r="U1259" i="4"/>
  <c r="V1259" i="4"/>
  <c r="A1260" i="4"/>
  <c r="B1260" i="4"/>
  <c r="C1260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T1260" i="4"/>
  <c r="U1260" i="4"/>
  <c r="V1260" i="4"/>
  <c r="A1261" i="4"/>
  <c r="B1261" i="4"/>
  <c r="C1261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T1261" i="4"/>
  <c r="U1261" i="4"/>
  <c r="V1261" i="4"/>
  <c r="A1262" i="4"/>
  <c r="B1262" i="4"/>
  <c r="C1262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T1262" i="4"/>
  <c r="U1262" i="4"/>
  <c r="V1262" i="4"/>
  <c r="A1263" i="4"/>
  <c r="B1263" i="4"/>
  <c r="C1263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T1263" i="4"/>
  <c r="U1263" i="4"/>
  <c r="V1263" i="4"/>
  <c r="A1264" i="4"/>
  <c r="B1264" i="4"/>
  <c r="C1264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T1264" i="4"/>
  <c r="U1264" i="4"/>
  <c r="V1264" i="4"/>
  <c r="A1265" i="4"/>
  <c r="B1265" i="4"/>
  <c r="C1265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T1265" i="4"/>
  <c r="U1265" i="4"/>
  <c r="V1265" i="4"/>
  <c r="A1266" i="4"/>
  <c r="B1266" i="4"/>
  <c r="C1266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T1266" i="4"/>
  <c r="U1266" i="4"/>
  <c r="V1266" i="4"/>
  <c r="A1267" i="4"/>
  <c r="B1267" i="4"/>
  <c r="C1267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T1267" i="4"/>
  <c r="U1267" i="4"/>
  <c r="V1267" i="4"/>
  <c r="A1268" i="4"/>
  <c r="B1268" i="4"/>
  <c r="C1268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T1268" i="4"/>
  <c r="U1268" i="4"/>
  <c r="V1268" i="4"/>
  <c r="A1269" i="4"/>
  <c r="B1269" i="4"/>
  <c r="C1269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T1269" i="4"/>
  <c r="U1269" i="4"/>
  <c r="V1269" i="4"/>
  <c r="A1270" i="4"/>
  <c r="B1270" i="4"/>
  <c r="C1270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T1270" i="4"/>
  <c r="U1270" i="4"/>
  <c r="V1270" i="4"/>
  <c r="A1271" i="4"/>
  <c r="B1271" i="4"/>
  <c r="C1271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T1271" i="4"/>
  <c r="U1271" i="4"/>
  <c r="V1271" i="4"/>
  <c r="A1272" i="4"/>
  <c r="B1272" i="4"/>
  <c r="C1272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T1272" i="4"/>
  <c r="U1272" i="4"/>
  <c r="V1272" i="4"/>
  <c r="A1273" i="4"/>
  <c r="B1273" i="4"/>
  <c r="C1273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T1273" i="4"/>
  <c r="U1273" i="4"/>
  <c r="V1273" i="4"/>
  <c r="A1274" i="4"/>
  <c r="B1274" i="4"/>
  <c r="C1274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T1274" i="4"/>
  <c r="U1274" i="4"/>
  <c r="V1274" i="4"/>
  <c r="A1275" i="4"/>
  <c r="B1275" i="4"/>
  <c r="C1275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T1275" i="4"/>
  <c r="U1275" i="4"/>
  <c r="V1275" i="4"/>
  <c r="A1276" i="4"/>
  <c r="B1276" i="4"/>
  <c r="C1276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T1276" i="4"/>
  <c r="U1276" i="4"/>
  <c r="V1276" i="4"/>
  <c r="A1277" i="4"/>
  <c r="B1277" i="4"/>
  <c r="C1277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T1277" i="4"/>
  <c r="U1277" i="4"/>
  <c r="V1277" i="4"/>
  <c r="A1278" i="4"/>
  <c r="B1278" i="4"/>
  <c r="C1278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T1278" i="4"/>
  <c r="U1278" i="4"/>
  <c r="V1278" i="4"/>
  <c r="A1279" i="4"/>
  <c r="B1279" i="4"/>
  <c r="C1279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T1279" i="4"/>
  <c r="U1279" i="4"/>
  <c r="V1279" i="4"/>
  <c r="A1280" i="4"/>
  <c r="B1280" i="4"/>
  <c r="C1280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T1280" i="4"/>
  <c r="U1280" i="4"/>
  <c r="V1280" i="4"/>
  <c r="A1281" i="4"/>
  <c r="B1281" i="4"/>
  <c r="C1281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T1281" i="4"/>
  <c r="U1281" i="4"/>
  <c r="V1281" i="4"/>
  <c r="A1282" i="4"/>
  <c r="B1282" i="4"/>
  <c r="C1282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T1282" i="4"/>
  <c r="U1282" i="4"/>
  <c r="V1282" i="4"/>
  <c r="A1283" i="4"/>
  <c r="B1283" i="4"/>
  <c r="C1283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T1283" i="4"/>
  <c r="U1283" i="4"/>
  <c r="V1283" i="4"/>
  <c r="A1284" i="4"/>
  <c r="B1284" i="4"/>
  <c r="C1284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T1284" i="4"/>
  <c r="U1284" i="4"/>
  <c r="V1284" i="4"/>
  <c r="A1285" i="4"/>
  <c r="B1285" i="4"/>
  <c r="C1285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T1285" i="4"/>
  <c r="U1285" i="4"/>
  <c r="V1285" i="4"/>
  <c r="A1286" i="4"/>
  <c r="B1286" i="4"/>
  <c r="C1286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T1286" i="4"/>
  <c r="U1286" i="4"/>
  <c r="V1286" i="4"/>
  <c r="A1287" i="4"/>
  <c r="B1287" i="4"/>
  <c r="C1287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T1287" i="4"/>
  <c r="U1287" i="4"/>
  <c r="V1287" i="4"/>
  <c r="A1288" i="4"/>
  <c r="B1288" i="4"/>
  <c r="C1288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T1288" i="4"/>
  <c r="U1288" i="4"/>
  <c r="V1288" i="4"/>
  <c r="A1289" i="4"/>
  <c r="B1289" i="4"/>
  <c r="C1289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T1289" i="4"/>
  <c r="U1289" i="4"/>
  <c r="V1289" i="4"/>
  <c r="A1290" i="4"/>
  <c r="B1290" i="4"/>
  <c r="C1290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T1290" i="4"/>
  <c r="U1290" i="4"/>
  <c r="V1290" i="4"/>
  <c r="A1291" i="4"/>
  <c r="B1291" i="4"/>
  <c r="C1291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T1291" i="4"/>
  <c r="U1291" i="4"/>
  <c r="V1291" i="4"/>
  <c r="A1292" i="4"/>
  <c r="B1292" i="4"/>
  <c r="C1292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T1292" i="4"/>
  <c r="U1292" i="4"/>
  <c r="V1292" i="4"/>
  <c r="A1293" i="4"/>
  <c r="B1293" i="4"/>
  <c r="C1293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T1293" i="4"/>
  <c r="U1293" i="4"/>
  <c r="V1293" i="4"/>
  <c r="A1294" i="4"/>
  <c r="B1294" i="4"/>
  <c r="C1294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T1294" i="4"/>
  <c r="U1294" i="4"/>
  <c r="V1294" i="4"/>
  <c r="A1295" i="4"/>
  <c r="B1295" i="4"/>
  <c r="C1295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T1295" i="4"/>
  <c r="U1295" i="4"/>
  <c r="V1295" i="4"/>
  <c r="A1296" i="4"/>
  <c r="B1296" i="4"/>
  <c r="C1296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T1296" i="4"/>
  <c r="U1296" i="4"/>
  <c r="V1296" i="4"/>
  <c r="A1297" i="4"/>
  <c r="B1297" i="4"/>
  <c r="C1297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T1297" i="4"/>
  <c r="U1297" i="4"/>
  <c r="V1297" i="4"/>
  <c r="A1298" i="4"/>
  <c r="B1298" i="4"/>
  <c r="C1298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T1298" i="4"/>
  <c r="U1298" i="4"/>
  <c r="V1298" i="4"/>
  <c r="A1299" i="4"/>
  <c r="B1299" i="4"/>
  <c r="C1299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T1299" i="4"/>
  <c r="U1299" i="4"/>
  <c r="V1299" i="4"/>
  <c r="A1300" i="4"/>
  <c r="B1300" i="4"/>
  <c r="C1300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T1300" i="4"/>
  <c r="U1300" i="4"/>
  <c r="V1300" i="4"/>
  <c r="A1301" i="4"/>
  <c r="B1301" i="4"/>
  <c r="C1301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T1301" i="4"/>
  <c r="U1301" i="4"/>
  <c r="V1301" i="4"/>
  <c r="A1302" i="4"/>
  <c r="B1302" i="4"/>
  <c r="C1302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T1302" i="4"/>
  <c r="U1302" i="4"/>
  <c r="V1302" i="4"/>
  <c r="A1303" i="4"/>
  <c r="B1303" i="4"/>
  <c r="C1303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T1303" i="4"/>
  <c r="U1303" i="4"/>
  <c r="V1303" i="4"/>
  <c r="A1304" i="4"/>
  <c r="B1304" i="4"/>
  <c r="C1304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T1304" i="4"/>
  <c r="U1304" i="4"/>
  <c r="V1304" i="4"/>
  <c r="A1305" i="4"/>
  <c r="B1305" i="4"/>
  <c r="C1305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T1305" i="4"/>
  <c r="U1305" i="4"/>
  <c r="V1305" i="4"/>
  <c r="A1306" i="4"/>
  <c r="B1306" i="4"/>
  <c r="C1306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T1306" i="4"/>
  <c r="U1306" i="4"/>
  <c r="V1306" i="4"/>
  <c r="A1307" i="4"/>
  <c r="B1307" i="4"/>
  <c r="C1307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T1307" i="4"/>
  <c r="U1307" i="4"/>
  <c r="V1307" i="4"/>
  <c r="A1308" i="4"/>
  <c r="B1308" i="4"/>
  <c r="C1308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T1308" i="4"/>
  <c r="U1308" i="4"/>
  <c r="V1308" i="4"/>
  <c r="A1309" i="4"/>
  <c r="B1309" i="4"/>
  <c r="C1309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T1309" i="4"/>
  <c r="U1309" i="4"/>
  <c r="V1309" i="4"/>
  <c r="A1310" i="4"/>
  <c r="B1310" i="4"/>
  <c r="C1310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T1310" i="4"/>
  <c r="U1310" i="4"/>
  <c r="V1310" i="4"/>
  <c r="A1311" i="4"/>
  <c r="B1311" i="4"/>
  <c r="C1311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T1311" i="4"/>
  <c r="U1311" i="4"/>
  <c r="V1311" i="4"/>
  <c r="A1312" i="4"/>
  <c r="B1312" i="4"/>
  <c r="C1312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T1312" i="4"/>
  <c r="U1312" i="4"/>
  <c r="V1312" i="4"/>
  <c r="A1313" i="4"/>
  <c r="B1313" i="4"/>
  <c r="C1313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T1313" i="4"/>
  <c r="U1313" i="4"/>
  <c r="V1313" i="4"/>
  <c r="A1314" i="4"/>
  <c r="B1314" i="4"/>
  <c r="C1314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T1314" i="4"/>
  <c r="U1314" i="4"/>
  <c r="V1314" i="4"/>
  <c r="A1315" i="4"/>
  <c r="B1315" i="4"/>
  <c r="C1315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T1315" i="4"/>
  <c r="U1315" i="4"/>
  <c r="V1315" i="4"/>
  <c r="A1316" i="4"/>
  <c r="B1316" i="4"/>
  <c r="C1316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T1316" i="4"/>
  <c r="U1316" i="4"/>
  <c r="V1316" i="4"/>
  <c r="A1317" i="4"/>
  <c r="B1317" i="4"/>
  <c r="C1317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T1317" i="4"/>
  <c r="U1317" i="4"/>
  <c r="V1317" i="4"/>
  <c r="A1318" i="4"/>
  <c r="B1318" i="4"/>
  <c r="C1318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T1318" i="4"/>
  <c r="U1318" i="4"/>
  <c r="V1318" i="4"/>
  <c r="A1319" i="4"/>
  <c r="B1319" i="4"/>
  <c r="C1319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T1319" i="4"/>
  <c r="U1319" i="4"/>
  <c r="V1319" i="4"/>
  <c r="A1320" i="4"/>
  <c r="B1320" i="4"/>
  <c r="C1320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T1320" i="4"/>
  <c r="U1320" i="4"/>
  <c r="V1320" i="4"/>
  <c r="A1321" i="4"/>
  <c r="B1321" i="4"/>
  <c r="C1321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T1321" i="4"/>
  <c r="U1321" i="4"/>
  <c r="V1321" i="4"/>
  <c r="A1322" i="4"/>
  <c r="B1322" i="4"/>
  <c r="C1322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T1322" i="4"/>
  <c r="U1322" i="4"/>
  <c r="V1322" i="4"/>
  <c r="A1323" i="4"/>
  <c r="B1323" i="4"/>
  <c r="C1323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T1323" i="4"/>
  <c r="U1323" i="4"/>
  <c r="V1323" i="4"/>
  <c r="A1324" i="4"/>
  <c r="B1324" i="4"/>
  <c r="C1324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T1324" i="4"/>
  <c r="U1324" i="4"/>
  <c r="V1324" i="4"/>
  <c r="A1325" i="4"/>
  <c r="B1325" i="4"/>
  <c r="C1325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T1325" i="4"/>
  <c r="U1325" i="4"/>
  <c r="V1325" i="4"/>
  <c r="A1326" i="4"/>
  <c r="B1326" i="4"/>
  <c r="C1326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T1326" i="4"/>
  <c r="U1326" i="4"/>
  <c r="V1326" i="4"/>
  <c r="A1327" i="4"/>
  <c r="B1327" i="4"/>
  <c r="C1327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T1327" i="4"/>
  <c r="U1327" i="4"/>
  <c r="V1327" i="4"/>
  <c r="A1328" i="4"/>
  <c r="B1328" i="4"/>
  <c r="C1328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T1328" i="4"/>
  <c r="U1328" i="4"/>
  <c r="V1328" i="4"/>
  <c r="A1329" i="4"/>
  <c r="B1329" i="4"/>
  <c r="C1329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T1329" i="4"/>
  <c r="U1329" i="4"/>
  <c r="V1329" i="4"/>
  <c r="A1330" i="4"/>
  <c r="B1330" i="4"/>
  <c r="C1330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T1330" i="4"/>
  <c r="U1330" i="4"/>
  <c r="V1330" i="4"/>
  <c r="A1331" i="4"/>
  <c r="B1331" i="4"/>
  <c r="C1331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T1331" i="4"/>
  <c r="U1331" i="4"/>
  <c r="V1331" i="4"/>
  <c r="A1332" i="4"/>
  <c r="B1332" i="4"/>
  <c r="C1332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T1332" i="4"/>
  <c r="U1332" i="4"/>
  <c r="V1332" i="4"/>
  <c r="A1333" i="4"/>
  <c r="B1333" i="4"/>
  <c r="C1333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T1333" i="4"/>
  <c r="U1333" i="4"/>
  <c r="V1333" i="4"/>
  <c r="A1334" i="4"/>
  <c r="B1334" i="4"/>
  <c r="C1334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T1334" i="4"/>
  <c r="U1334" i="4"/>
  <c r="V1334" i="4"/>
  <c r="A1335" i="4"/>
  <c r="B1335" i="4"/>
  <c r="C1335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T1335" i="4"/>
  <c r="U1335" i="4"/>
  <c r="V1335" i="4"/>
  <c r="A1336" i="4"/>
  <c r="B1336" i="4"/>
  <c r="C1336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T1336" i="4"/>
  <c r="U1336" i="4"/>
  <c r="V1336" i="4"/>
  <c r="A1337" i="4"/>
  <c r="B1337" i="4"/>
  <c r="C1337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T1337" i="4"/>
  <c r="U1337" i="4"/>
  <c r="V1337" i="4"/>
  <c r="A1338" i="4"/>
  <c r="B1338" i="4"/>
  <c r="C1338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T1338" i="4"/>
  <c r="U1338" i="4"/>
  <c r="V1338" i="4"/>
  <c r="A1339" i="4"/>
  <c r="B1339" i="4"/>
  <c r="C1339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T1339" i="4"/>
  <c r="U1339" i="4"/>
  <c r="V1339" i="4"/>
  <c r="A1340" i="4"/>
  <c r="B1340" i="4"/>
  <c r="C1340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T1340" i="4"/>
  <c r="U1340" i="4"/>
  <c r="V1340" i="4"/>
  <c r="A1341" i="4"/>
  <c r="B1341" i="4"/>
  <c r="C1341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A1342" i="4"/>
  <c r="B1342" i="4"/>
  <c r="C1342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T1342" i="4"/>
  <c r="U1342" i="4"/>
  <c r="V1342" i="4"/>
  <c r="A1343" i="4"/>
  <c r="B1343" i="4"/>
  <c r="C1343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T1343" i="4"/>
  <c r="U1343" i="4"/>
  <c r="V1343" i="4"/>
  <c r="A1344" i="4"/>
  <c r="B1344" i="4"/>
  <c r="C1344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T1344" i="4"/>
  <c r="U1344" i="4"/>
  <c r="V1344" i="4"/>
  <c r="A1345" i="4"/>
  <c r="B1345" i="4"/>
  <c r="C1345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T1345" i="4"/>
  <c r="U1345" i="4"/>
  <c r="V1345" i="4"/>
  <c r="A1346" i="4"/>
  <c r="B1346" i="4"/>
  <c r="C1346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T1346" i="4"/>
  <c r="U1346" i="4"/>
  <c r="V1346" i="4"/>
  <c r="A1347" i="4"/>
  <c r="B1347" i="4"/>
  <c r="C1347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T1347" i="4"/>
  <c r="U1347" i="4"/>
  <c r="V1347" i="4"/>
  <c r="A1348" i="4"/>
  <c r="B1348" i="4"/>
  <c r="C1348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T1348" i="4"/>
  <c r="U1348" i="4"/>
  <c r="V1348" i="4"/>
  <c r="A1349" i="4"/>
  <c r="B1349" i="4"/>
  <c r="C1349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T1349" i="4"/>
  <c r="U1349" i="4"/>
  <c r="V1349" i="4"/>
  <c r="A1350" i="4"/>
  <c r="B1350" i="4"/>
  <c r="C1350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T1350" i="4"/>
  <c r="U1350" i="4"/>
  <c r="V1350" i="4"/>
  <c r="A1351" i="4"/>
  <c r="B1351" i="4"/>
  <c r="C1351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T1351" i="4"/>
  <c r="U1351" i="4"/>
  <c r="V1351" i="4"/>
  <c r="A1352" i="4"/>
  <c r="B1352" i="4"/>
  <c r="C1352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T1352" i="4"/>
  <c r="U1352" i="4"/>
  <c r="V1352" i="4"/>
  <c r="A1353" i="4"/>
  <c r="B1353" i="4"/>
  <c r="C1353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T1353" i="4"/>
  <c r="U1353" i="4"/>
  <c r="V1353" i="4"/>
  <c r="A1354" i="4"/>
  <c r="B1354" i="4"/>
  <c r="C1354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T1354" i="4"/>
  <c r="U1354" i="4"/>
  <c r="V1354" i="4"/>
  <c r="A1355" i="4"/>
  <c r="B1355" i="4"/>
  <c r="C1355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T1355" i="4"/>
  <c r="U1355" i="4"/>
  <c r="V1355" i="4"/>
  <c r="A1356" i="4"/>
  <c r="B1356" i="4"/>
  <c r="C1356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T1356" i="4"/>
  <c r="U1356" i="4"/>
  <c r="V1356" i="4"/>
  <c r="A1357" i="4"/>
  <c r="B1357" i="4"/>
  <c r="C1357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T1357" i="4"/>
  <c r="U1357" i="4"/>
  <c r="V1357" i="4"/>
  <c r="A1358" i="4"/>
  <c r="B1358" i="4"/>
  <c r="C1358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T1358" i="4"/>
  <c r="U1358" i="4"/>
  <c r="V1358" i="4"/>
  <c r="A1359" i="4"/>
  <c r="B1359" i="4"/>
  <c r="C1359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T1359" i="4"/>
  <c r="U1359" i="4"/>
  <c r="V1359" i="4"/>
  <c r="A1360" i="4"/>
  <c r="B1360" i="4"/>
  <c r="C1360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T1360" i="4"/>
  <c r="U1360" i="4"/>
  <c r="V1360" i="4"/>
  <c r="A1361" i="4"/>
  <c r="B1361" i="4"/>
  <c r="C1361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T1361" i="4"/>
  <c r="U1361" i="4"/>
  <c r="V1361" i="4"/>
  <c r="A1362" i="4"/>
  <c r="B1362" i="4"/>
  <c r="C1362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T1362" i="4"/>
  <c r="U1362" i="4"/>
  <c r="V1362" i="4"/>
  <c r="A1363" i="4"/>
  <c r="B1363" i="4"/>
  <c r="C1363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T1363" i="4"/>
  <c r="U1363" i="4"/>
  <c r="V1363" i="4"/>
  <c r="A1364" i="4"/>
  <c r="B1364" i="4"/>
  <c r="C1364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T1364" i="4"/>
  <c r="U1364" i="4"/>
  <c r="V1364" i="4"/>
  <c r="A1365" i="4"/>
  <c r="B1365" i="4"/>
  <c r="C1365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T1365" i="4"/>
  <c r="U1365" i="4"/>
  <c r="V1365" i="4"/>
  <c r="A1366" i="4"/>
  <c r="B1366" i="4"/>
  <c r="C1366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T1366" i="4"/>
  <c r="U1366" i="4"/>
  <c r="V1366" i="4"/>
  <c r="A1367" i="4"/>
  <c r="B1367" i="4"/>
  <c r="C1367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T1367" i="4"/>
  <c r="U1367" i="4"/>
  <c r="V1367" i="4"/>
  <c r="A1368" i="4"/>
  <c r="B1368" i="4"/>
  <c r="C1368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T1368" i="4"/>
  <c r="U1368" i="4"/>
  <c r="V1368" i="4"/>
  <c r="A1369" i="4"/>
  <c r="B1369" i="4"/>
  <c r="C1369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T1369" i="4"/>
  <c r="U1369" i="4"/>
  <c r="V1369" i="4"/>
  <c r="A1370" i="4"/>
  <c r="B1370" i="4"/>
  <c r="C1370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T1370" i="4"/>
  <c r="U1370" i="4"/>
  <c r="V1370" i="4"/>
  <c r="A1371" i="4"/>
  <c r="B1371" i="4"/>
  <c r="C1371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T1371" i="4"/>
  <c r="U1371" i="4"/>
  <c r="V1371" i="4"/>
  <c r="A1372" i="4"/>
  <c r="B1372" i="4"/>
  <c r="C1372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T1372" i="4"/>
  <c r="U1372" i="4"/>
  <c r="V1372" i="4"/>
  <c r="A1373" i="4"/>
  <c r="B1373" i="4"/>
  <c r="C1373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T1373" i="4"/>
  <c r="U1373" i="4"/>
  <c r="V1373" i="4"/>
  <c r="A1374" i="4"/>
  <c r="B1374" i="4"/>
  <c r="C1374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T1374" i="4"/>
  <c r="U1374" i="4"/>
  <c r="V1374" i="4"/>
  <c r="A1375" i="4"/>
  <c r="B1375" i="4"/>
  <c r="C1375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T1375" i="4"/>
  <c r="U1375" i="4"/>
  <c r="V1375" i="4"/>
  <c r="A1376" i="4"/>
  <c r="B1376" i="4"/>
  <c r="C1376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T1376" i="4"/>
  <c r="U1376" i="4"/>
  <c r="V1376" i="4"/>
  <c r="A1377" i="4"/>
  <c r="B1377" i="4"/>
  <c r="C1377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T1377" i="4"/>
  <c r="U1377" i="4"/>
  <c r="V1377" i="4"/>
  <c r="A1378" i="4"/>
  <c r="B1378" i="4"/>
  <c r="C1378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T1378" i="4"/>
  <c r="U1378" i="4"/>
  <c r="V1378" i="4"/>
  <c r="A1379" i="4"/>
  <c r="B1379" i="4"/>
  <c r="C1379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T1379" i="4"/>
  <c r="U1379" i="4"/>
  <c r="V1379" i="4"/>
  <c r="A1380" i="4"/>
  <c r="B1380" i="4"/>
  <c r="C1380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T1380" i="4"/>
  <c r="U1380" i="4"/>
  <c r="V1380" i="4"/>
  <c r="A1381" i="4"/>
  <c r="B1381" i="4"/>
  <c r="C1381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T1381" i="4"/>
  <c r="U1381" i="4"/>
  <c r="V1381" i="4"/>
  <c r="A1382" i="4"/>
  <c r="B1382" i="4"/>
  <c r="C1382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T1382" i="4"/>
  <c r="U1382" i="4"/>
  <c r="V1382" i="4"/>
  <c r="A1383" i="4"/>
  <c r="B1383" i="4"/>
  <c r="C1383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T1383" i="4"/>
  <c r="U1383" i="4"/>
  <c r="V1383" i="4"/>
  <c r="A1384" i="4"/>
  <c r="B1384" i="4"/>
  <c r="C1384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T1384" i="4"/>
  <c r="U1384" i="4"/>
  <c r="V1384" i="4"/>
  <c r="A1385" i="4"/>
  <c r="B1385" i="4"/>
  <c r="C1385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T1385" i="4"/>
  <c r="U1385" i="4"/>
  <c r="V1385" i="4"/>
  <c r="A1386" i="4"/>
  <c r="B1386" i="4"/>
  <c r="C1386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T1386" i="4"/>
  <c r="U1386" i="4"/>
  <c r="V1386" i="4"/>
  <c r="A1387" i="4"/>
  <c r="B1387" i="4"/>
  <c r="C1387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T1387" i="4"/>
  <c r="U1387" i="4"/>
  <c r="V1387" i="4"/>
  <c r="A1388" i="4"/>
  <c r="B1388" i="4"/>
  <c r="C1388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T1388" i="4"/>
  <c r="U1388" i="4"/>
  <c r="V1388" i="4"/>
  <c r="A1389" i="4"/>
  <c r="B1389" i="4"/>
  <c r="C1389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T1389" i="4"/>
  <c r="U1389" i="4"/>
  <c r="V1389" i="4"/>
  <c r="A1390" i="4"/>
  <c r="B1390" i="4"/>
  <c r="C1390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T1390" i="4"/>
  <c r="U1390" i="4"/>
  <c r="V1390" i="4"/>
  <c r="A1391" i="4"/>
  <c r="B1391" i="4"/>
  <c r="C1391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T1391" i="4"/>
  <c r="U1391" i="4"/>
  <c r="V1391" i="4"/>
  <c r="A1392" i="4"/>
  <c r="B1392" i="4"/>
  <c r="C1392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T1392" i="4"/>
  <c r="U1392" i="4"/>
  <c r="V1392" i="4"/>
  <c r="A1393" i="4"/>
  <c r="B1393" i="4"/>
  <c r="C1393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T1393" i="4"/>
  <c r="U1393" i="4"/>
  <c r="V1393" i="4"/>
  <c r="A1394" i="4"/>
  <c r="B1394" i="4"/>
  <c r="C1394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T1394" i="4"/>
  <c r="U1394" i="4"/>
  <c r="V1394" i="4"/>
  <c r="A1395" i="4"/>
  <c r="B1395" i="4"/>
  <c r="C1395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T1395" i="4"/>
  <c r="U1395" i="4"/>
  <c r="V1395" i="4"/>
  <c r="A1396" i="4"/>
  <c r="B1396" i="4"/>
  <c r="C1396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T1396" i="4"/>
  <c r="U1396" i="4"/>
  <c r="V1396" i="4"/>
  <c r="A1397" i="4"/>
  <c r="B1397" i="4"/>
  <c r="C1397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T1397" i="4"/>
  <c r="U1397" i="4"/>
  <c r="V1397" i="4"/>
  <c r="A1398" i="4"/>
  <c r="B1398" i="4"/>
  <c r="C1398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T1398" i="4"/>
  <c r="U1398" i="4"/>
  <c r="V1398" i="4"/>
  <c r="A1399" i="4"/>
  <c r="B1399" i="4"/>
  <c r="C1399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T1399" i="4"/>
  <c r="U1399" i="4"/>
  <c r="V1399" i="4"/>
  <c r="A1400" i="4"/>
  <c r="B1400" i="4"/>
  <c r="C1400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T1400" i="4"/>
  <c r="U1400" i="4"/>
  <c r="V1400" i="4"/>
  <c r="A1401" i="4"/>
  <c r="B1401" i="4"/>
  <c r="C1401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T1401" i="4"/>
  <c r="U1401" i="4"/>
  <c r="V1401" i="4"/>
  <c r="A1402" i="4"/>
  <c r="B1402" i="4"/>
  <c r="C1402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T1402" i="4"/>
  <c r="U1402" i="4"/>
  <c r="V1402" i="4"/>
  <c r="A1403" i="4"/>
  <c r="B1403" i="4"/>
  <c r="C1403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T1403" i="4"/>
  <c r="U1403" i="4"/>
  <c r="V1403" i="4"/>
  <c r="A1404" i="4"/>
  <c r="B1404" i="4"/>
  <c r="C1404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T1404" i="4"/>
  <c r="U1404" i="4"/>
  <c r="V1404" i="4"/>
  <c r="A1405" i="4"/>
  <c r="B1405" i="4"/>
  <c r="C1405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T1405" i="4"/>
  <c r="U1405" i="4"/>
  <c r="V1405" i="4"/>
  <c r="A1406" i="4"/>
  <c r="B1406" i="4"/>
  <c r="C1406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T1406" i="4"/>
  <c r="U1406" i="4"/>
  <c r="V1406" i="4"/>
  <c r="A1407" i="4"/>
  <c r="B1407" i="4"/>
  <c r="C1407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T1407" i="4"/>
  <c r="U1407" i="4"/>
  <c r="V1407" i="4"/>
  <c r="A1408" i="4"/>
  <c r="B1408" i="4"/>
  <c r="C1408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T1408" i="4"/>
  <c r="U1408" i="4"/>
  <c r="V1408" i="4"/>
  <c r="A1409" i="4"/>
  <c r="B1409" i="4"/>
  <c r="C1409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T1409" i="4"/>
  <c r="U1409" i="4"/>
  <c r="V1409" i="4"/>
  <c r="A1410" i="4"/>
  <c r="B1410" i="4"/>
  <c r="C1410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T1410" i="4"/>
  <c r="U1410" i="4"/>
  <c r="V1410" i="4"/>
  <c r="A1411" i="4"/>
  <c r="B1411" i="4"/>
  <c r="C1411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T1411" i="4"/>
  <c r="U1411" i="4"/>
  <c r="V1411" i="4"/>
  <c r="A1412" i="4"/>
  <c r="B1412" i="4"/>
  <c r="C1412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T1412" i="4"/>
  <c r="U1412" i="4"/>
  <c r="V1412" i="4"/>
  <c r="A1413" i="4"/>
  <c r="B1413" i="4"/>
  <c r="C1413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T1413" i="4"/>
  <c r="U1413" i="4"/>
  <c r="V1413" i="4"/>
  <c r="A1414" i="4"/>
  <c r="B1414" i="4"/>
  <c r="C1414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T1414" i="4"/>
  <c r="U1414" i="4"/>
  <c r="V1414" i="4"/>
  <c r="A1415" i="4"/>
  <c r="B1415" i="4"/>
  <c r="C1415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T1415" i="4"/>
  <c r="U1415" i="4"/>
  <c r="V1415" i="4"/>
  <c r="A1416" i="4"/>
  <c r="B1416" i="4"/>
  <c r="C1416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T1416" i="4"/>
  <c r="U1416" i="4"/>
  <c r="V1416" i="4"/>
  <c r="A1417" i="4"/>
  <c r="B1417" i="4"/>
  <c r="C1417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T1417" i="4"/>
  <c r="U1417" i="4"/>
  <c r="V1417" i="4"/>
  <c r="A1418" i="4"/>
  <c r="B1418" i="4"/>
  <c r="C1418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T1418" i="4"/>
  <c r="U1418" i="4"/>
  <c r="V1418" i="4"/>
  <c r="A1419" i="4"/>
  <c r="B1419" i="4"/>
  <c r="C1419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T1419" i="4"/>
  <c r="U1419" i="4"/>
  <c r="V1419" i="4"/>
  <c r="A1420" i="4"/>
  <c r="B1420" i="4"/>
  <c r="C1420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T1420" i="4"/>
  <c r="U1420" i="4"/>
  <c r="V1420" i="4"/>
  <c r="A1421" i="4"/>
  <c r="B1421" i="4"/>
  <c r="C1421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T1421" i="4"/>
  <c r="U1421" i="4"/>
  <c r="V1421" i="4"/>
  <c r="A1422" i="4"/>
  <c r="B1422" i="4"/>
  <c r="C1422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T1422" i="4"/>
  <c r="U1422" i="4"/>
  <c r="V1422" i="4"/>
  <c r="A1423" i="4"/>
  <c r="B1423" i="4"/>
  <c r="C1423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T1423" i="4"/>
  <c r="U1423" i="4"/>
  <c r="V1423" i="4"/>
  <c r="A1424" i="4"/>
  <c r="B1424" i="4"/>
  <c r="C1424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T1424" i="4"/>
  <c r="U1424" i="4"/>
  <c r="V1424" i="4"/>
  <c r="A1425" i="4"/>
  <c r="B1425" i="4"/>
  <c r="C1425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T1425" i="4"/>
  <c r="U1425" i="4"/>
  <c r="V1425" i="4"/>
  <c r="A1426" i="4"/>
  <c r="B1426" i="4"/>
  <c r="C1426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T1426" i="4"/>
  <c r="U1426" i="4"/>
  <c r="V1426" i="4"/>
  <c r="A1427" i="4"/>
  <c r="B1427" i="4"/>
  <c r="C1427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T1427" i="4"/>
  <c r="U1427" i="4"/>
  <c r="V1427" i="4"/>
  <c r="A1428" i="4"/>
  <c r="B1428" i="4"/>
  <c r="C1428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T1428" i="4"/>
  <c r="U1428" i="4"/>
  <c r="V1428" i="4"/>
  <c r="A1429" i="4"/>
  <c r="B1429" i="4"/>
  <c r="C1429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T1429" i="4"/>
  <c r="U1429" i="4"/>
  <c r="V1429" i="4"/>
  <c r="A1430" i="4"/>
  <c r="B1430" i="4"/>
  <c r="C1430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T1430" i="4"/>
  <c r="U1430" i="4"/>
  <c r="V1430" i="4"/>
  <c r="A1431" i="4"/>
  <c r="B1431" i="4"/>
  <c r="C1431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T1431" i="4"/>
  <c r="U1431" i="4"/>
  <c r="V1431" i="4"/>
  <c r="A1432" i="4"/>
  <c r="B1432" i="4"/>
  <c r="C1432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T1432" i="4"/>
  <c r="U1432" i="4"/>
  <c r="V1432" i="4"/>
  <c r="A1433" i="4"/>
  <c r="B1433" i="4"/>
  <c r="C1433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T1433" i="4"/>
  <c r="U1433" i="4"/>
  <c r="V1433" i="4"/>
  <c r="A1434" i="4"/>
  <c r="B1434" i="4"/>
  <c r="C1434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T1434" i="4"/>
  <c r="U1434" i="4"/>
  <c r="V1434" i="4"/>
  <c r="A1435" i="4"/>
  <c r="B1435" i="4"/>
  <c r="C1435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T1435" i="4"/>
  <c r="U1435" i="4"/>
  <c r="V1435" i="4"/>
  <c r="A1436" i="4"/>
  <c r="B1436" i="4"/>
  <c r="C1436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T1436" i="4"/>
  <c r="U1436" i="4"/>
  <c r="V1436" i="4"/>
  <c r="A1437" i="4"/>
  <c r="B1437" i="4"/>
  <c r="C1437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T1437" i="4"/>
  <c r="U1437" i="4"/>
  <c r="V1437" i="4"/>
  <c r="A1438" i="4"/>
  <c r="B1438" i="4"/>
  <c r="C1438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T1438" i="4"/>
  <c r="U1438" i="4"/>
  <c r="V1438" i="4"/>
  <c r="A1439" i="4"/>
  <c r="B1439" i="4"/>
  <c r="C1439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T1439" i="4"/>
  <c r="U1439" i="4"/>
  <c r="V1439" i="4"/>
  <c r="A1440" i="4"/>
  <c r="B1440" i="4"/>
  <c r="C1440" i="4"/>
  <c r="D1440" i="4"/>
  <c r="E1440" i="4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T1440" i="4"/>
  <c r="U1440" i="4"/>
  <c r="V1440" i="4"/>
  <c r="A1441" i="4"/>
  <c r="B1441" i="4"/>
  <c r="C1441" i="4"/>
  <c r="D1441" i="4"/>
  <c r="E1441" i="4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T1441" i="4"/>
  <c r="U1441" i="4"/>
  <c r="V1441" i="4"/>
  <c r="A1442" i="4"/>
  <c r="B1442" i="4"/>
  <c r="C1442" i="4"/>
  <c r="D1442" i="4"/>
  <c r="E1442" i="4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T1442" i="4"/>
  <c r="U1442" i="4"/>
  <c r="V1442" i="4"/>
  <c r="A1443" i="4"/>
  <c r="B1443" i="4"/>
  <c r="C1443" i="4"/>
  <c r="D1443" i="4"/>
  <c r="E1443" i="4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T1443" i="4"/>
  <c r="U1443" i="4"/>
  <c r="V1443" i="4"/>
  <c r="A1444" i="4"/>
  <c r="B1444" i="4"/>
  <c r="C1444" i="4"/>
  <c r="D1444" i="4"/>
  <c r="E1444" i="4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T1444" i="4"/>
  <c r="U1444" i="4"/>
  <c r="V1444" i="4"/>
  <c r="A1445" i="4"/>
  <c r="B1445" i="4"/>
  <c r="C1445" i="4"/>
  <c r="D1445" i="4"/>
  <c r="E1445" i="4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T1445" i="4"/>
  <c r="U1445" i="4"/>
  <c r="V1445" i="4"/>
  <c r="A1446" i="4"/>
  <c r="B1446" i="4"/>
  <c r="C1446" i="4"/>
  <c r="D1446" i="4"/>
  <c r="E1446" i="4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T1446" i="4"/>
  <c r="U1446" i="4"/>
  <c r="V1446" i="4"/>
  <c r="A1447" i="4"/>
  <c r="B1447" i="4"/>
  <c r="C1447" i="4"/>
  <c r="D1447" i="4"/>
  <c r="E1447" i="4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T1447" i="4"/>
  <c r="U1447" i="4"/>
  <c r="V1447" i="4"/>
  <c r="A1448" i="4"/>
  <c r="B1448" i="4"/>
  <c r="C1448" i="4"/>
  <c r="D1448" i="4"/>
  <c r="E1448" i="4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T1448" i="4"/>
  <c r="U1448" i="4"/>
  <c r="V1448" i="4"/>
  <c r="A1449" i="4"/>
  <c r="B1449" i="4"/>
  <c r="C1449" i="4"/>
  <c r="D1449" i="4"/>
  <c r="E1449" i="4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T1449" i="4"/>
  <c r="U1449" i="4"/>
  <c r="V1449" i="4"/>
  <c r="A1450" i="4"/>
  <c r="B1450" i="4"/>
  <c r="C1450" i="4"/>
  <c r="D1450" i="4"/>
  <c r="E1450" i="4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T1450" i="4"/>
  <c r="U1450" i="4"/>
  <c r="V1450" i="4"/>
  <c r="A1451" i="4"/>
  <c r="B1451" i="4"/>
  <c r="C1451" i="4"/>
  <c r="D1451" i="4"/>
  <c r="E1451" i="4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T1451" i="4"/>
  <c r="U1451" i="4"/>
  <c r="V1451" i="4"/>
  <c r="A1452" i="4"/>
  <c r="B1452" i="4"/>
  <c r="C1452" i="4"/>
  <c r="D1452" i="4"/>
  <c r="E1452" i="4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T1452" i="4"/>
  <c r="U1452" i="4"/>
  <c r="V1452" i="4"/>
  <c r="A1453" i="4"/>
  <c r="B1453" i="4"/>
  <c r="C1453" i="4"/>
  <c r="D1453" i="4"/>
  <c r="E1453" i="4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T1453" i="4"/>
  <c r="U1453" i="4"/>
  <c r="V1453" i="4"/>
  <c r="A1454" i="4"/>
  <c r="B1454" i="4"/>
  <c r="C1454" i="4"/>
  <c r="D1454" i="4"/>
  <c r="E1454" i="4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T1454" i="4"/>
  <c r="U1454" i="4"/>
  <c r="V1454" i="4"/>
  <c r="A1455" i="4"/>
  <c r="B1455" i="4"/>
  <c r="C1455" i="4"/>
  <c r="D1455" i="4"/>
  <c r="E1455" i="4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T1455" i="4"/>
  <c r="U1455" i="4"/>
  <c r="V1455" i="4"/>
  <c r="A1456" i="4"/>
  <c r="B1456" i="4"/>
  <c r="C1456" i="4"/>
  <c r="D1456" i="4"/>
  <c r="E1456" i="4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T1456" i="4"/>
  <c r="U1456" i="4"/>
  <c r="V1456" i="4"/>
  <c r="A1457" i="4"/>
  <c r="B1457" i="4"/>
  <c r="C1457" i="4"/>
  <c r="D1457" i="4"/>
  <c r="E1457" i="4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T1457" i="4"/>
  <c r="U1457" i="4"/>
  <c r="V1457" i="4"/>
  <c r="A1458" i="4"/>
  <c r="B1458" i="4"/>
  <c r="C1458" i="4"/>
  <c r="D1458" i="4"/>
  <c r="E1458" i="4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T1458" i="4"/>
  <c r="U1458" i="4"/>
  <c r="V1458" i="4"/>
  <c r="A1459" i="4"/>
  <c r="B1459" i="4"/>
  <c r="C1459" i="4"/>
  <c r="D1459" i="4"/>
  <c r="E1459" i="4"/>
  <c r="F1459" i="4"/>
  <c r="G1459" i="4"/>
  <c r="H1459" i="4"/>
  <c r="I1459" i="4"/>
  <c r="J1459" i="4"/>
  <c r="K1459" i="4"/>
  <c r="L1459" i="4"/>
  <c r="M1459" i="4"/>
  <c r="N1459" i="4"/>
  <c r="O1459" i="4"/>
  <c r="P1459" i="4"/>
  <c r="Q1459" i="4"/>
  <c r="R1459" i="4"/>
  <c r="S1459" i="4"/>
  <c r="T1459" i="4"/>
  <c r="U1459" i="4"/>
  <c r="V1459" i="4"/>
  <c r="A1460" i="4"/>
  <c r="B1460" i="4"/>
  <c r="C1460" i="4"/>
  <c r="D1460" i="4"/>
  <c r="E1460" i="4"/>
  <c r="F1460" i="4"/>
  <c r="G1460" i="4"/>
  <c r="H1460" i="4"/>
  <c r="I1460" i="4"/>
  <c r="J1460" i="4"/>
  <c r="K1460" i="4"/>
  <c r="L1460" i="4"/>
  <c r="M1460" i="4"/>
  <c r="N1460" i="4"/>
  <c r="O1460" i="4"/>
  <c r="P1460" i="4"/>
  <c r="Q1460" i="4"/>
  <c r="R1460" i="4"/>
  <c r="S1460" i="4"/>
  <c r="T1460" i="4"/>
  <c r="U1460" i="4"/>
  <c r="V1460" i="4"/>
  <c r="A1461" i="4"/>
  <c r="B1461" i="4"/>
  <c r="C1461" i="4"/>
  <c r="D1461" i="4"/>
  <c r="E1461" i="4"/>
  <c r="F1461" i="4"/>
  <c r="G1461" i="4"/>
  <c r="H1461" i="4"/>
  <c r="I1461" i="4"/>
  <c r="J1461" i="4"/>
  <c r="K1461" i="4"/>
  <c r="L1461" i="4"/>
  <c r="M1461" i="4"/>
  <c r="N1461" i="4"/>
  <c r="O1461" i="4"/>
  <c r="P1461" i="4"/>
  <c r="Q1461" i="4"/>
  <c r="R1461" i="4"/>
  <c r="S1461" i="4"/>
  <c r="T1461" i="4"/>
  <c r="U1461" i="4"/>
  <c r="V1461" i="4"/>
  <c r="A1462" i="4"/>
  <c r="B1462" i="4"/>
  <c r="C1462" i="4"/>
  <c r="D1462" i="4"/>
  <c r="E1462" i="4"/>
  <c r="F1462" i="4"/>
  <c r="G1462" i="4"/>
  <c r="H1462" i="4"/>
  <c r="I1462" i="4"/>
  <c r="J1462" i="4"/>
  <c r="K1462" i="4"/>
  <c r="L1462" i="4"/>
  <c r="M1462" i="4"/>
  <c r="N1462" i="4"/>
  <c r="O1462" i="4"/>
  <c r="P1462" i="4"/>
  <c r="Q1462" i="4"/>
  <c r="R1462" i="4"/>
  <c r="S1462" i="4"/>
  <c r="T1462" i="4"/>
  <c r="U1462" i="4"/>
  <c r="V1462" i="4"/>
  <c r="A1463" i="4"/>
  <c r="B1463" i="4"/>
  <c r="C1463" i="4"/>
  <c r="D1463" i="4"/>
  <c r="E1463" i="4"/>
  <c r="F1463" i="4"/>
  <c r="G1463" i="4"/>
  <c r="H1463" i="4"/>
  <c r="I1463" i="4"/>
  <c r="J1463" i="4"/>
  <c r="K1463" i="4"/>
  <c r="L1463" i="4"/>
  <c r="M1463" i="4"/>
  <c r="N1463" i="4"/>
  <c r="O1463" i="4"/>
  <c r="P1463" i="4"/>
  <c r="Q1463" i="4"/>
  <c r="R1463" i="4"/>
  <c r="S1463" i="4"/>
  <c r="T1463" i="4"/>
  <c r="U1463" i="4"/>
  <c r="V1463" i="4"/>
  <c r="A1464" i="4"/>
  <c r="B1464" i="4"/>
  <c r="C1464" i="4"/>
  <c r="D1464" i="4"/>
  <c r="E1464" i="4"/>
  <c r="F1464" i="4"/>
  <c r="G1464" i="4"/>
  <c r="H1464" i="4"/>
  <c r="I1464" i="4"/>
  <c r="J1464" i="4"/>
  <c r="K1464" i="4"/>
  <c r="L1464" i="4"/>
  <c r="M1464" i="4"/>
  <c r="N1464" i="4"/>
  <c r="O1464" i="4"/>
  <c r="P1464" i="4"/>
  <c r="Q1464" i="4"/>
  <c r="R1464" i="4"/>
  <c r="S1464" i="4"/>
  <c r="T1464" i="4"/>
  <c r="U1464" i="4"/>
  <c r="V1464" i="4"/>
  <c r="A1465" i="4"/>
  <c r="B1465" i="4"/>
  <c r="C1465" i="4"/>
  <c r="D1465" i="4"/>
  <c r="E1465" i="4"/>
  <c r="F1465" i="4"/>
  <c r="G1465" i="4"/>
  <c r="H1465" i="4"/>
  <c r="I1465" i="4"/>
  <c r="J1465" i="4"/>
  <c r="K1465" i="4"/>
  <c r="L1465" i="4"/>
  <c r="M1465" i="4"/>
  <c r="N1465" i="4"/>
  <c r="O1465" i="4"/>
  <c r="P1465" i="4"/>
  <c r="Q1465" i="4"/>
  <c r="R1465" i="4"/>
  <c r="S1465" i="4"/>
  <c r="T1465" i="4"/>
  <c r="U1465" i="4"/>
  <c r="V1465" i="4"/>
  <c r="A1466" i="4"/>
  <c r="B1466" i="4"/>
  <c r="C1466" i="4"/>
  <c r="D1466" i="4"/>
  <c r="E1466" i="4"/>
  <c r="F1466" i="4"/>
  <c r="G1466" i="4"/>
  <c r="H1466" i="4"/>
  <c r="I1466" i="4"/>
  <c r="J1466" i="4"/>
  <c r="K1466" i="4"/>
  <c r="L1466" i="4"/>
  <c r="M1466" i="4"/>
  <c r="N1466" i="4"/>
  <c r="O1466" i="4"/>
  <c r="P1466" i="4"/>
  <c r="Q1466" i="4"/>
  <c r="R1466" i="4"/>
  <c r="S1466" i="4"/>
  <c r="T1466" i="4"/>
  <c r="U1466" i="4"/>
  <c r="V1466" i="4"/>
  <c r="A1467" i="4"/>
  <c r="B1467" i="4"/>
  <c r="C1467" i="4"/>
  <c r="D1467" i="4"/>
  <c r="E1467" i="4"/>
  <c r="F1467" i="4"/>
  <c r="G1467" i="4"/>
  <c r="H1467" i="4"/>
  <c r="I1467" i="4"/>
  <c r="J1467" i="4"/>
  <c r="K1467" i="4"/>
  <c r="L1467" i="4"/>
  <c r="M1467" i="4"/>
  <c r="N1467" i="4"/>
  <c r="O1467" i="4"/>
  <c r="P1467" i="4"/>
  <c r="Q1467" i="4"/>
  <c r="R1467" i="4"/>
  <c r="S1467" i="4"/>
  <c r="T1467" i="4"/>
  <c r="U1467" i="4"/>
  <c r="V1467" i="4"/>
  <c r="A1468" i="4"/>
  <c r="B1468" i="4"/>
  <c r="C1468" i="4"/>
  <c r="D1468" i="4"/>
  <c r="E1468" i="4"/>
  <c r="F1468" i="4"/>
  <c r="G1468" i="4"/>
  <c r="H1468" i="4"/>
  <c r="I1468" i="4"/>
  <c r="J1468" i="4"/>
  <c r="K1468" i="4"/>
  <c r="L1468" i="4"/>
  <c r="M1468" i="4"/>
  <c r="N1468" i="4"/>
  <c r="O1468" i="4"/>
  <c r="P1468" i="4"/>
  <c r="Q1468" i="4"/>
  <c r="R1468" i="4"/>
  <c r="S1468" i="4"/>
  <c r="T1468" i="4"/>
  <c r="U1468" i="4"/>
  <c r="V1468" i="4"/>
  <c r="A1469" i="4"/>
  <c r="B1469" i="4"/>
  <c r="C1469" i="4"/>
  <c r="D1469" i="4"/>
  <c r="E1469" i="4"/>
  <c r="F1469" i="4"/>
  <c r="G1469" i="4"/>
  <c r="H1469" i="4"/>
  <c r="I1469" i="4"/>
  <c r="J1469" i="4"/>
  <c r="K1469" i="4"/>
  <c r="L1469" i="4"/>
  <c r="M1469" i="4"/>
  <c r="N1469" i="4"/>
  <c r="O1469" i="4"/>
  <c r="P1469" i="4"/>
  <c r="Q1469" i="4"/>
  <c r="R1469" i="4"/>
  <c r="S1469" i="4"/>
  <c r="T1469" i="4"/>
  <c r="U1469" i="4"/>
  <c r="V1469" i="4"/>
  <c r="A1470" i="4"/>
  <c r="B1470" i="4"/>
  <c r="C1470" i="4"/>
  <c r="D1470" i="4"/>
  <c r="E1470" i="4"/>
  <c r="F1470" i="4"/>
  <c r="G1470" i="4"/>
  <c r="H1470" i="4"/>
  <c r="I1470" i="4"/>
  <c r="J1470" i="4"/>
  <c r="K1470" i="4"/>
  <c r="L1470" i="4"/>
  <c r="M1470" i="4"/>
  <c r="N1470" i="4"/>
  <c r="O1470" i="4"/>
  <c r="P1470" i="4"/>
  <c r="Q1470" i="4"/>
  <c r="R1470" i="4"/>
  <c r="S1470" i="4"/>
  <c r="T1470" i="4"/>
  <c r="U1470" i="4"/>
  <c r="V1470" i="4"/>
  <c r="A1471" i="4"/>
  <c r="B1471" i="4"/>
  <c r="C1471" i="4"/>
  <c r="D1471" i="4"/>
  <c r="E1471" i="4"/>
  <c r="F1471" i="4"/>
  <c r="G1471" i="4"/>
  <c r="H1471" i="4"/>
  <c r="I1471" i="4"/>
  <c r="J1471" i="4"/>
  <c r="K1471" i="4"/>
  <c r="L1471" i="4"/>
  <c r="M1471" i="4"/>
  <c r="N1471" i="4"/>
  <c r="O1471" i="4"/>
  <c r="P1471" i="4"/>
  <c r="Q1471" i="4"/>
  <c r="R1471" i="4"/>
  <c r="S1471" i="4"/>
  <c r="T1471" i="4"/>
  <c r="U1471" i="4"/>
  <c r="V1471" i="4"/>
  <c r="A1472" i="4"/>
  <c r="B1472" i="4"/>
  <c r="C1472" i="4"/>
  <c r="D1472" i="4"/>
  <c r="E1472" i="4"/>
  <c r="F1472" i="4"/>
  <c r="G1472" i="4"/>
  <c r="H1472" i="4"/>
  <c r="I1472" i="4"/>
  <c r="J1472" i="4"/>
  <c r="K1472" i="4"/>
  <c r="L1472" i="4"/>
  <c r="M1472" i="4"/>
  <c r="N1472" i="4"/>
  <c r="O1472" i="4"/>
  <c r="P1472" i="4"/>
  <c r="Q1472" i="4"/>
  <c r="R1472" i="4"/>
  <c r="S1472" i="4"/>
  <c r="T1472" i="4"/>
  <c r="U1472" i="4"/>
  <c r="V1472" i="4"/>
  <c r="A1473" i="4"/>
  <c r="B1473" i="4"/>
  <c r="C1473" i="4"/>
  <c r="D1473" i="4"/>
  <c r="E1473" i="4"/>
  <c r="F1473" i="4"/>
  <c r="G1473" i="4"/>
  <c r="H1473" i="4"/>
  <c r="I1473" i="4"/>
  <c r="J1473" i="4"/>
  <c r="K1473" i="4"/>
  <c r="L1473" i="4"/>
  <c r="M1473" i="4"/>
  <c r="N1473" i="4"/>
  <c r="O1473" i="4"/>
  <c r="P1473" i="4"/>
  <c r="Q1473" i="4"/>
  <c r="R1473" i="4"/>
  <c r="S1473" i="4"/>
  <c r="T1473" i="4"/>
  <c r="U1473" i="4"/>
  <c r="V1473" i="4"/>
  <c r="A1474" i="4"/>
  <c r="B1474" i="4"/>
  <c r="C1474" i="4"/>
  <c r="D1474" i="4"/>
  <c r="E1474" i="4"/>
  <c r="F1474" i="4"/>
  <c r="G1474" i="4"/>
  <c r="H1474" i="4"/>
  <c r="I1474" i="4"/>
  <c r="J1474" i="4"/>
  <c r="K1474" i="4"/>
  <c r="L1474" i="4"/>
  <c r="M1474" i="4"/>
  <c r="N1474" i="4"/>
  <c r="O1474" i="4"/>
  <c r="P1474" i="4"/>
  <c r="Q1474" i="4"/>
  <c r="R1474" i="4"/>
  <c r="S1474" i="4"/>
  <c r="T1474" i="4"/>
  <c r="U1474" i="4"/>
  <c r="V1474" i="4"/>
  <c r="A1475" i="4"/>
  <c r="B1475" i="4"/>
  <c r="C1475" i="4"/>
  <c r="D1475" i="4"/>
  <c r="E1475" i="4"/>
  <c r="F1475" i="4"/>
  <c r="G1475" i="4"/>
  <c r="H1475" i="4"/>
  <c r="I1475" i="4"/>
  <c r="J1475" i="4"/>
  <c r="K1475" i="4"/>
  <c r="L1475" i="4"/>
  <c r="M1475" i="4"/>
  <c r="N1475" i="4"/>
  <c r="O1475" i="4"/>
  <c r="P1475" i="4"/>
  <c r="Q1475" i="4"/>
  <c r="R1475" i="4"/>
  <c r="S1475" i="4"/>
  <c r="T1475" i="4"/>
  <c r="U1475" i="4"/>
  <c r="V1475" i="4"/>
  <c r="A1476" i="4"/>
  <c r="B1476" i="4"/>
  <c r="C1476" i="4"/>
  <c r="D1476" i="4"/>
  <c r="E1476" i="4"/>
  <c r="F1476" i="4"/>
  <c r="G1476" i="4"/>
  <c r="H1476" i="4"/>
  <c r="I1476" i="4"/>
  <c r="J1476" i="4"/>
  <c r="K1476" i="4"/>
  <c r="L1476" i="4"/>
  <c r="M1476" i="4"/>
  <c r="N1476" i="4"/>
  <c r="O1476" i="4"/>
  <c r="P1476" i="4"/>
  <c r="Q1476" i="4"/>
  <c r="R1476" i="4"/>
  <c r="S1476" i="4"/>
  <c r="T1476" i="4"/>
  <c r="U1476" i="4"/>
  <c r="V1476" i="4"/>
  <c r="A1477" i="4"/>
  <c r="B1477" i="4"/>
  <c r="C1477" i="4"/>
  <c r="D1477" i="4"/>
  <c r="E1477" i="4"/>
  <c r="F1477" i="4"/>
  <c r="G1477" i="4"/>
  <c r="H1477" i="4"/>
  <c r="I1477" i="4"/>
  <c r="J1477" i="4"/>
  <c r="K1477" i="4"/>
  <c r="L1477" i="4"/>
  <c r="M1477" i="4"/>
  <c r="N1477" i="4"/>
  <c r="O1477" i="4"/>
  <c r="P1477" i="4"/>
  <c r="Q1477" i="4"/>
  <c r="R1477" i="4"/>
  <c r="S1477" i="4"/>
  <c r="T1477" i="4"/>
  <c r="U1477" i="4"/>
  <c r="V1477" i="4"/>
  <c r="A1478" i="4"/>
  <c r="B1478" i="4"/>
  <c r="C1478" i="4"/>
  <c r="D1478" i="4"/>
  <c r="E1478" i="4"/>
  <c r="F1478" i="4"/>
  <c r="G1478" i="4"/>
  <c r="H1478" i="4"/>
  <c r="I1478" i="4"/>
  <c r="J1478" i="4"/>
  <c r="K1478" i="4"/>
  <c r="L1478" i="4"/>
  <c r="M1478" i="4"/>
  <c r="N1478" i="4"/>
  <c r="O1478" i="4"/>
  <c r="P1478" i="4"/>
  <c r="Q1478" i="4"/>
  <c r="R1478" i="4"/>
  <c r="S1478" i="4"/>
  <c r="T1478" i="4"/>
  <c r="U1478" i="4"/>
  <c r="V1478" i="4"/>
  <c r="A1479" i="4"/>
  <c r="B1479" i="4"/>
  <c r="C1479" i="4"/>
  <c r="D1479" i="4"/>
  <c r="E1479" i="4"/>
  <c r="F1479" i="4"/>
  <c r="G1479" i="4"/>
  <c r="H1479" i="4"/>
  <c r="I1479" i="4"/>
  <c r="J1479" i="4"/>
  <c r="K1479" i="4"/>
  <c r="L1479" i="4"/>
  <c r="M1479" i="4"/>
  <c r="N1479" i="4"/>
  <c r="O1479" i="4"/>
  <c r="P1479" i="4"/>
  <c r="Q1479" i="4"/>
  <c r="R1479" i="4"/>
  <c r="S1479" i="4"/>
  <c r="T1479" i="4"/>
  <c r="U1479" i="4"/>
  <c r="V1479" i="4"/>
  <c r="A1480" i="4"/>
  <c r="B1480" i="4"/>
  <c r="C1480" i="4"/>
  <c r="D1480" i="4"/>
  <c r="E1480" i="4"/>
  <c r="F1480" i="4"/>
  <c r="G1480" i="4"/>
  <c r="H1480" i="4"/>
  <c r="I1480" i="4"/>
  <c r="J1480" i="4"/>
  <c r="K1480" i="4"/>
  <c r="L1480" i="4"/>
  <c r="M1480" i="4"/>
  <c r="N1480" i="4"/>
  <c r="O1480" i="4"/>
  <c r="P1480" i="4"/>
  <c r="Q1480" i="4"/>
  <c r="R1480" i="4"/>
  <c r="S1480" i="4"/>
  <c r="T1480" i="4"/>
  <c r="U1480" i="4"/>
  <c r="V1480" i="4"/>
  <c r="A1481" i="4"/>
  <c r="B1481" i="4"/>
  <c r="C1481" i="4"/>
  <c r="D1481" i="4"/>
  <c r="E1481" i="4"/>
  <c r="F1481" i="4"/>
  <c r="G1481" i="4"/>
  <c r="H1481" i="4"/>
  <c r="I1481" i="4"/>
  <c r="J1481" i="4"/>
  <c r="K1481" i="4"/>
  <c r="L1481" i="4"/>
  <c r="M1481" i="4"/>
  <c r="N1481" i="4"/>
  <c r="O1481" i="4"/>
  <c r="P1481" i="4"/>
  <c r="Q1481" i="4"/>
  <c r="R1481" i="4"/>
  <c r="S1481" i="4"/>
  <c r="T1481" i="4"/>
  <c r="U1481" i="4"/>
  <c r="V1481" i="4"/>
  <c r="A1482" i="4"/>
  <c r="B1482" i="4"/>
  <c r="C1482" i="4"/>
  <c r="D1482" i="4"/>
  <c r="E1482" i="4"/>
  <c r="F1482" i="4"/>
  <c r="G1482" i="4"/>
  <c r="H1482" i="4"/>
  <c r="I1482" i="4"/>
  <c r="J1482" i="4"/>
  <c r="K1482" i="4"/>
  <c r="L1482" i="4"/>
  <c r="M1482" i="4"/>
  <c r="N1482" i="4"/>
  <c r="O1482" i="4"/>
  <c r="P1482" i="4"/>
  <c r="Q1482" i="4"/>
  <c r="R1482" i="4"/>
  <c r="S1482" i="4"/>
  <c r="T1482" i="4"/>
  <c r="U1482" i="4"/>
  <c r="V1482" i="4"/>
  <c r="A1483" i="4"/>
  <c r="B1483" i="4"/>
  <c r="C1483" i="4"/>
  <c r="D1483" i="4"/>
  <c r="E1483" i="4"/>
  <c r="F1483" i="4"/>
  <c r="G1483" i="4"/>
  <c r="H1483" i="4"/>
  <c r="I1483" i="4"/>
  <c r="J1483" i="4"/>
  <c r="K1483" i="4"/>
  <c r="L1483" i="4"/>
  <c r="M1483" i="4"/>
  <c r="N1483" i="4"/>
  <c r="O1483" i="4"/>
  <c r="P1483" i="4"/>
  <c r="Q1483" i="4"/>
  <c r="R1483" i="4"/>
  <c r="S1483" i="4"/>
  <c r="T1483" i="4"/>
  <c r="U1483" i="4"/>
  <c r="V1483" i="4"/>
  <c r="A1484" i="4"/>
  <c r="B1484" i="4"/>
  <c r="C1484" i="4"/>
  <c r="D1484" i="4"/>
  <c r="E1484" i="4"/>
  <c r="F1484" i="4"/>
  <c r="G1484" i="4"/>
  <c r="H1484" i="4"/>
  <c r="I1484" i="4"/>
  <c r="J1484" i="4"/>
  <c r="K1484" i="4"/>
  <c r="L1484" i="4"/>
  <c r="M1484" i="4"/>
  <c r="N1484" i="4"/>
  <c r="O1484" i="4"/>
  <c r="P1484" i="4"/>
  <c r="Q1484" i="4"/>
  <c r="R1484" i="4"/>
  <c r="S1484" i="4"/>
  <c r="T1484" i="4"/>
  <c r="U1484" i="4"/>
  <c r="V1484" i="4"/>
  <c r="A1485" i="4"/>
  <c r="B1485" i="4"/>
  <c r="C1485" i="4"/>
  <c r="D1485" i="4"/>
  <c r="E1485" i="4"/>
  <c r="F1485" i="4"/>
  <c r="G1485" i="4"/>
  <c r="H1485" i="4"/>
  <c r="I1485" i="4"/>
  <c r="J1485" i="4"/>
  <c r="K1485" i="4"/>
  <c r="L1485" i="4"/>
  <c r="M1485" i="4"/>
  <c r="N1485" i="4"/>
  <c r="O1485" i="4"/>
  <c r="P1485" i="4"/>
  <c r="Q1485" i="4"/>
  <c r="R1485" i="4"/>
  <c r="S1485" i="4"/>
  <c r="T1485" i="4"/>
  <c r="U1485" i="4"/>
  <c r="V1485" i="4"/>
  <c r="A1486" i="4"/>
  <c r="B1486" i="4"/>
  <c r="C1486" i="4"/>
  <c r="D1486" i="4"/>
  <c r="E1486" i="4"/>
  <c r="F1486" i="4"/>
  <c r="G1486" i="4"/>
  <c r="H1486" i="4"/>
  <c r="I1486" i="4"/>
  <c r="J1486" i="4"/>
  <c r="K1486" i="4"/>
  <c r="L1486" i="4"/>
  <c r="M1486" i="4"/>
  <c r="N1486" i="4"/>
  <c r="O1486" i="4"/>
  <c r="P1486" i="4"/>
  <c r="Q1486" i="4"/>
  <c r="R1486" i="4"/>
  <c r="S1486" i="4"/>
  <c r="T1486" i="4"/>
  <c r="U1486" i="4"/>
  <c r="V1486" i="4"/>
  <c r="A1487" i="4"/>
  <c r="B1487" i="4"/>
  <c r="C1487" i="4"/>
  <c r="D1487" i="4"/>
  <c r="E1487" i="4"/>
  <c r="F1487" i="4"/>
  <c r="G1487" i="4"/>
  <c r="H1487" i="4"/>
  <c r="I1487" i="4"/>
  <c r="J1487" i="4"/>
  <c r="K1487" i="4"/>
  <c r="L1487" i="4"/>
  <c r="M1487" i="4"/>
  <c r="N1487" i="4"/>
  <c r="O1487" i="4"/>
  <c r="P1487" i="4"/>
  <c r="Q1487" i="4"/>
  <c r="R1487" i="4"/>
  <c r="S1487" i="4"/>
  <c r="T1487" i="4"/>
  <c r="U1487" i="4"/>
  <c r="V1487" i="4"/>
  <c r="A1488" i="4"/>
  <c r="B1488" i="4"/>
  <c r="C1488" i="4"/>
  <c r="D1488" i="4"/>
  <c r="E1488" i="4"/>
  <c r="F1488" i="4"/>
  <c r="G1488" i="4"/>
  <c r="H1488" i="4"/>
  <c r="I1488" i="4"/>
  <c r="J1488" i="4"/>
  <c r="K1488" i="4"/>
  <c r="L1488" i="4"/>
  <c r="M1488" i="4"/>
  <c r="N1488" i="4"/>
  <c r="O1488" i="4"/>
  <c r="P1488" i="4"/>
  <c r="Q1488" i="4"/>
  <c r="R1488" i="4"/>
  <c r="S1488" i="4"/>
  <c r="T1488" i="4"/>
  <c r="U1488" i="4"/>
  <c r="V1488" i="4"/>
  <c r="A1489" i="4"/>
  <c r="B1489" i="4"/>
  <c r="C1489" i="4"/>
  <c r="D1489" i="4"/>
  <c r="E1489" i="4"/>
  <c r="F1489" i="4"/>
  <c r="G1489" i="4"/>
  <c r="H1489" i="4"/>
  <c r="I1489" i="4"/>
  <c r="J1489" i="4"/>
  <c r="K1489" i="4"/>
  <c r="L1489" i="4"/>
  <c r="M1489" i="4"/>
  <c r="N1489" i="4"/>
  <c r="O1489" i="4"/>
  <c r="P1489" i="4"/>
  <c r="Q1489" i="4"/>
  <c r="R1489" i="4"/>
  <c r="S1489" i="4"/>
  <c r="T1489" i="4"/>
  <c r="U1489" i="4"/>
  <c r="V1489" i="4"/>
  <c r="A1490" i="4"/>
  <c r="B1490" i="4"/>
  <c r="C1490" i="4"/>
  <c r="D1490" i="4"/>
  <c r="E1490" i="4"/>
  <c r="F1490" i="4"/>
  <c r="G1490" i="4"/>
  <c r="H1490" i="4"/>
  <c r="I1490" i="4"/>
  <c r="J1490" i="4"/>
  <c r="K1490" i="4"/>
  <c r="L1490" i="4"/>
  <c r="M1490" i="4"/>
  <c r="N1490" i="4"/>
  <c r="O1490" i="4"/>
  <c r="P1490" i="4"/>
  <c r="Q1490" i="4"/>
  <c r="R1490" i="4"/>
  <c r="S1490" i="4"/>
  <c r="T1490" i="4"/>
  <c r="U1490" i="4"/>
  <c r="V1490" i="4"/>
  <c r="A1491" i="4"/>
  <c r="B1491" i="4"/>
  <c r="C1491" i="4"/>
  <c r="D1491" i="4"/>
  <c r="E1491" i="4"/>
  <c r="F1491" i="4"/>
  <c r="G1491" i="4"/>
  <c r="H1491" i="4"/>
  <c r="I1491" i="4"/>
  <c r="J1491" i="4"/>
  <c r="K1491" i="4"/>
  <c r="L1491" i="4"/>
  <c r="M1491" i="4"/>
  <c r="N1491" i="4"/>
  <c r="O1491" i="4"/>
  <c r="P1491" i="4"/>
  <c r="Q1491" i="4"/>
  <c r="R1491" i="4"/>
  <c r="S1491" i="4"/>
  <c r="T1491" i="4"/>
  <c r="U1491" i="4"/>
  <c r="V1491" i="4"/>
  <c r="A1492" i="4"/>
  <c r="B1492" i="4"/>
  <c r="C1492" i="4"/>
  <c r="D1492" i="4"/>
  <c r="E1492" i="4"/>
  <c r="F1492" i="4"/>
  <c r="G1492" i="4"/>
  <c r="H1492" i="4"/>
  <c r="I1492" i="4"/>
  <c r="J1492" i="4"/>
  <c r="K1492" i="4"/>
  <c r="L1492" i="4"/>
  <c r="M1492" i="4"/>
  <c r="N1492" i="4"/>
  <c r="O1492" i="4"/>
  <c r="P1492" i="4"/>
  <c r="Q1492" i="4"/>
  <c r="R1492" i="4"/>
  <c r="S1492" i="4"/>
  <c r="T1492" i="4"/>
  <c r="U1492" i="4"/>
  <c r="V1492" i="4"/>
  <c r="A1493" i="4"/>
  <c r="B1493" i="4"/>
  <c r="C1493" i="4"/>
  <c r="D1493" i="4"/>
  <c r="E1493" i="4"/>
  <c r="F1493" i="4"/>
  <c r="G1493" i="4"/>
  <c r="H1493" i="4"/>
  <c r="I1493" i="4"/>
  <c r="J1493" i="4"/>
  <c r="K1493" i="4"/>
  <c r="L1493" i="4"/>
  <c r="M1493" i="4"/>
  <c r="N1493" i="4"/>
  <c r="O1493" i="4"/>
  <c r="P1493" i="4"/>
  <c r="Q1493" i="4"/>
  <c r="R1493" i="4"/>
  <c r="S1493" i="4"/>
  <c r="T1493" i="4"/>
  <c r="U1493" i="4"/>
  <c r="V1493" i="4"/>
  <c r="A1494" i="4"/>
  <c r="B1494" i="4"/>
  <c r="C1494" i="4"/>
  <c r="D1494" i="4"/>
  <c r="E1494" i="4"/>
  <c r="F1494" i="4"/>
  <c r="G1494" i="4"/>
  <c r="H1494" i="4"/>
  <c r="I1494" i="4"/>
  <c r="J1494" i="4"/>
  <c r="K1494" i="4"/>
  <c r="L1494" i="4"/>
  <c r="M1494" i="4"/>
  <c r="N1494" i="4"/>
  <c r="O1494" i="4"/>
  <c r="P1494" i="4"/>
  <c r="Q1494" i="4"/>
  <c r="R1494" i="4"/>
  <c r="S1494" i="4"/>
  <c r="T1494" i="4"/>
  <c r="U1494" i="4"/>
  <c r="V1494" i="4"/>
  <c r="A1495" i="4"/>
  <c r="B1495" i="4"/>
  <c r="C1495" i="4"/>
  <c r="D1495" i="4"/>
  <c r="E1495" i="4"/>
  <c r="F1495" i="4"/>
  <c r="G1495" i="4"/>
  <c r="H1495" i="4"/>
  <c r="I1495" i="4"/>
  <c r="J1495" i="4"/>
  <c r="K1495" i="4"/>
  <c r="L1495" i="4"/>
  <c r="M1495" i="4"/>
  <c r="N1495" i="4"/>
  <c r="O1495" i="4"/>
  <c r="P1495" i="4"/>
  <c r="Q1495" i="4"/>
  <c r="R1495" i="4"/>
  <c r="S1495" i="4"/>
  <c r="T1495" i="4"/>
  <c r="U1495" i="4"/>
  <c r="V1495" i="4"/>
  <c r="A1496" i="4"/>
  <c r="B1496" i="4"/>
  <c r="C1496" i="4"/>
  <c r="D1496" i="4"/>
  <c r="E1496" i="4"/>
  <c r="F1496" i="4"/>
  <c r="G1496" i="4"/>
  <c r="H1496" i="4"/>
  <c r="I1496" i="4"/>
  <c r="J1496" i="4"/>
  <c r="K1496" i="4"/>
  <c r="L1496" i="4"/>
  <c r="M1496" i="4"/>
  <c r="N1496" i="4"/>
  <c r="O1496" i="4"/>
  <c r="P1496" i="4"/>
  <c r="Q1496" i="4"/>
  <c r="R1496" i="4"/>
  <c r="S1496" i="4"/>
  <c r="T1496" i="4"/>
  <c r="U1496" i="4"/>
  <c r="V1496" i="4"/>
  <c r="A1497" i="4"/>
  <c r="B1497" i="4"/>
  <c r="C1497" i="4"/>
  <c r="D1497" i="4"/>
  <c r="E1497" i="4"/>
  <c r="F1497" i="4"/>
  <c r="G1497" i="4"/>
  <c r="H1497" i="4"/>
  <c r="I1497" i="4"/>
  <c r="J1497" i="4"/>
  <c r="K1497" i="4"/>
  <c r="L1497" i="4"/>
  <c r="M1497" i="4"/>
  <c r="N1497" i="4"/>
  <c r="O1497" i="4"/>
  <c r="P1497" i="4"/>
  <c r="Q1497" i="4"/>
  <c r="R1497" i="4"/>
  <c r="S1497" i="4"/>
  <c r="T1497" i="4"/>
  <c r="U1497" i="4"/>
  <c r="V1497" i="4"/>
  <c r="A1498" i="4"/>
  <c r="B1498" i="4"/>
  <c r="C1498" i="4"/>
  <c r="D1498" i="4"/>
  <c r="E1498" i="4"/>
  <c r="F1498" i="4"/>
  <c r="G1498" i="4"/>
  <c r="H1498" i="4"/>
  <c r="I1498" i="4"/>
  <c r="J1498" i="4"/>
  <c r="K1498" i="4"/>
  <c r="L1498" i="4"/>
  <c r="M1498" i="4"/>
  <c r="N1498" i="4"/>
  <c r="O1498" i="4"/>
  <c r="P1498" i="4"/>
  <c r="Q1498" i="4"/>
  <c r="R1498" i="4"/>
  <c r="S1498" i="4"/>
  <c r="T1498" i="4"/>
  <c r="U1498" i="4"/>
  <c r="V1498" i="4"/>
  <c r="A1499" i="4"/>
  <c r="B1499" i="4"/>
  <c r="C1499" i="4"/>
  <c r="D1499" i="4"/>
  <c r="E1499" i="4"/>
  <c r="F1499" i="4"/>
  <c r="G1499" i="4"/>
  <c r="H1499" i="4"/>
  <c r="I1499" i="4"/>
  <c r="J1499" i="4"/>
  <c r="K1499" i="4"/>
  <c r="L1499" i="4"/>
  <c r="M1499" i="4"/>
  <c r="N1499" i="4"/>
  <c r="O1499" i="4"/>
  <c r="P1499" i="4"/>
  <c r="Q1499" i="4"/>
  <c r="R1499" i="4"/>
  <c r="S1499" i="4"/>
  <c r="T1499" i="4"/>
  <c r="U1499" i="4"/>
  <c r="V1499" i="4"/>
  <c r="A1500" i="4"/>
  <c r="B1500" i="4"/>
  <c r="C1500" i="4"/>
  <c r="D1500" i="4"/>
  <c r="E1500" i="4"/>
  <c r="F1500" i="4"/>
  <c r="G1500" i="4"/>
  <c r="H1500" i="4"/>
  <c r="I1500" i="4"/>
  <c r="J1500" i="4"/>
  <c r="K1500" i="4"/>
  <c r="L1500" i="4"/>
  <c r="M1500" i="4"/>
  <c r="N1500" i="4"/>
  <c r="O1500" i="4"/>
  <c r="P1500" i="4"/>
  <c r="Q1500" i="4"/>
  <c r="R1500" i="4"/>
  <c r="S1500" i="4"/>
  <c r="T1500" i="4"/>
  <c r="U1500" i="4"/>
  <c r="V1500" i="4"/>
  <c r="A1501" i="4"/>
  <c r="B1501" i="4"/>
  <c r="C1501" i="4"/>
  <c r="D1501" i="4"/>
  <c r="E1501" i="4"/>
  <c r="F1501" i="4"/>
  <c r="G1501" i="4"/>
  <c r="H1501" i="4"/>
  <c r="I1501" i="4"/>
  <c r="J1501" i="4"/>
  <c r="K1501" i="4"/>
  <c r="L1501" i="4"/>
  <c r="M1501" i="4"/>
  <c r="N1501" i="4"/>
  <c r="O1501" i="4"/>
  <c r="P1501" i="4"/>
  <c r="Q1501" i="4"/>
  <c r="R1501" i="4"/>
  <c r="S1501" i="4"/>
  <c r="T1501" i="4"/>
  <c r="U1501" i="4"/>
  <c r="V1501" i="4"/>
  <c r="A1502" i="4"/>
  <c r="B1502" i="4"/>
  <c r="C1502" i="4"/>
  <c r="D1502" i="4"/>
  <c r="E1502" i="4"/>
  <c r="F1502" i="4"/>
  <c r="G1502" i="4"/>
  <c r="H1502" i="4"/>
  <c r="I1502" i="4"/>
  <c r="J1502" i="4"/>
  <c r="K1502" i="4"/>
  <c r="L1502" i="4"/>
  <c r="M1502" i="4"/>
  <c r="N1502" i="4"/>
  <c r="O1502" i="4"/>
  <c r="P1502" i="4"/>
  <c r="Q1502" i="4"/>
  <c r="R1502" i="4"/>
  <c r="S1502" i="4"/>
  <c r="T1502" i="4"/>
  <c r="U1502" i="4"/>
  <c r="V1502" i="4"/>
  <c r="A1503" i="4"/>
  <c r="B1503" i="4"/>
  <c r="C1503" i="4"/>
  <c r="D1503" i="4"/>
  <c r="E1503" i="4"/>
  <c r="F1503" i="4"/>
  <c r="G1503" i="4"/>
  <c r="H1503" i="4"/>
  <c r="I1503" i="4"/>
  <c r="J1503" i="4"/>
  <c r="K1503" i="4"/>
  <c r="L1503" i="4"/>
  <c r="M1503" i="4"/>
  <c r="N1503" i="4"/>
  <c r="O1503" i="4"/>
  <c r="P1503" i="4"/>
  <c r="Q1503" i="4"/>
  <c r="R1503" i="4"/>
  <c r="S1503" i="4"/>
  <c r="T1503" i="4"/>
  <c r="U1503" i="4"/>
  <c r="V1503" i="4"/>
  <c r="A1504" i="4"/>
  <c r="B1504" i="4"/>
  <c r="C1504" i="4"/>
  <c r="D1504" i="4"/>
  <c r="E1504" i="4"/>
  <c r="F1504" i="4"/>
  <c r="G1504" i="4"/>
  <c r="H1504" i="4"/>
  <c r="I1504" i="4"/>
  <c r="J1504" i="4"/>
  <c r="K1504" i="4"/>
  <c r="L1504" i="4"/>
  <c r="M1504" i="4"/>
  <c r="N1504" i="4"/>
  <c r="O1504" i="4"/>
  <c r="P1504" i="4"/>
  <c r="Q1504" i="4"/>
  <c r="R1504" i="4"/>
  <c r="S1504" i="4"/>
  <c r="T1504" i="4"/>
  <c r="U1504" i="4"/>
  <c r="V1504" i="4"/>
  <c r="A1505" i="4"/>
  <c r="B1505" i="4"/>
  <c r="C1505" i="4"/>
  <c r="D1505" i="4"/>
  <c r="E1505" i="4"/>
  <c r="F1505" i="4"/>
  <c r="G1505" i="4"/>
  <c r="H1505" i="4"/>
  <c r="I1505" i="4"/>
  <c r="J1505" i="4"/>
  <c r="K1505" i="4"/>
  <c r="L1505" i="4"/>
  <c r="M1505" i="4"/>
  <c r="N1505" i="4"/>
  <c r="O1505" i="4"/>
  <c r="P1505" i="4"/>
  <c r="Q1505" i="4"/>
  <c r="R1505" i="4"/>
  <c r="S1505" i="4"/>
  <c r="T1505" i="4"/>
  <c r="U1505" i="4"/>
  <c r="V1505" i="4"/>
  <c r="A1506" i="4"/>
  <c r="B1506" i="4"/>
  <c r="C1506" i="4"/>
  <c r="D1506" i="4"/>
  <c r="E1506" i="4"/>
  <c r="F1506" i="4"/>
  <c r="G1506" i="4"/>
  <c r="H1506" i="4"/>
  <c r="I1506" i="4"/>
  <c r="J1506" i="4"/>
  <c r="K1506" i="4"/>
  <c r="L1506" i="4"/>
  <c r="M1506" i="4"/>
  <c r="N1506" i="4"/>
  <c r="O1506" i="4"/>
  <c r="P1506" i="4"/>
  <c r="Q1506" i="4"/>
  <c r="R1506" i="4"/>
  <c r="S1506" i="4"/>
  <c r="T1506" i="4"/>
  <c r="U1506" i="4"/>
  <c r="V1506" i="4"/>
  <c r="A1507" i="4"/>
  <c r="B1507" i="4"/>
  <c r="C1507" i="4"/>
  <c r="D1507" i="4"/>
  <c r="E1507" i="4"/>
  <c r="F1507" i="4"/>
  <c r="G1507" i="4"/>
  <c r="H1507" i="4"/>
  <c r="I1507" i="4"/>
  <c r="J1507" i="4"/>
  <c r="K1507" i="4"/>
  <c r="L1507" i="4"/>
  <c r="M1507" i="4"/>
  <c r="N1507" i="4"/>
  <c r="O1507" i="4"/>
  <c r="P1507" i="4"/>
  <c r="Q1507" i="4"/>
  <c r="R1507" i="4"/>
  <c r="S1507" i="4"/>
  <c r="T1507" i="4"/>
  <c r="U1507" i="4"/>
  <c r="V1507" i="4"/>
  <c r="A1508" i="4"/>
  <c r="B1508" i="4"/>
  <c r="C1508" i="4"/>
  <c r="D1508" i="4"/>
  <c r="E1508" i="4"/>
  <c r="F1508" i="4"/>
  <c r="G1508" i="4"/>
  <c r="H1508" i="4"/>
  <c r="I1508" i="4"/>
  <c r="J1508" i="4"/>
  <c r="K1508" i="4"/>
  <c r="L1508" i="4"/>
  <c r="M1508" i="4"/>
  <c r="N1508" i="4"/>
  <c r="O1508" i="4"/>
  <c r="P1508" i="4"/>
  <c r="Q1508" i="4"/>
  <c r="R1508" i="4"/>
  <c r="S1508" i="4"/>
  <c r="T1508" i="4"/>
  <c r="U1508" i="4"/>
  <c r="V1508" i="4"/>
  <c r="A1509" i="4"/>
  <c r="B1509" i="4"/>
  <c r="C1509" i="4"/>
  <c r="D1509" i="4"/>
  <c r="E1509" i="4"/>
  <c r="F1509" i="4"/>
  <c r="G1509" i="4"/>
  <c r="H1509" i="4"/>
  <c r="I1509" i="4"/>
  <c r="J1509" i="4"/>
  <c r="K1509" i="4"/>
  <c r="L1509" i="4"/>
  <c r="M1509" i="4"/>
  <c r="N1509" i="4"/>
  <c r="O1509" i="4"/>
  <c r="P1509" i="4"/>
  <c r="Q1509" i="4"/>
  <c r="R1509" i="4"/>
  <c r="S1509" i="4"/>
  <c r="T1509" i="4"/>
  <c r="U1509" i="4"/>
  <c r="V1509" i="4"/>
  <c r="A1510" i="4"/>
  <c r="B1510" i="4"/>
  <c r="C1510" i="4"/>
  <c r="D1510" i="4"/>
  <c r="E1510" i="4"/>
  <c r="F1510" i="4"/>
  <c r="G1510" i="4"/>
  <c r="H1510" i="4"/>
  <c r="I1510" i="4"/>
  <c r="J1510" i="4"/>
  <c r="K1510" i="4"/>
  <c r="L1510" i="4"/>
  <c r="M1510" i="4"/>
  <c r="N1510" i="4"/>
  <c r="O1510" i="4"/>
  <c r="P1510" i="4"/>
  <c r="Q1510" i="4"/>
  <c r="R1510" i="4"/>
  <c r="S1510" i="4"/>
  <c r="T1510" i="4"/>
  <c r="U1510" i="4"/>
  <c r="V1510" i="4"/>
  <c r="A1511" i="4"/>
  <c r="B1511" i="4"/>
  <c r="C1511" i="4"/>
  <c r="D1511" i="4"/>
  <c r="E1511" i="4"/>
  <c r="F1511" i="4"/>
  <c r="G1511" i="4"/>
  <c r="H1511" i="4"/>
  <c r="I1511" i="4"/>
  <c r="J1511" i="4"/>
  <c r="K1511" i="4"/>
  <c r="L1511" i="4"/>
  <c r="M1511" i="4"/>
  <c r="N1511" i="4"/>
  <c r="O1511" i="4"/>
  <c r="P1511" i="4"/>
  <c r="Q1511" i="4"/>
  <c r="R1511" i="4"/>
  <c r="S1511" i="4"/>
  <c r="T1511" i="4"/>
  <c r="U1511" i="4"/>
  <c r="V1511" i="4"/>
  <c r="A1512" i="4"/>
  <c r="B1512" i="4"/>
  <c r="C1512" i="4"/>
  <c r="D1512" i="4"/>
  <c r="E1512" i="4"/>
  <c r="F1512" i="4"/>
  <c r="G1512" i="4"/>
  <c r="H1512" i="4"/>
  <c r="I1512" i="4"/>
  <c r="J1512" i="4"/>
  <c r="K1512" i="4"/>
  <c r="L1512" i="4"/>
  <c r="M1512" i="4"/>
  <c r="N1512" i="4"/>
  <c r="O1512" i="4"/>
  <c r="P1512" i="4"/>
  <c r="Q1512" i="4"/>
  <c r="R1512" i="4"/>
  <c r="S1512" i="4"/>
  <c r="T1512" i="4"/>
  <c r="U1512" i="4"/>
  <c r="V1512" i="4"/>
  <c r="A1513" i="4"/>
  <c r="B1513" i="4"/>
  <c r="C1513" i="4"/>
  <c r="D1513" i="4"/>
  <c r="E1513" i="4"/>
  <c r="F1513" i="4"/>
  <c r="G1513" i="4"/>
  <c r="H1513" i="4"/>
  <c r="I1513" i="4"/>
  <c r="J1513" i="4"/>
  <c r="K1513" i="4"/>
  <c r="L1513" i="4"/>
  <c r="M1513" i="4"/>
  <c r="N1513" i="4"/>
  <c r="O1513" i="4"/>
  <c r="P1513" i="4"/>
  <c r="Q1513" i="4"/>
  <c r="R1513" i="4"/>
  <c r="S1513" i="4"/>
  <c r="T1513" i="4"/>
  <c r="U1513" i="4"/>
  <c r="V1513" i="4"/>
  <c r="A1514" i="4"/>
  <c r="B1514" i="4"/>
  <c r="C1514" i="4"/>
  <c r="D1514" i="4"/>
  <c r="E1514" i="4"/>
  <c r="F1514" i="4"/>
  <c r="G1514" i="4"/>
  <c r="H1514" i="4"/>
  <c r="I1514" i="4"/>
  <c r="J1514" i="4"/>
  <c r="K1514" i="4"/>
  <c r="L1514" i="4"/>
  <c r="M1514" i="4"/>
  <c r="N1514" i="4"/>
  <c r="O1514" i="4"/>
  <c r="P1514" i="4"/>
  <c r="Q1514" i="4"/>
  <c r="R1514" i="4"/>
  <c r="S1514" i="4"/>
  <c r="T1514" i="4"/>
  <c r="U1514" i="4"/>
  <c r="V1514" i="4"/>
  <c r="A1515" i="4"/>
  <c r="B1515" i="4"/>
  <c r="C1515" i="4"/>
  <c r="D1515" i="4"/>
  <c r="E1515" i="4"/>
  <c r="F1515" i="4"/>
  <c r="G1515" i="4"/>
  <c r="H1515" i="4"/>
  <c r="I1515" i="4"/>
  <c r="J1515" i="4"/>
  <c r="K1515" i="4"/>
  <c r="L1515" i="4"/>
  <c r="M1515" i="4"/>
  <c r="N1515" i="4"/>
  <c r="O1515" i="4"/>
  <c r="P1515" i="4"/>
  <c r="Q1515" i="4"/>
  <c r="R1515" i="4"/>
  <c r="S1515" i="4"/>
  <c r="T1515" i="4"/>
  <c r="U1515" i="4"/>
  <c r="V1515" i="4"/>
  <c r="A1516" i="4"/>
  <c r="B1516" i="4"/>
  <c r="C1516" i="4"/>
  <c r="D1516" i="4"/>
  <c r="E1516" i="4"/>
  <c r="F1516" i="4"/>
  <c r="G1516" i="4"/>
  <c r="H1516" i="4"/>
  <c r="I1516" i="4"/>
  <c r="J1516" i="4"/>
  <c r="K1516" i="4"/>
  <c r="L1516" i="4"/>
  <c r="M1516" i="4"/>
  <c r="N1516" i="4"/>
  <c r="O1516" i="4"/>
  <c r="P1516" i="4"/>
  <c r="Q1516" i="4"/>
  <c r="R1516" i="4"/>
  <c r="S1516" i="4"/>
  <c r="T1516" i="4"/>
  <c r="U1516" i="4"/>
  <c r="V1516" i="4"/>
  <c r="A1517" i="4"/>
  <c r="B1517" i="4"/>
  <c r="C1517" i="4"/>
  <c r="D1517" i="4"/>
  <c r="E1517" i="4"/>
  <c r="F1517" i="4"/>
  <c r="G1517" i="4"/>
  <c r="H1517" i="4"/>
  <c r="I1517" i="4"/>
  <c r="J1517" i="4"/>
  <c r="K1517" i="4"/>
  <c r="L1517" i="4"/>
  <c r="M1517" i="4"/>
  <c r="N1517" i="4"/>
  <c r="O1517" i="4"/>
  <c r="P1517" i="4"/>
  <c r="Q1517" i="4"/>
  <c r="R1517" i="4"/>
  <c r="S1517" i="4"/>
  <c r="T1517" i="4"/>
  <c r="U1517" i="4"/>
  <c r="V1517" i="4"/>
  <c r="A1518" i="4"/>
  <c r="B1518" i="4"/>
  <c r="C1518" i="4"/>
  <c r="D1518" i="4"/>
  <c r="E1518" i="4"/>
  <c r="F1518" i="4"/>
  <c r="G1518" i="4"/>
  <c r="H1518" i="4"/>
  <c r="I1518" i="4"/>
  <c r="J1518" i="4"/>
  <c r="K1518" i="4"/>
  <c r="L1518" i="4"/>
  <c r="M1518" i="4"/>
  <c r="N1518" i="4"/>
  <c r="O1518" i="4"/>
  <c r="P1518" i="4"/>
  <c r="Q1518" i="4"/>
  <c r="R1518" i="4"/>
  <c r="S1518" i="4"/>
  <c r="T1518" i="4"/>
  <c r="U1518" i="4"/>
  <c r="V1518" i="4"/>
  <c r="A1519" i="4"/>
  <c r="B1519" i="4"/>
  <c r="C1519" i="4"/>
  <c r="D1519" i="4"/>
  <c r="E1519" i="4"/>
  <c r="F1519" i="4"/>
  <c r="G1519" i="4"/>
  <c r="H1519" i="4"/>
  <c r="I1519" i="4"/>
  <c r="J1519" i="4"/>
  <c r="K1519" i="4"/>
  <c r="L1519" i="4"/>
  <c r="M1519" i="4"/>
  <c r="N1519" i="4"/>
  <c r="O1519" i="4"/>
  <c r="P1519" i="4"/>
  <c r="Q1519" i="4"/>
  <c r="R1519" i="4"/>
  <c r="S1519" i="4"/>
  <c r="T1519" i="4"/>
  <c r="U1519" i="4"/>
  <c r="V1519" i="4"/>
  <c r="A1520" i="4"/>
  <c r="B1520" i="4"/>
  <c r="C1520" i="4"/>
  <c r="D1520" i="4"/>
  <c r="E1520" i="4"/>
  <c r="F1520" i="4"/>
  <c r="G1520" i="4"/>
  <c r="H1520" i="4"/>
  <c r="I1520" i="4"/>
  <c r="J1520" i="4"/>
  <c r="K1520" i="4"/>
  <c r="L1520" i="4"/>
  <c r="M1520" i="4"/>
  <c r="N1520" i="4"/>
  <c r="O1520" i="4"/>
  <c r="P1520" i="4"/>
  <c r="Q1520" i="4"/>
  <c r="R1520" i="4"/>
  <c r="S1520" i="4"/>
  <c r="T1520" i="4"/>
  <c r="U1520" i="4"/>
  <c r="V1520" i="4"/>
  <c r="A1521" i="4"/>
  <c r="B1521" i="4"/>
  <c r="C1521" i="4"/>
  <c r="D1521" i="4"/>
  <c r="E1521" i="4"/>
  <c r="F1521" i="4"/>
  <c r="G1521" i="4"/>
  <c r="H1521" i="4"/>
  <c r="I1521" i="4"/>
  <c r="J1521" i="4"/>
  <c r="K1521" i="4"/>
  <c r="L1521" i="4"/>
  <c r="M1521" i="4"/>
  <c r="N1521" i="4"/>
  <c r="O1521" i="4"/>
  <c r="P1521" i="4"/>
  <c r="Q1521" i="4"/>
  <c r="R1521" i="4"/>
  <c r="S1521" i="4"/>
  <c r="T1521" i="4"/>
  <c r="U1521" i="4"/>
  <c r="V1521" i="4"/>
  <c r="A1522" i="4"/>
  <c r="B1522" i="4"/>
  <c r="C1522" i="4"/>
  <c r="D1522" i="4"/>
  <c r="E1522" i="4"/>
  <c r="F1522" i="4"/>
  <c r="G1522" i="4"/>
  <c r="H1522" i="4"/>
  <c r="I1522" i="4"/>
  <c r="J1522" i="4"/>
  <c r="K1522" i="4"/>
  <c r="L1522" i="4"/>
  <c r="M1522" i="4"/>
  <c r="N1522" i="4"/>
  <c r="O1522" i="4"/>
  <c r="P1522" i="4"/>
  <c r="Q1522" i="4"/>
  <c r="R1522" i="4"/>
  <c r="S1522" i="4"/>
  <c r="T1522" i="4"/>
  <c r="U1522" i="4"/>
  <c r="V1522" i="4"/>
  <c r="A1523" i="4"/>
  <c r="B1523" i="4"/>
  <c r="C1523" i="4"/>
  <c r="D1523" i="4"/>
  <c r="E1523" i="4"/>
  <c r="F1523" i="4"/>
  <c r="G1523" i="4"/>
  <c r="H1523" i="4"/>
  <c r="I1523" i="4"/>
  <c r="J1523" i="4"/>
  <c r="K1523" i="4"/>
  <c r="L1523" i="4"/>
  <c r="M1523" i="4"/>
  <c r="N1523" i="4"/>
  <c r="O1523" i="4"/>
  <c r="P1523" i="4"/>
  <c r="Q1523" i="4"/>
  <c r="R1523" i="4"/>
  <c r="S1523" i="4"/>
  <c r="T1523" i="4"/>
  <c r="U1523" i="4"/>
  <c r="V1523" i="4"/>
  <c r="A1524" i="4"/>
  <c r="B1524" i="4"/>
  <c r="C1524" i="4"/>
  <c r="D1524" i="4"/>
  <c r="E1524" i="4"/>
  <c r="F1524" i="4"/>
  <c r="G1524" i="4"/>
  <c r="H1524" i="4"/>
  <c r="I1524" i="4"/>
  <c r="J1524" i="4"/>
  <c r="K1524" i="4"/>
  <c r="L1524" i="4"/>
  <c r="M1524" i="4"/>
  <c r="N1524" i="4"/>
  <c r="O1524" i="4"/>
  <c r="P1524" i="4"/>
  <c r="Q1524" i="4"/>
  <c r="R1524" i="4"/>
  <c r="S1524" i="4"/>
  <c r="T1524" i="4"/>
  <c r="U1524" i="4"/>
  <c r="V1524" i="4"/>
  <c r="A1525" i="4"/>
  <c r="B1525" i="4"/>
  <c r="C1525" i="4"/>
  <c r="D1525" i="4"/>
  <c r="E1525" i="4"/>
  <c r="F1525" i="4"/>
  <c r="G1525" i="4"/>
  <c r="H1525" i="4"/>
  <c r="I1525" i="4"/>
  <c r="J1525" i="4"/>
  <c r="K1525" i="4"/>
  <c r="L1525" i="4"/>
  <c r="M1525" i="4"/>
  <c r="N1525" i="4"/>
  <c r="O1525" i="4"/>
  <c r="P1525" i="4"/>
  <c r="Q1525" i="4"/>
  <c r="R1525" i="4"/>
  <c r="S1525" i="4"/>
  <c r="T1525" i="4"/>
  <c r="U1525" i="4"/>
  <c r="V1525" i="4"/>
  <c r="A1526" i="4"/>
  <c r="B1526" i="4"/>
  <c r="C1526" i="4"/>
  <c r="D1526" i="4"/>
  <c r="E1526" i="4"/>
  <c r="F1526" i="4"/>
  <c r="G1526" i="4"/>
  <c r="H1526" i="4"/>
  <c r="I1526" i="4"/>
  <c r="J1526" i="4"/>
  <c r="K1526" i="4"/>
  <c r="L1526" i="4"/>
  <c r="M1526" i="4"/>
  <c r="N1526" i="4"/>
  <c r="O1526" i="4"/>
  <c r="P1526" i="4"/>
  <c r="Q1526" i="4"/>
  <c r="R1526" i="4"/>
  <c r="S1526" i="4"/>
  <c r="T1526" i="4"/>
  <c r="U1526" i="4"/>
  <c r="V1526" i="4"/>
  <c r="A1527" i="4"/>
  <c r="B1527" i="4"/>
  <c r="C1527" i="4"/>
  <c r="D1527" i="4"/>
  <c r="E1527" i="4"/>
  <c r="F1527" i="4"/>
  <c r="G1527" i="4"/>
  <c r="H1527" i="4"/>
  <c r="I1527" i="4"/>
  <c r="J1527" i="4"/>
  <c r="K1527" i="4"/>
  <c r="L1527" i="4"/>
  <c r="M1527" i="4"/>
  <c r="N1527" i="4"/>
  <c r="O1527" i="4"/>
  <c r="P1527" i="4"/>
  <c r="Q1527" i="4"/>
  <c r="R1527" i="4"/>
  <c r="S1527" i="4"/>
  <c r="T1527" i="4"/>
  <c r="U1527" i="4"/>
  <c r="V1527" i="4"/>
  <c r="A1528" i="4"/>
  <c r="B1528" i="4"/>
  <c r="C1528" i="4"/>
  <c r="D1528" i="4"/>
  <c r="E1528" i="4"/>
  <c r="F1528" i="4"/>
  <c r="G1528" i="4"/>
  <c r="H1528" i="4"/>
  <c r="I1528" i="4"/>
  <c r="J1528" i="4"/>
  <c r="K1528" i="4"/>
  <c r="L1528" i="4"/>
  <c r="M1528" i="4"/>
  <c r="N1528" i="4"/>
  <c r="O1528" i="4"/>
  <c r="P1528" i="4"/>
  <c r="Q1528" i="4"/>
  <c r="R1528" i="4"/>
  <c r="S1528" i="4"/>
  <c r="T1528" i="4"/>
  <c r="U1528" i="4"/>
  <c r="V1528" i="4"/>
  <c r="A1529" i="4"/>
  <c r="B1529" i="4"/>
  <c r="C1529" i="4"/>
  <c r="D1529" i="4"/>
  <c r="E1529" i="4"/>
  <c r="F1529" i="4"/>
  <c r="G1529" i="4"/>
  <c r="H1529" i="4"/>
  <c r="I1529" i="4"/>
  <c r="J1529" i="4"/>
  <c r="K1529" i="4"/>
  <c r="L1529" i="4"/>
  <c r="M1529" i="4"/>
  <c r="N1529" i="4"/>
  <c r="O1529" i="4"/>
  <c r="P1529" i="4"/>
  <c r="Q1529" i="4"/>
  <c r="R1529" i="4"/>
  <c r="S1529" i="4"/>
  <c r="T1529" i="4"/>
  <c r="U1529" i="4"/>
  <c r="V1529" i="4"/>
  <c r="A1530" i="4"/>
  <c r="B1530" i="4"/>
  <c r="C1530" i="4"/>
  <c r="D1530" i="4"/>
  <c r="E1530" i="4"/>
  <c r="F1530" i="4"/>
  <c r="G1530" i="4"/>
  <c r="H1530" i="4"/>
  <c r="I1530" i="4"/>
  <c r="J1530" i="4"/>
  <c r="K1530" i="4"/>
  <c r="L1530" i="4"/>
  <c r="M1530" i="4"/>
  <c r="N1530" i="4"/>
  <c r="O1530" i="4"/>
  <c r="P1530" i="4"/>
  <c r="Q1530" i="4"/>
  <c r="R1530" i="4"/>
  <c r="S1530" i="4"/>
  <c r="T1530" i="4"/>
  <c r="U1530" i="4"/>
  <c r="V1530" i="4"/>
  <c r="A1531" i="4"/>
  <c r="B1531" i="4"/>
  <c r="C1531" i="4"/>
  <c r="D1531" i="4"/>
  <c r="E1531" i="4"/>
  <c r="F1531" i="4"/>
  <c r="G1531" i="4"/>
  <c r="H1531" i="4"/>
  <c r="I1531" i="4"/>
  <c r="J1531" i="4"/>
  <c r="K1531" i="4"/>
  <c r="L1531" i="4"/>
  <c r="M1531" i="4"/>
  <c r="N1531" i="4"/>
  <c r="O1531" i="4"/>
  <c r="P1531" i="4"/>
  <c r="Q1531" i="4"/>
  <c r="R1531" i="4"/>
  <c r="S1531" i="4"/>
  <c r="T1531" i="4"/>
  <c r="U1531" i="4"/>
  <c r="V1531" i="4"/>
  <c r="A1532" i="4"/>
  <c r="B1532" i="4"/>
  <c r="C1532" i="4"/>
  <c r="D1532" i="4"/>
  <c r="E1532" i="4"/>
  <c r="F1532" i="4"/>
  <c r="G1532" i="4"/>
  <c r="H1532" i="4"/>
  <c r="I1532" i="4"/>
  <c r="J1532" i="4"/>
  <c r="K1532" i="4"/>
  <c r="L1532" i="4"/>
  <c r="M1532" i="4"/>
  <c r="N1532" i="4"/>
  <c r="O1532" i="4"/>
  <c r="P1532" i="4"/>
  <c r="Q1532" i="4"/>
  <c r="R1532" i="4"/>
  <c r="S1532" i="4"/>
  <c r="T1532" i="4"/>
  <c r="U1532" i="4"/>
  <c r="V1532" i="4"/>
  <c r="A1533" i="4"/>
  <c r="B1533" i="4"/>
  <c r="C1533" i="4"/>
  <c r="D1533" i="4"/>
  <c r="E1533" i="4"/>
  <c r="F1533" i="4"/>
  <c r="G1533" i="4"/>
  <c r="H1533" i="4"/>
  <c r="I1533" i="4"/>
  <c r="J1533" i="4"/>
  <c r="K1533" i="4"/>
  <c r="L1533" i="4"/>
  <c r="M1533" i="4"/>
  <c r="N1533" i="4"/>
  <c r="O1533" i="4"/>
  <c r="P1533" i="4"/>
  <c r="Q1533" i="4"/>
  <c r="R1533" i="4"/>
  <c r="S1533" i="4"/>
  <c r="T1533" i="4"/>
  <c r="U1533" i="4"/>
  <c r="V1533" i="4"/>
  <c r="A1534" i="4"/>
  <c r="B1534" i="4"/>
  <c r="C1534" i="4"/>
  <c r="D1534" i="4"/>
  <c r="E1534" i="4"/>
  <c r="F1534" i="4"/>
  <c r="G1534" i="4"/>
  <c r="H1534" i="4"/>
  <c r="I1534" i="4"/>
  <c r="J1534" i="4"/>
  <c r="K1534" i="4"/>
  <c r="L1534" i="4"/>
  <c r="M1534" i="4"/>
  <c r="N1534" i="4"/>
  <c r="O1534" i="4"/>
  <c r="P1534" i="4"/>
  <c r="Q1534" i="4"/>
  <c r="R1534" i="4"/>
  <c r="S1534" i="4"/>
  <c r="T1534" i="4"/>
  <c r="U1534" i="4"/>
  <c r="V1534" i="4"/>
  <c r="A1535" i="4"/>
  <c r="B1535" i="4"/>
  <c r="C1535" i="4"/>
  <c r="D1535" i="4"/>
  <c r="E1535" i="4"/>
  <c r="F1535" i="4"/>
  <c r="G1535" i="4"/>
  <c r="H1535" i="4"/>
  <c r="I1535" i="4"/>
  <c r="J1535" i="4"/>
  <c r="K1535" i="4"/>
  <c r="L1535" i="4"/>
  <c r="M1535" i="4"/>
  <c r="N1535" i="4"/>
  <c r="O1535" i="4"/>
  <c r="P1535" i="4"/>
  <c r="Q1535" i="4"/>
  <c r="R1535" i="4"/>
  <c r="S1535" i="4"/>
  <c r="T1535" i="4"/>
  <c r="U1535" i="4"/>
  <c r="V1535" i="4"/>
  <c r="A1536" i="4"/>
  <c r="B1536" i="4"/>
  <c r="C1536" i="4"/>
  <c r="D1536" i="4"/>
  <c r="E1536" i="4"/>
  <c r="F1536" i="4"/>
  <c r="G1536" i="4"/>
  <c r="H1536" i="4"/>
  <c r="I1536" i="4"/>
  <c r="J1536" i="4"/>
  <c r="K1536" i="4"/>
  <c r="L1536" i="4"/>
  <c r="M1536" i="4"/>
  <c r="N1536" i="4"/>
  <c r="O1536" i="4"/>
  <c r="P1536" i="4"/>
  <c r="Q1536" i="4"/>
  <c r="R1536" i="4"/>
  <c r="S1536" i="4"/>
  <c r="T1536" i="4"/>
  <c r="U1536" i="4"/>
  <c r="V1536" i="4"/>
  <c r="A1537" i="4"/>
  <c r="B1537" i="4"/>
  <c r="C1537" i="4"/>
  <c r="D1537" i="4"/>
  <c r="E1537" i="4"/>
  <c r="F1537" i="4"/>
  <c r="G1537" i="4"/>
  <c r="H1537" i="4"/>
  <c r="I1537" i="4"/>
  <c r="J1537" i="4"/>
  <c r="K1537" i="4"/>
  <c r="L1537" i="4"/>
  <c r="M1537" i="4"/>
  <c r="N1537" i="4"/>
  <c r="O1537" i="4"/>
  <c r="P1537" i="4"/>
  <c r="Q1537" i="4"/>
  <c r="R1537" i="4"/>
  <c r="S1537" i="4"/>
  <c r="T1537" i="4"/>
  <c r="U1537" i="4"/>
  <c r="V1537" i="4"/>
  <c r="A1538" i="4"/>
  <c r="B1538" i="4"/>
  <c r="C1538" i="4"/>
  <c r="D1538" i="4"/>
  <c r="E1538" i="4"/>
  <c r="F1538" i="4"/>
  <c r="G1538" i="4"/>
  <c r="H1538" i="4"/>
  <c r="I1538" i="4"/>
  <c r="J1538" i="4"/>
  <c r="K1538" i="4"/>
  <c r="L1538" i="4"/>
  <c r="M1538" i="4"/>
  <c r="N1538" i="4"/>
  <c r="O1538" i="4"/>
  <c r="P1538" i="4"/>
  <c r="Q1538" i="4"/>
  <c r="R1538" i="4"/>
  <c r="S1538" i="4"/>
  <c r="T1538" i="4"/>
  <c r="U1538" i="4"/>
  <c r="V1538" i="4"/>
  <c r="A1539" i="4"/>
  <c r="B1539" i="4"/>
  <c r="C1539" i="4"/>
  <c r="D1539" i="4"/>
  <c r="E1539" i="4"/>
  <c r="F1539" i="4"/>
  <c r="G1539" i="4"/>
  <c r="H1539" i="4"/>
  <c r="I1539" i="4"/>
  <c r="J1539" i="4"/>
  <c r="K1539" i="4"/>
  <c r="L1539" i="4"/>
  <c r="M1539" i="4"/>
  <c r="N1539" i="4"/>
  <c r="O1539" i="4"/>
  <c r="P1539" i="4"/>
  <c r="Q1539" i="4"/>
  <c r="R1539" i="4"/>
  <c r="S1539" i="4"/>
  <c r="T1539" i="4"/>
  <c r="U1539" i="4"/>
  <c r="V1539" i="4"/>
  <c r="A1540" i="4"/>
  <c r="B1540" i="4"/>
  <c r="C1540" i="4"/>
  <c r="D1540" i="4"/>
  <c r="E1540" i="4"/>
  <c r="F1540" i="4"/>
  <c r="G1540" i="4"/>
  <c r="H1540" i="4"/>
  <c r="I1540" i="4"/>
  <c r="J1540" i="4"/>
  <c r="K1540" i="4"/>
  <c r="L1540" i="4"/>
  <c r="M1540" i="4"/>
  <c r="N1540" i="4"/>
  <c r="O1540" i="4"/>
  <c r="P1540" i="4"/>
  <c r="Q1540" i="4"/>
  <c r="R1540" i="4"/>
  <c r="S1540" i="4"/>
  <c r="T1540" i="4"/>
  <c r="U1540" i="4"/>
  <c r="V1540" i="4"/>
  <c r="A1541" i="4"/>
  <c r="B1541" i="4"/>
  <c r="C1541" i="4"/>
  <c r="D1541" i="4"/>
  <c r="E1541" i="4"/>
  <c r="F1541" i="4"/>
  <c r="G1541" i="4"/>
  <c r="H1541" i="4"/>
  <c r="I1541" i="4"/>
  <c r="J1541" i="4"/>
  <c r="K1541" i="4"/>
  <c r="L1541" i="4"/>
  <c r="M1541" i="4"/>
  <c r="N1541" i="4"/>
  <c r="O1541" i="4"/>
  <c r="P1541" i="4"/>
  <c r="Q1541" i="4"/>
  <c r="R1541" i="4"/>
  <c r="S1541" i="4"/>
  <c r="T1541" i="4"/>
  <c r="U1541" i="4"/>
  <c r="V1541" i="4"/>
  <c r="A1542" i="4"/>
  <c r="B1542" i="4"/>
  <c r="C1542" i="4"/>
  <c r="D1542" i="4"/>
  <c r="E1542" i="4"/>
  <c r="F1542" i="4"/>
  <c r="G1542" i="4"/>
  <c r="H1542" i="4"/>
  <c r="I1542" i="4"/>
  <c r="J1542" i="4"/>
  <c r="K1542" i="4"/>
  <c r="L1542" i="4"/>
  <c r="M1542" i="4"/>
  <c r="N1542" i="4"/>
  <c r="O1542" i="4"/>
  <c r="P1542" i="4"/>
  <c r="Q1542" i="4"/>
  <c r="R1542" i="4"/>
  <c r="S1542" i="4"/>
  <c r="T1542" i="4"/>
  <c r="U1542" i="4"/>
  <c r="V1542" i="4"/>
  <c r="A1543" i="4"/>
  <c r="B1543" i="4"/>
  <c r="C1543" i="4"/>
  <c r="D1543" i="4"/>
  <c r="E1543" i="4"/>
  <c r="F1543" i="4"/>
  <c r="G1543" i="4"/>
  <c r="H1543" i="4"/>
  <c r="I1543" i="4"/>
  <c r="J1543" i="4"/>
  <c r="K1543" i="4"/>
  <c r="L1543" i="4"/>
  <c r="M1543" i="4"/>
  <c r="N1543" i="4"/>
  <c r="O1543" i="4"/>
  <c r="P1543" i="4"/>
  <c r="Q1543" i="4"/>
  <c r="R1543" i="4"/>
  <c r="S1543" i="4"/>
  <c r="T1543" i="4"/>
  <c r="U1543" i="4"/>
  <c r="V1543" i="4"/>
  <c r="A1544" i="4"/>
  <c r="B1544" i="4"/>
  <c r="C1544" i="4"/>
  <c r="D1544" i="4"/>
  <c r="E1544" i="4"/>
  <c r="F1544" i="4"/>
  <c r="G1544" i="4"/>
  <c r="H1544" i="4"/>
  <c r="I1544" i="4"/>
  <c r="J1544" i="4"/>
  <c r="K1544" i="4"/>
  <c r="L1544" i="4"/>
  <c r="M1544" i="4"/>
  <c r="N1544" i="4"/>
  <c r="O1544" i="4"/>
  <c r="P1544" i="4"/>
  <c r="Q1544" i="4"/>
  <c r="R1544" i="4"/>
  <c r="S1544" i="4"/>
  <c r="T1544" i="4"/>
  <c r="U1544" i="4"/>
  <c r="V1544" i="4"/>
  <c r="A1545" i="4"/>
  <c r="B1545" i="4"/>
  <c r="C1545" i="4"/>
  <c r="D1545" i="4"/>
  <c r="E1545" i="4"/>
  <c r="F1545" i="4"/>
  <c r="G1545" i="4"/>
  <c r="H1545" i="4"/>
  <c r="I1545" i="4"/>
  <c r="J1545" i="4"/>
  <c r="K1545" i="4"/>
  <c r="L1545" i="4"/>
  <c r="M1545" i="4"/>
  <c r="N1545" i="4"/>
  <c r="O1545" i="4"/>
  <c r="P1545" i="4"/>
  <c r="Q1545" i="4"/>
  <c r="R1545" i="4"/>
  <c r="S1545" i="4"/>
  <c r="T1545" i="4"/>
  <c r="U1545" i="4"/>
  <c r="V1545" i="4"/>
  <c r="A1546" i="4"/>
  <c r="B1546" i="4"/>
  <c r="C1546" i="4"/>
  <c r="D1546" i="4"/>
  <c r="E1546" i="4"/>
  <c r="F1546" i="4"/>
  <c r="G1546" i="4"/>
  <c r="H1546" i="4"/>
  <c r="I1546" i="4"/>
  <c r="J1546" i="4"/>
  <c r="K1546" i="4"/>
  <c r="L1546" i="4"/>
  <c r="M1546" i="4"/>
  <c r="N1546" i="4"/>
  <c r="O1546" i="4"/>
  <c r="P1546" i="4"/>
  <c r="Q1546" i="4"/>
  <c r="R1546" i="4"/>
  <c r="S1546" i="4"/>
  <c r="T1546" i="4"/>
  <c r="U1546" i="4"/>
  <c r="V1546" i="4"/>
  <c r="A1547" i="4"/>
  <c r="B1547" i="4"/>
  <c r="C1547" i="4"/>
  <c r="D1547" i="4"/>
  <c r="E1547" i="4"/>
  <c r="F1547" i="4"/>
  <c r="G1547" i="4"/>
  <c r="H1547" i="4"/>
  <c r="I1547" i="4"/>
  <c r="J1547" i="4"/>
  <c r="K1547" i="4"/>
  <c r="L1547" i="4"/>
  <c r="M1547" i="4"/>
  <c r="N1547" i="4"/>
  <c r="O1547" i="4"/>
  <c r="P1547" i="4"/>
  <c r="Q1547" i="4"/>
  <c r="R1547" i="4"/>
  <c r="S1547" i="4"/>
  <c r="T1547" i="4"/>
  <c r="U1547" i="4"/>
  <c r="V1547" i="4"/>
  <c r="A1548" i="4"/>
  <c r="B1548" i="4"/>
  <c r="C1548" i="4"/>
  <c r="D1548" i="4"/>
  <c r="E1548" i="4"/>
  <c r="F1548" i="4"/>
  <c r="G1548" i="4"/>
  <c r="H1548" i="4"/>
  <c r="I1548" i="4"/>
  <c r="J1548" i="4"/>
  <c r="K1548" i="4"/>
  <c r="L1548" i="4"/>
  <c r="M1548" i="4"/>
  <c r="N1548" i="4"/>
  <c r="O1548" i="4"/>
  <c r="P1548" i="4"/>
  <c r="Q1548" i="4"/>
  <c r="R1548" i="4"/>
  <c r="S1548" i="4"/>
  <c r="T1548" i="4"/>
  <c r="U1548" i="4"/>
  <c r="V1548" i="4"/>
  <c r="A1549" i="4"/>
  <c r="B1549" i="4"/>
  <c r="C1549" i="4"/>
  <c r="D1549" i="4"/>
  <c r="E1549" i="4"/>
  <c r="F1549" i="4"/>
  <c r="G1549" i="4"/>
  <c r="H1549" i="4"/>
  <c r="I1549" i="4"/>
  <c r="J1549" i="4"/>
  <c r="K1549" i="4"/>
  <c r="L1549" i="4"/>
  <c r="M1549" i="4"/>
  <c r="N1549" i="4"/>
  <c r="O1549" i="4"/>
  <c r="P1549" i="4"/>
  <c r="Q1549" i="4"/>
  <c r="R1549" i="4"/>
  <c r="S1549" i="4"/>
  <c r="T1549" i="4"/>
  <c r="U1549" i="4"/>
  <c r="V1549" i="4"/>
  <c r="A1550" i="4"/>
  <c r="B1550" i="4"/>
  <c r="C1550" i="4"/>
  <c r="D1550" i="4"/>
  <c r="E1550" i="4"/>
  <c r="F1550" i="4"/>
  <c r="G1550" i="4"/>
  <c r="H1550" i="4"/>
  <c r="I1550" i="4"/>
  <c r="J1550" i="4"/>
  <c r="K1550" i="4"/>
  <c r="L1550" i="4"/>
  <c r="M1550" i="4"/>
  <c r="N1550" i="4"/>
  <c r="O1550" i="4"/>
  <c r="P1550" i="4"/>
  <c r="Q1550" i="4"/>
  <c r="R1550" i="4"/>
  <c r="S1550" i="4"/>
  <c r="T1550" i="4"/>
  <c r="U1550" i="4"/>
  <c r="V1550" i="4"/>
  <c r="A1551" i="4"/>
  <c r="B1551" i="4"/>
  <c r="C1551" i="4"/>
  <c r="D1551" i="4"/>
  <c r="E1551" i="4"/>
  <c r="F1551" i="4"/>
  <c r="G1551" i="4"/>
  <c r="H1551" i="4"/>
  <c r="I1551" i="4"/>
  <c r="J1551" i="4"/>
  <c r="K1551" i="4"/>
  <c r="L1551" i="4"/>
  <c r="M1551" i="4"/>
  <c r="N1551" i="4"/>
  <c r="O1551" i="4"/>
  <c r="P1551" i="4"/>
  <c r="Q1551" i="4"/>
  <c r="R1551" i="4"/>
  <c r="S1551" i="4"/>
  <c r="T1551" i="4"/>
  <c r="U1551" i="4"/>
  <c r="V1551" i="4"/>
  <c r="A1552" i="4"/>
  <c r="B1552" i="4"/>
  <c r="C1552" i="4"/>
  <c r="D1552" i="4"/>
  <c r="E1552" i="4"/>
  <c r="F1552" i="4"/>
  <c r="G1552" i="4"/>
  <c r="H1552" i="4"/>
  <c r="I1552" i="4"/>
  <c r="J1552" i="4"/>
  <c r="K1552" i="4"/>
  <c r="L1552" i="4"/>
  <c r="M1552" i="4"/>
  <c r="N1552" i="4"/>
  <c r="O1552" i="4"/>
  <c r="P1552" i="4"/>
  <c r="Q1552" i="4"/>
  <c r="R1552" i="4"/>
  <c r="S1552" i="4"/>
  <c r="T1552" i="4"/>
  <c r="U1552" i="4"/>
  <c r="V1552" i="4"/>
  <c r="A1553" i="4"/>
  <c r="B1553" i="4"/>
  <c r="C1553" i="4"/>
  <c r="D1553" i="4"/>
  <c r="E1553" i="4"/>
  <c r="F1553" i="4"/>
  <c r="G1553" i="4"/>
  <c r="H1553" i="4"/>
  <c r="I1553" i="4"/>
  <c r="J1553" i="4"/>
  <c r="K1553" i="4"/>
  <c r="L1553" i="4"/>
  <c r="M1553" i="4"/>
  <c r="N1553" i="4"/>
  <c r="O1553" i="4"/>
  <c r="P1553" i="4"/>
  <c r="Q1553" i="4"/>
  <c r="R1553" i="4"/>
  <c r="S1553" i="4"/>
  <c r="T1553" i="4"/>
  <c r="U1553" i="4"/>
  <c r="V1553" i="4"/>
  <c r="A1554" i="4"/>
  <c r="B1554" i="4"/>
  <c r="C1554" i="4"/>
  <c r="D1554" i="4"/>
  <c r="E1554" i="4"/>
  <c r="F1554" i="4"/>
  <c r="G1554" i="4"/>
  <c r="H1554" i="4"/>
  <c r="I1554" i="4"/>
  <c r="J1554" i="4"/>
  <c r="K1554" i="4"/>
  <c r="L1554" i="4"/>
  <c r="M1554" i="4"/>
  <c r="N1554" i="4"/>
  <c r="O1554" i="4"/>
  <c r="P1554" i="4"/>
  <c r="Q1554" i="4"/>
  <c r="R1554" i="4"/>
  <c r="S1554" i="4"/>
  <c r="T1554" i="4"/>
  <c r="U1554" i="4"/>
  <c r="V1554" i="4"/>
  <c r="A1555" i="4"/>
  <c r="B1555" i="4"/>
  <c r="C1555" i="4"/>
  <c r="D1555" i="4"/>
  <c r="E1555" i="4"/>
  <c r="F1555" i="4"/>
  <c r="G1555" i="4"/>
  <c r="H1555" i="4"/>
  <c r="I1555" i="4"/>
  <c r="J1555" i="4"/>
  <c r="K1555" i="4"/>
  <c r="L1555" i="4"/>
  <c r="M1555" i="4"/>
  <c r="N1555" i="4"/>
  <c r="O1555" i="4"/>
  <c r="P1555" i="4"/>
  <c r="Q1555" i="4"/>
  <c r="R1555" i="4"/>
  <c r="S1555" i="4"/>
  <c r="T1555" i="4"/>
  <c r="U1555" i="4"/>
  <c r="V1555" i="4"/>
  <c r="A1556" i="4"/>
  <c r="B1556" i="4"/>
  <c r="C1556" i="4"/>
  <c r="D1556" i="4"/>
  <c r="E1556" i="4"/>
  <c r="F1556" i="4"/>
  <c r="G1556" i="4"/>
  <c r="H1556" i="4"/>
  <c r="I1556" i="4"/>
  <c r="J1556" i="4"/>
  <c r="K1556" i="4"/>
  <c r="L1556" i="4"/>
  <c r="M1556" i="4"/>
  <c r="N1556" i="4"/>
  <c r="O1556" i="4"/>
  <c r="P1556" i="4"/>
  <c r="Q1556" i="4"/>
  <c r="R1556" i="4"/>
  <c r="S1556" i="4"/>
  <c r="T1556" i="4"/>
  <c r="U1556" i="4"/>
  <c r="V1556" i="4"/>
  <c r="A1557" i="4"/>
  <c r="B1557" i="4"/>
  <c r="C1557" i="4"/>
  <c r="D1557" i="4"/>
  <c r="E1557" i="4"/>
  <c r="F1557" i="4"/>
  <c r="G1557" i="4"/>
  <c r="H1557" i="4"/>
  <c r="I1557" i="4"/>
  <c r="J1557" i="4"/>
  <c r="K1557" i="4"/>
  <c r="L1557" i="4"/>
  <c r="M1557" i="4"/>
  <c r="N1557" i="4"/>
  <c r="O1557" i="4"/>
  <c r="P1557" i="4"/>
  <c r="Q1557" i="4"/>
  <c r="R1557" i="4"/>
  <c r="S1557" i="4"/>
  <c r="T1557" i="4"/>
  <c r="U1557" i="4"/>
  <c r="V1557" i="4"/>
  <c r="A1558" i="4"/>
  <c r="B1558" i="4"/>
  <c r="C1558" i="4"/>
  <c r="D1558" i="4"/>
  <c r="E1558" i="4"/>
  <c r="F1558" i="4"/>
  <c r="G1558" i="4"/>
  <c r="H1558" i="4"/>
  <c r="I1558" i="4"/>
  <c r="J1558" i="4"/>
  <c r="K1558" i="4"/>
  <c r="L1558" i="4"/>
  <c r="M1558" i="4"/>
  <c r="N1558" i="4"/>
  <c r="O1558" i="4"/>
  <c r="P1558" i="4"/>
  <c r="Q1558" i="4"/>
  <c r="R1558" i="4"/>
  <c r="S1558" i="4"/>
  <c r="T1558" i="4"/>
  <c r="U1558" i="4"/>
  <c r="V1558" i="4"/>
  <c r="A1559" i="4"/>
  <c r="B1559" i="4"/>
  <c r="C1559" i="4"/>
  <c r="D1559" i="4"/>
  <c r="E1559" i="4"/>
  <c r="F1559" i="4"/>
  <c r="G1559" i="4"/>
  <c r="H1559" i="4"/>
  <c r="I1559" i="4"/>
  <c r="J1559" i="4"/>
  <c r="K1559" i="4"/>
  <c r="L1559" i="4"/>
  <c r="M1559" i="4"/>
  <c r="N1559" i="4"/>
  <c r="O1559" i="4"/>
  <c r="P1559" i="4"/>
  <c r="Q1559" i="4"/>
  <c r="R1559" i="4"/>
  <c r="S1559" i="4"/>
  <c r="T1559" i="4"/>
  <c r="U1559" i="4"/>
  <c r="V1559" i="4"/>
  <c r="A1560" i="4"/>
  <c r="B1560" i="4"/>
  <c r="C1560" i="4"/>
  <c r="D1560" i="4"/>
  <c r="E1560" i="4"/>
  <c r="F1560" i="4"/>
  <c r="G1560" i="4"/>
  <c r="H1560" i="4"/>
  <c r="I1560" i="4"/>
  <c r="J1560" i="4"/>
  <c r="K1560" i="4"/>
  <c r="L1560" i="4"/>
  <c r="M1560" i="4"/>
  <c r="N1560" i="4"/>
  <c r="O1560" i="4"/>
  <c r="P1560" i="4"/>
  <c r="Q1560" i="4"/>
  <c r="R1560" i="4"/>
  <c r="S1560" i="4"/>
  <c r="T1560" i="4"/>
  <c r="U1560" i="4"/>
  <c r="V1560" i="4"/>
  <c r="A1561" i="4"/>
  <c r="B1561" i="4"/>
  <c r="C1561" i="4"/>
  <c r="D1561" i="4"/>
  <c r="E1561" i="4"/>
  <c r="F1561" i="4"/>
  <c r="G1561" i="4"/>
  <c r="H1561" i="4"/>
  <c r="I1561" i="4"/>
  <c r="J1561" i="4"/>
  <c r="K1561" i="4"/>
  <c r="L1561" i="4"/>
  <c r="M1561" i="4"/>
  <c r="N1561" i="4"/>
  <c r="O1561" i="4"/>
  <c r="P1561" i="4"/>
  <c r="Q1561" i="4"/>
  <c r="R1561" i="4"/>
  <c r="S1561" i="4"/>
  <c r="T1561" i="4"/>
  <c r="U1561" i="4"/>
  <c r="V1561" i="4"/>
  <c r="A1562" i="4"/>
  <c r="B1562" i="4"/>
  <c r="C1562" i="4"/>
  <c r="D1562" i="4"/>
  <c r="E1562" i="4"/>
  <c r="F1562" i="4"/>
  <c r="G1562" i="4"/>
  <c r="H1562" i="4"/>
  <c r="I1562" i="4"/>
  <c r="J1562" i="4"/>
  <c r="K1562" i="4"/>
  <c r="L1562" i="4"/>
  <c r="M1562" i="4"/>
  <c r="N1562" i="4"/>
  <c r="O1562" i="4"/>
  <c r="P1562" i="4"/>
  <c r="Q1562" i="4"/>
  <c r="R1562" i="4"/>
  <c r="S1562" i="4"/>
  <c r="T1562" i="4"/>
  <c r="U1562" i="4"/>
  <c r="V1562" i="4"/>
  <c r="A1563" i="4"/>
  <c r="B1563" i="4"/>
  <c r="C1563" i="4"/>
  <c r="D1563" i="4"/>
  <c r="E1563" i="4"/>
  <c r="F1563" i="4"/>
  <c r="G1563" i="4"/>
  <c r="H1563" i="4"/>
  <c r="I1563" i="4"/>
  <c r="J1563" i="4"/>
  <c r="K1563" i="4"/>
  <c r="L1563" i="4"/>
  <c r="M1563" i="4"/>
  <c r="N1563" i="4"/>
  <c r="O1563" i="4"/>
  <c r="P1563" i="4"/>
  <c r="Q1563" i="4"/>
  <c r="R1563" i="4"/>
  <c r="S1563" i="4"/>
  <c r="T1563" i="4"/>
  <c r="U1563" i="4"/>
  <c r="V1563" i="4"/>
  <c r="A1564" i="4"/>
  <c r="B1564" i="4"/>
  <c r="C1564" i="4"/>
  <c r="D1564" i="4"/>
  <c r="E1564" i="4"/>
  <c r="F1564" i="4"/>
  <c r="G1564" i="4"/>
  <c r="H1564" i="4"/>
  <c r="I1564" i="4"/>
  <c r="J1564" i="4"/>
  <c r="K1564" i="4"/>
  <c r="L1564" i="4"/>
  <c r="M1564" i="4"/>
  <c r="N1564" i="4"/>
  <c r="O1564" i="4"/>
  <c r="P1564" i="4"/>
  <c r="Q1564" i="4"/>
  <c r="R1564" i="4"/>
  <c r="S1564" i="4"/>
  <c r="T1564" i="4"/>
  <c r="U1564" i="4"/>
  <c r="V1564" i="4"/>
  <c r="A1565" i="4"/>
  <c r="B1565" i="4"/>
  <c r="C1565" i="4"/>
  <c r="D1565" i="4"/>
  <c r="E1565" i="4"/>
  <c r="F1565" i="4"/>
  <c r="G1565" i="4"/>
  <c r="H1565" i="4"/>
  <c r="I1565" i="4"/>
  <c r="J1565" i="4"/>
  <c r="K1565" i="4"/>
  <c r="L1565" i="4"/>
  <c r="M1565" i="4"/>
  <c r="N1565" i="4"/>
  <c r="O1565" i="4"/>
  <c r="P1565" i="4"/>
  <c r="Q1565" i="4"/>
  <c r="R1565" i="4"/>
  <c r="S1565" i="4"/>
  <c r="T1565" i="4"/>
  <c r="U1565" i="4"/>
  <c r="V1565" i="4"/>
  <c r="A1566" i="4"/>
  <c r="B1566" i="4"/>
  <c r="C1566" i="4"/>
  <c r="D1566" i="4"/>
  <c r="E1566" i="4"/>
  <c r="F1566" i="4"/>
  <c r="G1566" i="4"/>
  <c r="H1566" i="4"/>
  <c r="I1566" i="4"/>
  <c r="J1566" i="4"/>
  <c r="K1566" i="4"/>
  <c r="L1566" i="4"/>
  <c r="M1566" i="4"/>
  <c r="N1566" i="4"/>
  <c r="O1566" i="4"/>
  <c r="P1566" i="4"/>
  <c r="Q1566" i="4"/>
  <c r="R1566" i="4"/>
  <c r="S1566" i="4"/>
  <c r="T1566" i="4"/>
  <c r="U1566" i="4"/>
  <c r="V1566" i="4"/>
  <c r="A1567" i="4"/>
  <c r="B1567" i="4"/>
  <c r="C1567" i="4"/>
  <c r="D1567" i="4"/>
  <c r="E1567" i="4"/>
  <c r="F1567" i="4"/>
  <c r="G1567" i="4"/>
  <c r="H1567" i="4"/>
  <c r="I1567" i="4"/>
  <c r="J1567" i="4"/>
  <c r="K1567" i="4"/>
  <c r="L1567" i="4"/>
  <c r="M1567" i="4"/>
  <c r="N1567" i="4"/>
  <c r="O1567" i="4"/>
  <c r="P1567" i="4"/>
  <c r="Q1567" i="4"/>
  <c r="R1567" i="4"/>
  <c r="S1567" i="4"/>
  <c r="T1567" i="4"/>
  <c r="U1567" i="4"/>
  <c r="V1567" i="4"/>
  <c r="A1568" i="4"/>
  <c r="B1568" i="4"/>
  <c r="C1568" i="4"/>
  <c r="D1568" i="4"/>
  <c r="E1568" i="4"/>
  <c r="F1568" i="4"/>
  <c r="G1568" i="4"/>
  <c r="H1568" i="4"/>
  <c r="I1568" i="4"/>
  <c r="J1568" i="4"/>
  <c r="K1568" i="4"/>
  <c r="L1568" i="4"/>
  <c r="M1568" i="4"/>
  <c r="N1568" i="4"/>
  <c r="O1568" i="4"/>
  <c r="P1568" i="4"/>
  <c r="Q1568" i="4"/>
  <c r="R1568" i="4"/>
  <c r="S1568" i="4"/>
  <c r="T1568" i="4"/>
  <c r="U1568" i="4"/>
  <c r="V1568" i="4"/>
  <c r="A1569" i="4"/>
  <c r="B1569" i="4"/>
  <c r="C1569" i="4"/>
  <c r="D1569" i="4"/>
  <c r="E1569" i="4"/>
  <c r="F1569" i="4"/>
  <c r="G1569" i="4"/>
  <c r="H1569" i="4"/>
  <c r="I1569" i="4"/>
  <c r="J1569" i="4"/>
  <c r="K1569" i="4"/>
  <c r="L1569" i="4"/>
  <c r="M1569" i="4"/>
  <c r="N1569" i="4"/>
  <c r="O1569" i="4"/>
  <c r="P1569" i="4"/>
  <c r="Q1569" i="4"/>
  <c r="R1569" i="4"/>
  <c r="S1569" i="4"/>
  <c r="T1569" i="4"/>
  <c r="U1569" i="4"/>
  <c r="V1569" i="4"/>
  <c r="A1570" i="4"/>
  <c r="B1570" i="4"/>
  <c r="C1570" i="4"/>
  <c r="D1570" i="4"/>
  <c r="E1570" i="4"/>
  <c r="F1570" i="4"/>
  <c r="G1570" i="4"/>
  <c r="H1570" i="4"/>
  <c r="I1570" i="4"/>
  <c r="J1570" i="4"/>
  <c r="K1570" i="4"/>
  <c r="L1570" i="4"/>
  <c r="M1570" i="4"/>
  <c r="N1570" i="4"/>
  <c r="O1570" i="4"/>
  <c r="P1570" i="4"/>
  <c r="Q1570" i="4"/>
  <c r="R1570" i="4"/>
  <c r="S1570" i="4"/>
  <c r="T1570" i="4"/>
  <c r="U1570" i="4"/>
  <c r="V1570" i="4"/>
  <c r="A1571" i="4"/>
  <c r="B1571" i="4"/>
  <c r="C1571" i="4"/>
  <c r="D1571" i="4"/>
  <c r="E1571" i="4"/>
  <c r="F1571" i="4"/>
  <c r="G1571" i="4"/>
  <c r="H1571" i="4"/>
  <c r="I1571" i="4"/>
  <c r="J1571" i="4"/>
  <c r="K1571" i="4"/>
  <c r="L1571" i="4"/>
  <c r="M1571" i="4"/>
  <c r="N1571" i="4"/>
  <c r="O1571" i="4"/>
  <c r="P1571" i="4"/>
  <c r="Q1571" i="4"/>
  <c r="R1571" i="4"/>
  <c r="S1571" i="4"/>
  <c r="T1571" i="4"/>
  <c r="U1571" i="4"/>
  <c r="V1571" i="4"/>
  <c r="A1572" i="4"/>
  <c r="B1572" i="4"/>
  <c r="C1572" i="4"/>
  <c r="D1572" i="4"/>
  <c r="E1572" i="4"/>
  <c r="F1572" i="4"/>
  <c r="G1572" i="4"/>
  <c r="H1572" i="4"/>
  <c r="I1572" i="4"/>
  <c r="J1572" i="4"/>
  <c r="K1572" i="4"/>
  <c r="L1572" i="4"/>
  <c r="M1572" i="4"/>
  <c r="N1572" i="4"/>
  <c r="O1572" i="4"/>
  <c r="P1572" i="4"/>
  <c r="Q1572" i="4"/>
  <c r="R1572" i="4"/>
  <c r="S1572" i="4"/>
  <c r="T1572" i="4"/>
  <c r="U1572" i="4"/>
  <c r="V1572" i="4"/>
  <c r="A1573" i="4"/>
  <c r="B1573" i="4"/>
  <c r="C1573" i="4"/>
  <c r="D1573" i="4"/>
  <c r="E1573" i="4"/>
  <c r="F1573" i="4"/>
  <c r="G1573" i="4"/>
  <c r="H1573" i="4"/>
  <c r="I1573" i="4"/>
  <c r="J1573" i="4"/>
  <c r="K1573" i="4"/>
  <c r="L1573" i="4"/>
  <c r="M1573" i="4"/>
  <c r="N1573" i="4"/>
  <c r="O1573" i="4"/>
  <c r="P1573" i="4"/>
  <c r="Q1573" i="4"/>
  <c r="R1573" i="4"/>
  <c r="S1573" i="4"/>
  <c r="T1573" i="4"/>
  <c r="U1573" i="4"/>
  <c r="V1573" i="4"/>
  <c r="A1574" i="4"/>
  <c r="B1574" i="4"/>
  <c r="C1574" i="4"/>
  <c r="D1574" i="4"/>
  <c r="E1574" i="4"/>
  <c r="F1574" i="4"/>
  <c r="G1574" i="4"/>
  <c r="H1574" i="4"/>
  <c r="I1574" i="4"/>
  <c r="J1574" i="4"/>
  <c r="K1574" i="4"/>
  <c r="L1574" i="4"/>
  <c r="M1574" i="4"/>
  <c r="N1574" i="4"/>
  <c r="O1574" i="4"/>
  <c r="P1574" i="4"/>
  <c r="Q1574" i="4"/>
  <c r="R1574" i="4"/>
  <c r="S1574" i="4"/>
  <c r="T1574" i="4"/>
  <c r="U1574" i="4"/>
  <c r="V1574" i="4"/>
  <c r="A1575" i="4"/>
  <c r="B1575" i="4"/>
  <c r="C1575" i="4"/>
  <c r="D1575" i="4"/>
  <c r="E1575" i="4"/>
  <c r="F1575" i="4"/>
  <c r="G1575" i="4"/>
  <c r="H1575" i="4"/>
  <c r="I1575" i="4"/>
  <c r="J1575" i="4"/>
  <c r="K1575" i="4"/>
  <c r="L1575" i="4"/>
  <c r="M1575" i="4"/>
  <c r="N1575" i="4"/>
  <c r="O1575" i="4"/>
  <c r="P1575" i="4"/>
  <c r="Q1575" i="4"/>
  <c r="R1575" i="4"/>
  <c r="S1575" i="4"/>
  <c r="T1575" i="4"/>
  <c r="U1575" i="4"/>
  <c r="V1575" i="4"/>
  <c r="A1576" i="4"/>
  <c r="B1576" i="4"/>
  <c r="C1576" i="4"/>
  <c r="D1576" i="4"/>
  <c r="E1576" i="4"/>
  <c r="F1576" i="4"/>
  <c r="G1576" i="4"/>
  <c r="H1576" i="4"/>
  <c r="I1576" i="4"/>
  <c r="J1576" i="4"/>
  <c r="K1576" i="4"/>
  <c r="L1576" i="4"/>
  <c r="M1576" i="4"/>
  <c r="N1576" i="4"/>
  <c r="O1576" i="4"/>
  <c r="P1576" i="4"/>
  <c r="Q1576" i="4"/>
  <c r="R1576" i="4"/>
  <c r="S1576" i="4"/>
  <c r="T1576" i="4"/>
  <c r="U1576" i="4"/>
  <c r="V1576" i="4"/>
  <c r="A1577" i="4"/>
  <c r="B1577" i="4"/>
  <c r="C1577" i="4"/>
  <c r="D1577" i="4"/>
  <c r="E1577" i="4"/>
  <c r="F1577" i="4"/>
  <c r="G1577" i="4"/>
  <c r="H1577" i="4"/>
  <c r="I1577" i="4"/>
  <c r="J1577" i="4"/>
  <c r="K1577" i="4"/>
  <c r="L1577" i="4"/>
  <c r="M1577" i="4"/>
  <c r="N1577" i="4"/>
  <c r="O1577" i="4"/>
  <c r="P1577" i="4"/>
  <c r="Q1577" i="4"/>
  <c r="R1577" i="4"/>
  <c r="S1577" i="4"/>
  <c r="T1577" i="4"/>
  <c r="U1577" i="4"/>
  <c r="V1577" i="4"/>
  <c r="A1578" i="4"/>
  <c r="B1578" i="4"/>
  <c r="C1578" i="4"/>
  <c r="D1578" i="4"/>
  <c r="E1578" i="4"/>
  <c r="F1578" i="4"/>
  <c r="G1578" i="4"/>
  <c r="H1578" i="4"/>
  <c r="I1578" i="4"/>
  <c r="J1578" i="4"/>
  <c r="K1578" i="4"/>
  <c r="L1578" i="4"/>
  <c r="M1578" i="4"/>
  <c r="N1578" i="4"/>
  <c r="O1578" i="4"/>
  <c r="P1578" i="4"/>
  <c r="Q1578" i="4"/>
  <c r="R1578" i="4"/>
  <c r="S1578" i="4"/>
  <c r="T1578" i="4"/>
  <c r="U1578" i="4"/>
  <c r="V1578" i="4"/>
  <c r="A1579" i="4"/>
  <c r="B1579" i="4"/>
  <c r="C1579" i="4"/>
  <c r="D1579" i="4"/>
  <c r="E1579" i="4"/>
  <c r="F1579" i="4"/>
  <c r="G1579" i="4"/>
  <c r="H1579" i="4"/>
  <c r="I1579" i="4"/>
  <c r="J1579" i="4"/>
  <c r="K1579" i="4"/>
  <c r="L1579" i="4"/>
  <c r="M1579" i="4"/>
  <c r="N1579" i="4"/>
  <c r="O1579" i="4"/>
  <c r="P1579" i="4"/>
  <c r="Q1579" i="4"/>
  <c r="R1579" i="4"/>
  <c r="S1579" i="4"/>
  <c r="T1579" i="4"/>
  <c r="U1579" i="4"/>
  <c r="V1579" i="4"/>
  <c r="A1580" i="4"/>
  <c r="B1580" i="4"/>
  <c r="C1580" i="4"/>
  <c r="D1580" i="4"/>
  <c r="E1580" i="4"/>
  <c r="F1580" i="4"/>
  <c r="G1580" i="4"/>
  <c r="H1580" i="4"/>
  <c r="I1580" i="4"/>
  <c r="J1580" i="4"/>
  <c r="K1580" i="4"/>
  <c r="L1580" i="4"/>
  <c r="M1580" i="4"/>
  <c r="N1580" i="4"/>
  <c r="O1580" i="4"/>
  <c r="P1580" i="4"/>
  <c r="Q1580" i="4"/>
  <c r="R1580" i="4"/>
  <c r="S1580" i="4"/>
  <c r="T1580" i="4"/>
  <c r="U1580" i="4"/>
  <c r="V1580" i="4"/>
  <c r="A1581" i="4"/>
  <c r="B1581" i="4"/>
  <c r="C1581" i="4"/>
  <c r="D1581" i="4"/>
  <c r="E1581" i="4"/>
  <c r="F1581" i="4"/>
  <c r="G1581" i="4"/>
  <c r="H1581" i="4"/>
  <c r="I1581" i="4"/>
  <c r="J1581" i="4"/>
  <c r="K1581" i="4"/>
  <c r="L1581" i="4"/>
  <c r="M1581" i="4"/>
  <c r="N1581" i="4"/>
  <c r="O1581" i="4"/>
  <c r="P1581" i="4"/>
  <c r="Q1581" i="4"/>
  <c r="R1581" i="4"/>
  <c r="S1581" i="4"/>
  <c r="T1581" i="4"/>
  <c r="U1581" i="4"/>
  <c r="V1581" i="4"/>
  <c r="A1582" i="4"/>
  <c r="B1582" i="4"/>
  <c r="C1582" i="4"/>
  <c r="D1582" i="4"/>
  <c r="E1582" i="4"/>
  <c r="F1582" i="4"/>
  <c r="G1582" i="4"/>
  <c r="H1582" i="4"/>
  <c r="I1582" i="4"/>
  <c r="J1582" i="4"/>
  <c r="K1582" i="4"/>
  <c r="L1582" i="4"/>
  <c r="M1582" i="4"/>
  <c r="N1582" i="4"/>
  <c r="O1582" i="4"/>
  <c r="P1582" i="4"/>
  <c r="Q1582" i="4"/>
  <c r="R1582" i="4"/>
  <c r="S1582" i="4"/>
  <c r="T1582" i="4"/>
  <c r="U1582" i="4"/>
  <c r="V1582" i="4"/>
  <c r="A1583" i="4"/>
  <c r="B1583" i="4"/>
  <c r="C1583" i="4"/>
  <c r="D1583" i="4"/>
  <c r="E1583" i="4"/>
  <c r="F1583" i="4"/>
  <c r="G1583" i="4"/>
  <c r="H1583" i="4"/>
  <c r="I1583" i="4"/>
  <c r="J1583" i="4"/>
  <c r="K1583" i="4"/>
  <c r="L1583" i="4"/>
  <c r="M1583" i="4"/>
  <c r="N1583" i="4"/>
  <c r="O1583" i="4"/>
  <c r="P1583" i="4"/>
  <c r="Q1583" i="4"/>
  <c r="R1583" i="4"/>
  <c r="S1583" i="4"/>
  <c r="T1583" i="4"/>
  <c r="U1583" i="4"/>
  <c r="V1583" i="4"/>
  <c r="A1584" i="4"/>
  <c r="B1584" i="4"/>
  <c r="C1584" i="4"/>
  <c r="D1584" i="4"/>
  <c r="E1584" i="4"/>
  <c r="F1584" i="4"/>
  <c r="G1584" i="4"/>
  <c r="H1584" i="4"/>
  <c r="I1584" i="4"/>
  <c r="J1584" i="4"/>
  <c r="K1584" i="4"/>
  <c r="L1584" i="4"/>
  <c r="M1584" i="4"/>
  <c r="N1584" i="4"/>
  <c r="O1584" i="4"/>
  <c r="P1584" i="4"/>
  <c r="Q1584" i="4"/>
  <c r="R1584" i="4"/>
  <c r="S1584" i="4"/>
  <c r="T1584" i="4"/>
  <c r="U1584" i="4"/>
  <c r="V1584" i="4"/>
  <c r="A1585" i="4"/>
  <c r="B1585" i="4"/>
  <c r="C1585" i="4"/>
  <c r="D1585" i="4"/>
  <c r="E1585" i="4"/>
  <c r="F1585" i="4"/>
  <c r="G1585" i="4"/>
  <c r="H1585" i="4"/>
  <c r="I1585" i="4"/>
  <c r="J1585" i="4"/>
  <c r="K1585" i="4"/>
  <c r="L1585" i="4"/>
  <c r="M1585" i="4"/>
  <c r="N1585" i="4"/>
  <c r="O1585" i="4"/>
  <c r="P1585" i="4"/>
  <c r="Q1585" i="4"/>
  <c r="R1585" i="4"/>
  <c r="S1585" i="4"/>
  <c r="T1585" i="4"/>
  <c r="U1585" i="4"/>
  <c r="V1585" i="4"/>
  <c r="A1586" i="4"/>
  <c r="B1586" i="4"/>
  <c r="C1586" i="4"/>
  <c r="D1586" i="4"/>
  <c r="E1586" i="4"/>
  <c r="F1586" i="4"/>
  <c r="G1586" i="4"/>
  <c r="H1586" i="4"/>
  <c r="I1586" i="4"/>
  <c r="J1586" i="4"/>
  <c r="K1586" i="4"/>
  <c r="L1586" i="4"/>
  <c r="M1586" i="4"/>
  <c r="N1586" i="4"/>
  <c r="O1586" i="4"/>
  <c r="P1586" i="4"/>
  <c r="Q1586" i="4"/>
  <c r="R1586" i="4"/>
  <c r="S1586" i="4"/>
  <c r="T1586" i="4"/>
  <c r="U1586" i="4"/>
  <c r="V1586" i="4"/>
  <c r="A1587" i="4"/>
  <c r="B1587" i="4"/>
  <c r="C1587" i="4"/>
  <c r="D1587" i="4"/>
  <c r="E1587" i="4"/>
  <c r="F1587" i="4"/>
  <c r="G1587" i="4"/>
  <c r="H1587" i="4"/>
  <c r="I1587" i="4"/>
  <c r="J1587" i="4"/>
  <c r="K1587" i="4"/>
  <c r="L1587" i="4"/>
  <c r="M1587" i="4"/>
  <c r="N1587" i="4"/>
  <c r="O1587" i="4"/>
  <c r="P1587" i="4"/>
  <c r="Q1587" i="4"/>
  <c r="R1587" i="4"/>
  <c r="S1587" i="4"/>
  <c r="T1587" i="4"/>
  <c r="U1587" i="4"/>
  <c r="V1587" i="4"/>
  <c r="A1588" i="4"/>
  <c r="B1588" i="4"/>
  <c r="C1588" i="4"/>
  <c r="D1588" i="4"/>
  <c r="E1588" i="4"/>
  <c r="F1588" i="4"/>
  <c r="G1588" i="4"/>
  <c r="H1588" i="4"/>
  <c r="I1588" i="4"/>
  <c r="J1588" i="4"/>
  <c r="K1588" i="4"/>
  <c r="L1588" i="4"/>
  <c r="M1588" i="4"/>
  <c r="N1588" i="4"/>
  <c r="O1588" i="4"/>
  <c r="P1588" i="4"/>
  <c r="Q1588" i="4"/>
  <c r="R1588" i="4"/>
  <c r="S1588" i="4"/>
  <c r="T1588" i="4"/>
  <c r="U1588" i="4"/>
  <c r="V1588" i="4"/>
  <c r="A1589" i="4"/>
  <c r="B1589" i="4"/>
  <c r="C1589" i="4"/>
  <c r="D1589" i="4"/>
  <c r="E1589" i="4"/>
  <c r="F1589" i="4"/>
  <c r="G1589" i="4"/>
  <c r="H1589" i="4"/>
  <c r="I1589" i="4"/>
  <c r="J1589" i="4"/>
  <c r="K1589" i="4"/>
  <c r="L1589" i="4"/>
  <c r="M1589" i="4"/>
  <c r="N1589" i="4"/>
  <c r="O1589" i="4"/>
  <c r="P1589" i="4"/>
  <c r="Q1589" i="4"/>
  <c r="R1589" i="4"/>
  <c r="S1589" i="4"/>
  <c r="T1589" i="4"/>
  <c r="U1589" i="4"/>
  <c r="V1589" i="4"/>
  <c r="A1590" i="4"/>
  <c r="B1590" i="4"/>
  <c r="C1590" i="4"/>
  <c r="D1590" i="4"/>
  <c r="E1590" i="4"/>
  <c r="F1590" i="4"/>
  <c r="G1590" i="4"/>
  <c r="H1590" i="4"/>
  <c r="I1590" i="4"/>
  <c r="J1590" i="4"/>
  <c r="K1590" i="4"/>
  <c r="L1590" i="4"/>
  <c r="M1590" i="4"/>
  <c r="N1590" i="4"/>
  <c r="O1590" i="4"/>
  <c r="P1590" i="4"/>
  <c r="Q1590" i="4"/>
  <c r="R1590" i="4"/>
  <c r="S1590" i="4"/>
  <c r="T1590" i="4"/>
  <c r="U1590" i="4"/>
  <c r="V1590" i="4"/>
  <c r="A1591" i="4"/>
  <c r="B1591" i="4"/>
  <c r="C1591" i="4"/>
  <c r="D1591" i="4"/>
  <c r="E1591" i="4"/>
  <c r="F1591" i="4"/>
  <c r="G1591" i="4"/>
  <c r="H1591" i="4"/>
  <c r="I1591" i="4"/>
  <c r="J1591" i="4"/>
  <c r="K1591" i="4"/>
  <c r="L1591" i="4"/>
  <c r="M1591" i="4"/>
  <c r="N1591" i="4"/>
  <c r="O1591" i="4"/>
  <c r="P1591" i="4"/>
  <c r="Q1591" i="4"/>
  <c r="R1591" i="4"/>
  <c r="S1591" i="4"/>
  <c r="T1591" i="4"/>
  <c r="U1591" i="4"/>
  <c r="V1591" i="4"/>
  <c r="A1592" i="4"/>
  <c r="B1592" i="4"/>
  <c r="C1592" i="4"/>
  <c r="D1592" i="4"/>
  <c r="E1592" i="4"/>
  <c r="F1592" i="4"/>
  <c r="G1592" i="4"/>
  <c r="H1592" i="4"/>
  <c r="I1592" i="4"/>
  <c r="J1592" i="4"/>
  <c r="K1592" i="4"/>
  <c r="L1592" i="4"/>
  <c r="M1592" i="4"/>
  <c r="N1592" i="4"/>
  <c r="O1592" i="4"/>
  <c r="P1592" i="4"/>
  <c r="Q1592" i="4"/>
  <c r="R1592" i="4"/>
  <c r="S1592" i="4"/>
  <c r="T1592" i="4"/>
  <c r="U1592" i="4"/>
  <c r="V1592" i="4"/>
  <c r="A1593" i="4"/>
  <c r="B1593" i="4"/>
  <c r="C1593" i="4"/>
  <c r="D1593" i="4"/>
  <c r="E1593" i="4"/>
  <c r="F1593" i="4"/>
  <c r="G1593" i="4"/>
  <c r="H1593" i="4"/>
  <c r="I1593" i="4"/>
  <c r="J1593" i="4"/>
  <c r="K1593" i="4"/>
  <c r="L1593" i="4"/>
  <c r="M1593" i="4"/>
  <c r="N1593" i="4"/>
  <c r="O1593" i="4"/>
  <c r="P1593" i="4"/>
  <c r="Q1593" i="4"/>
  <c r="R1593" i="4"/>
  <c r="S1593" i="4"/>
  <c r="T1593" i="4"/>
  <c r="U1593" i="4"/>
  <c r="V1593" i="4"/>
  <c r="A1594" i="4"/>
  <c r="B1594" i="4"/>
  <c r="C1594" i="4"/>
  <c r="D1594" i="4"/>
  <c r="E1594" i="4"/>
  <c r="F1594" i="4"/>
  <c r="G1594" i="4"/>
  <c r="H1594" i="4"/>
  <c r="I1594" i="4"/>
  <c r="J1594" i="4"/>
  <c r="K1594" i="4"/>
  <c r="L1594" i="4"/>
  <c r="M1594" i="4"/>
  <c r="N1594" i="4"/>
  <c r="O1594" i="4"/>
  <c r="P1594" i="4"/>
  <c r="Q1594" i="4"/>
  <c r="R1594" i="4"/>
  <c r="S1594" i="4"/>
  <c r="T1594" i="4"/>
  <c r="U1594" i="4"/>
  <c r="V1594" i="4"/>
  <c r="A1595" i="4"/>
  <c r="B1595" i="4"/>
  <c r="C1595" i="4"/>
  <c r="D1595" i="4"/>
  <c r="E1595" i="4"/>
  <c r="F1595" i="4"/>
  <c r="G1595" i="4"/>
  <c r="H1595" i="4"/>
  <c r="I1595" i="4"/>
  <c r="J1595" i="4"/>
  <c r="K1595" i="4"/>
  <c r="L1595" i="4"/>
  <c r="M1595" i="4"/>
  <c r="N1595" i="4"/>
  <c r="O1595" i="4"/>
  <c r="P1595" i="4"/>
  <c r="Q1595" i="4"/>
  <c r="R1595" i="4"/>
  <c r="S1595" i="4"/>
  <c r="T1595" i="4"/>
  <c r="U1595" i="4"/>
  <c r="V1595" i="4"/>
  <c r="A1596" i="4"/>
  <c r="B1596" i="4"/>
  <c r="C1596" i="4"/>
  <c r="D1596" i="4"/>
  <c r="E1596" i="4"/>
  <c r="F1596" i="4"/>
  <c r="G1596" i="4"/>
  <c r="H1596" i="4"/>
  <c r="I1596" i="4"/>
  <c r="J1596" i="4"/>
  <c r="K1596" i="4"/>
  <c r="L1596" i="4"/>
  <c r="M1596" i="4"/>
  <c r="N1596" i="4"/>
  <c r="O1596" i="4"/>
  <c r="P1596" i="4"/>
  <c r="Q1596" i="4"/>
  <c r="R1596" i="4"/>
  <c r="S1596" i="4"/>
  <c r="T1596" i="4"/>
  <c r="U1596" i="4"/>
  <c r="V1596" i="4"/>
  <c r="A1597" i="4"/>
  <c r="B1597" i="4"/>
  <c r="C1597" i="4"/>
  <c r="D1597" i="4"/>
  <c r="E1597" i="4"/>
  <c r="F1597" i="4"/>
  <c r="G1597" i="4"/>
  <c r="H1597" i="4"/>
  <c r="I1597" i="4"/>
  <c r="J1597" i="4"/>
  <c r="K1597" i="4"/>
  <c r="L1597" i="4"/>
  <c r="M1597" i="4"/>
  <c r="N1597" i="4"/>
  <c r="O1597" i="4"/>
  <c r="P1597" i="4"/>
  <c r="Q1597" i="4"/>
  <c r="R1597" i="4"/>
  <c r="S1597" i="4"/>
  <c r="T1597" i="4"/>
  <c r="U1597" i="4"/>
  <c r="V1597" i="4"/>
  <c r="A1598" i="4"/>
  <c r="B1598" i="4"/>
  <c r="C1598" i="4"/>
  <c r="D1598" i="4"/>
  <c r="E1598" i="4"/>
  <c r="F1598" i="4"/>
  <c r="G1598" i="4"/>
  <c r="H1598" i="4"/>
  <c r="I1598" i="4"/>
  <c r="J1598" i="4"/>
  <c r="K1598" i="4"/>
  <c r="L1598" i="4"/>
  <c r="M1598" i="4"/>
  <c r="N1598" i="4"/>
  <c r="O1598" i="4"/>
  <c r="P1598" i="4"/>
  <c r="Q1598" i="4"/>
  <c r="R1598" i="4"/>
  <c r="S1598" i="4"/>
  <c r="T1598" i="4"/>
  <c r="U1598" i="4"/>
  <c r="V1598" i="4"/>
  <c r="A1599" i="4"/>
  <c r="B1599" i="4"/>
  <c r="C1599" i="4"/>
  <c r="D1599" i="4"/>
  <c r="E1599" i="4"/>
  <c r="F1599" i="4"/>
  <c r="G1599" i="4"/>
  <c r="H1599" i="4"/>
  <c r="I1599" i="4"/>
  <c r="J1599" i="4"/>
  <c r="K1599" i="4"/>
  <c r="L1599" i="4"/>
  <c r="M1599" i="4"/>
  <c r="N1599" i="4"/>
  <c r="O1599" i="4"/>
  <c r="P1599" i="4"/>
  <c r="Q1599" i="4"/>
  <c r="R1599" i="4"/>
  <c r="S1599" i="4"/>
  <c r="T1599" i="4"/>
  <c r="U1599" i="4"/>
  <c r="V1599" i="4"/>
  <c r="A1600" i="4"/>
  <c r="B1600" i="4"/>
  <c r="C1600" i="4"/>
  <c r="D1600" i="4"/>
  <c r="E1600" i="4"/>
  <c r="F1600" i="4"/>
  <c r="G1600" i="4"/>
  <c r="H1600" i="4"/>
  <c r="I1600" i="4"/>
  <c r="J1600" i="4"/>
  <c r="K1600" i="4"/>
  <c r="L1600" i="4"/>
  <c r="M1600" i="4"/>
  <c r="N1600" i="4"/>
  <c r="O1600" i="4"/>
  <c r="P1600" i="4"/>
  <c r="Q1600" i="4"/>
  <c r="R1600" i="4"/>
  <c r="S1600" i="4"/>
  <c r="T1600" i="4"/>
  <c r="U1600" i="4"/>
  <c r="V1600" i="4"/>
  <c r="A1601" i="4"/>
  <c r="B1601" i="4"/>
  <c r="C1601" i="4"/>
  <c r="D1601" i="4"/>
  <c r="E1601" i="4"/>
  <c r="F1601" i="4"/>
  <c r="G1601" i="4"/>
  <c r="H1601" i="4"/>
  <c r="I1601" i="4"/>
  <c r="J1601" i="4"/>
  <c r="K1601" i="4"/>
  <c r="L1601" i="4"/>
  <c r="M1601" i="4"/>
  <c r="N1601" i="4"/>
  <c r="O1601" i="4"/>
  <c r="P1601" i="4"/>
  <c r="Q1601" i="4"/>
  <c r="R1601" i="4"/>
  <c r="S1601" i="4"/>
  <c r="T1601" i="4"/>
  <c r="U1601" i="4"/>
  <c r="V1601" i="4"/>
  <c r="A1602" i="4"/>
  <c r="B1602" i="4"/>
  <c r="C1602" i="4"/>
  <c r="D1602" i="4"/>
  <c r="E1602" i="4"/>
  <c r="F1602" i="4"/>
  <c r="G1602" i="4"/>
  <c r="H1602" i="4"/>
  <c r="I1602" i="4"/>
  <c r="J1602" i="4"/>
  <c r="K1602" i="4"/>
  <c r="L1602" i="4"/>
  <c r="M1602" i="4"/>
  <c r="N1602" i="4"/>
  <c r="O1602" i="4"/>
  <c r="P1602" i="4"/>
  <c r="Q1602" i="4"/>
  <c r="R1602" i="4"/>
  <c r="S1602" i="4"/>
  <c r="T1602" i="4"/>
  <c r="U1602" i="4"/>
  <c r="V1602" i="4"/>
  <c r="A1603" i="4"/>
  <c r="B1603" i="4"/>
  <c r="C1603" i="4"/>
  <c r="D1603" i="4"/>
  <c r="E1603" i="4"/>
  <c r="F1603" i="4"/>
  <c r="G1603" i="4"/>
  <c r="H1603" i="4"/>
  <c r="I1603" i="4"/>
  <c r="J1603" i="4"/>
  <c r="K1603" i="4"/>
  <c r="L1603" i="4"/>
  <c r="M1603" i="4"/>
  <c r="N1603" i="4"/>
  <c r="O1603" i="4"/>
  <c r="P1603" i="4"/>
  <c r="Q1603" i="4"/>
  <c r="R1603" i="4"/>
  <c r="S1603" i="4"/>
  <c r="T1603" i="4"/>
  <c r="U1603" i="4"/>
  <c r="V1603" i="4"/>
  <c r="A1604" i="4"/>
  <c r="B1604" i="4"/>
  <c r="C1604" i="4"/>
  <c r="D1604" i="4"/>
  <c r="E1604" i="4"/>
  <c r="F1604" i="4"/>
  <c r="G1604" i="4"/>
  <c r="H1604" i="4"/>
  <c r="I1604" i="4"/>
  <c r="J1604" i="4"/>
  <c r="K1604" i="4"/>
  <c r="L1604" i="4"/>
  <c r="M1604" i="4"/>
  <c r="N1604" i="4"/>
  <c r="O1604" i="4"/>
  <c r="P1604" i="4"/>
  <c r="Q1604" i="4"/>
  <c r="R1604" i="4"/>
  <c r="S1604" i="4"/>
  <c r="T1604" i="4"/>
  <c r="U1604" i="4"/>
  <c r="V1604" i="4"/>
  <c r="A1605" i="4"/>
  <c r="B1605" i="4"/>
  <c r="C1605" i="4"/>
  <c r="D1605" i="4"/>
  <c r="E1605" i="4"/>
  <c r="F1605" i="4"/>
  <c r="G1605" i="4"/>
  <c r="H1605" i="4"/>
  <c r="I1605" i="4"/>
  <c r="J1605" i="4"/>
  <c r="K1605" i="4"/>
  <c r="L1605" i="4"/>
  <c r="M1605" i="4"/>
  <c r="N1605" i="4"/>
  <c r="O1605" i="4"/>
  <c r="P1605" i="4"/>
  <c r="Q1605" i="4"/>
  <c r="R1605" i="4"/>
  <c r="S1605" i="4"/>
  <c r="T1605" i="4"/>
  <c r="U1605" i="4"/>
  <c r="V1605" i="4"/>
  <c r="A1606" i="4"/>
  <c r="B1606" i="4"/>
  <c r="C1606" i="4"/>
  <c r="D1606" i="4"/>
  <c r="E1606" i="4"/>
  <c r="F1606" i="4"/>
  <c r="G1606" i="4"/>
  <c r="H1606" i="4"/>
  <c r="I1606" i="4"/>
  <c r="J1606" i="4"/>
  <c r="K1606" i="4"/>
  <c r="L1606" i="4"/>
  <c r="M1606" i="4"/>
  <c r="N1606" i="4"/>
  <c r="O1606" i="4"/>
  <c r="P1606" i="4"/>
  <c r="Q1606" i="4"/>
  <c r="R1606" i="4"/>
  <c r="S1606" i="4"/>
  <c r="T1606" i="4"/>
  <c r="U1606" i="4"/>
  <c r="V1606" i="4"/>
  <c r="A1607" i="4"/>
  <c r="B1607" i="4"/>
  <c r="C1607" i="4"/>
  <c r="D1607" i="4"/>
  <c r="E1607" i="4"/>
  <c r="F1607" i="4"/>
  <c r="G1607" i="4"/>
  <c r="H1607" i="4"/>
  <c r="I1607" i="4"/>
  <c r="J1607" i="4"/>
  <c r="K1607" i="4"/>
  <c r="L1607" i="4"/>
  <c r="M1607" i="4"/>
  <c r="N1607" i="4"/>
  <c r="O1607" i="4"/>
  <c r="P1607" i="4"/>
  <c r="Q1607" i="4"/>
  <c r="R1607" i="4"/>
  <c r="S1607" i="4"/>
  <c r="T1607" i="4"/>
  <c r="U1607" i="4"/>
  <c r="V1607" i="4"/>
  <c r="A1608" i="4"/>
  <c r="B1608" i="4"/>
  <c r="C1608" i="4"/>
  <c r="D1608" i="4"/>
  <c r="E1608" i="4"/>
  <c r="F1608" i="4"/>
  <c r="G1608" i="4"/>
  <c r="H1608" i="4"/>
  <c r="I1608" i="4"/>
  <c r="J1608" i="4"/>
  <c r="K1608" i="4"/>
  <c r="L1608" i="4"/>
  <c r="M1608" i="4"/>
  <c r="N1608" i="4"/>
  <c r="O1608" i="4"/>
  <c r="P1608" i="4"/>
  <c r="Q1608" i="4"/>
  <c r="R1608" i="4"/>
  <c r="S1608" i="4"/>
  <c r="T1608" i="4"/>
  <c r="U1608" i="4"/>
  <c r="V1608" i="4"/>
  <c r="A1609" i="4"/>
  <c r="B1609" i="4"/>
  <c r="C1609" i="4"/>
  <c r="D1609" i="4"/>
  <c r="E1609" i="4"/>
  <c r="F1609" i="4"/>
  <c r="G1609" i="4"/>
  <c r="H1609" i="4"/>
  <c r="I1609" i="4"/>
  <c r="J1609" i="4"/>
  <c r="K1609" i="4"/>
  <c r="L1609" i="4"/>
  <c r="M1609" i="4"/>
  <c r="N1609" i="4"/>
  <c r="O1609" i="4"/>
  <c r="P1609" i="4"/>
  <c r="Q1609" i="4"/>
  <c r="R1609" i="4"/>
  <c r="S1609" i="4"/>
  <c r="T1609" i="4"/>
  <c r="U1609" i="4"/>
  <c r="V1609" i="4"/>
  <c r="A1610" i="4"/>
  <c r="B1610" i="4"/>
  <c r="C1610" i="4"/>
  <c r="D1610" i="4"/>
  <c r="E1610" i="4"/>
  <c r="F1610" i="4"/>
  <c r="G1610" i="4"/>
  <c r="H1610" i="4"/>
  <c r="I1610" i="4"/>
  <c r="J1610" i="4"/>
  <c r="K1610" i="4"/>
  <c r="L1610" i="4"/>
  <c r="M1610" i="4"/>
  <c r="N1610" i="4"/>
  <c r="O1610" i="4"/>
  <c r="P1610" i="4"/>
  <c r="Q1610" i="4"/>
  <c r="R1610" i="4"/>
  <c r="S1610" i="4"/>
  <c r="T1610" i="4"/>
  <c r="U1610" i="4"/>
  <c r="V1610" i="4"/>
  <c r="A1611" i="4"/>
  <c r="B1611" i="4"/>
  <c r="C1611" i="4"/>
  <c r="D1611" i="4"/>
  <c r="E1611" i="4"/>
  <c r="F1611" i="4"/>
  <c r="G1611" i="4"/>
  <c r="H1611" i="4"/>
  <c r="I1611" i="4"/>
  <c r="J1611" i="4"/>
  <c r="K1611" i="4"/>
  <c r="L1611" i="4"/>
  <c r="M1611" i="4"/>
  <c r="N1611" i="4"/>
  <c r="O1611" i="4"/>
  <c r="P1611" i="4"/>
  <c r="Q1611" i="4"/>
  <c r="R1611" i="4"/>
  <c r="S1611" i="4"/>
  <c r="T1611" i="4"/>
  <c r="U1611" i="4"/>
  <c r="V1611" i="4"/>
  <c r="A1612" i="4"/>
  <c r="B1612" i="4"/>
  <c r="C1612" i="4"/>
  <c r="D1612" i="4"/>
  <c r="E1612" i="4"/>
  <c r="F1612" i="4"/>
  <c r="G1612" i="4"/>
  <c r="H1612" i="4"/>
  <c r="I1612" i="4"/>
  <c r="J1612" i="4"/>
  <c r="K1612" i="4"/>
  <c r="L1612" i="4"/>
  <c r="M1612" i="4"/>
  <c r="N1612" i="4"/>
  <c r="O1612" i="4"/>
  <c r="P1612" i="4"/>
  <c r="Q1612" i="4"/>
  <c r="R1612" i="4"/>
  <c r="S1612" i="4"/>
  <c r="T1612" i="4"/>
  <c r="U1612" i="4"/>
  <c r="V1612" i="4"/>
  <c r="A1613" i="4"/>
  <c r="B1613" i="4"/>
  <c r="C1613" i="4"/>
  <c r="D1613" i="4"/>
  <c r="E1613" i="4"/>
  <c r="F1613" i="4"/>
  <c r="G1613" i="4"/>
  <c r="H1613" i="4"/>
  <c r="I1613" i="4"/>
  <c r="J1613" i="4"/>
  <c r="K1613" i="4"/>
  <c r="L1613" i="4"/>
  <c r="M1613" i="4"/>
  <c r="N1613" i="4"/>
  <c r="O1613" i="4"/>
  <c r="P1613" i="4"/>
  <c r="Q1613" i="4"/>
  <c r="R1613" i="4"/>
  <c r="S1613" i="4"/>
  <c r="T1613" i="4"/>
  <c r="U1613" i="4"/>
  <c r="V1613" i="4"/>
  <c r="A1614" i="4"/>
  <c r="B1614" i="4"/>
  <c r="C1614" i="4"/>
  <c r="D1614" i="4"/>
  <c r="E1614" i="4"/>
  <c r="F1614" i="4"/>
  <c r="G1614" i="4"/>
  <c r="H1614" i="4"/>
  <c r="I1614" i="4"/>
  <c r="J1614" i="4"/>
  <c r="K1614" i="4"/>
  <c r="L1614" i="4"/>
  <c r="M1614" i="4"/>
  <c r="N1614" i="4"/>
  <c r="O1614" i="4"/>
  <c r="P1614" i="4"/>
  <c r="Q1614" i="4"/>
  <c r="R1614" i="4"/>
  <c r="S1614" i="4"/>
  <c r="T1614" i="4"/>
  <c r="U1614" i="4"/>
  <c r="V1614" i="4"/>
  <c r="A1615" i="4"/>
  <c r="B1615" i="4"/>
  <c r="C1615" i="4"/>
  <c r="D1615" i="4"/>
  <c r="E1615" i="4"/>
  <c r="F1615" i="4"/>
  <c r="G1615" i="4"/>
  <c r="H1615" i="4"/>
  <c r="I1615" i="4"/>
  <c r="J1615" i="4"/>
  <c r="K1615" i="4"/>
  <c r="L1615" i="4"/>
  <c r="M1615" i="4"/>
  <c r="N1615" i="4"/>
  <c r="O1615" i="4"/>
  <c r="P1615" i="4"/>
  <c r="Q1615" i="4"/>
  <c r="R1615" i="4"/>
  <c r="S1615" i="4"/>
  <c r="T1615" i="4"/>
  <c r="U1615" i="4"/>
  <c r="V1615" i="4"/>
  <c r="A1616" i="4"/>
  <c r="B1616" i="4"/>
  <c r="C1616" i="4"/>
  <c r="D1616" i="4"/>
  <c r="E1616" i="4"/>
  <c r="F1616" i="4"/>
  <c r="G1616" i="4"/>
  <c r="H1616" i="4"/>
  <c r="I1616" i="4"/>
  <c r="J1616" i="4"/>
  <c r="K1616" i="4"/>
  <c r="L1616" i="4"/>
  <c r="M1616" i="4"/>
  <c r="N1616" i="4"/>
  <c r="O1616" i="4"/>
  <c r="P1616" i="4"/>
  <c r="Q1616" i="4"/>
  <c r="R1616" i="4"/>
  <c r="S1616" i="4"/>
  <c r="T1616" i="4"/>
  <c r="U1616" i="4"/>
  <c r="V1616" i="4"/>
  <c r="A1617" i="4"/>
  <c r="B1617" i="4"/>
  <c r="C1617" i="4"/>
  <c r="D1617" i="4"/>
  <c r="E1617" i="4"/>
  <c r="F1617" i="4"/>
  <c r="G1617" i="4"/>
  <c r="H1617" i="4"/>
  <c r="I1617" i="4"/>
  <c r="J1617" i="4"/>
  <c r="K1617" i="4"/>
  <c r="L1617" i="4"/>
  <c r="M1617" i="4"/>
  <c r="N1617" i="4"/>
  <c r="O1617" i="4"/>
  <c r="P1617" i="4"/>
  <c r="Q1617" i="4"/>
  <c r="R1617" i="4"/>
  <c r="S1617" i="4"/>
  <c r="T1617" i="4"/>
  <c r="U1617" i="4"/>
  <c r="V1617" i="4"/>
  <c r="A1618" i="4"/>
  <c r="B1618" i="4"/>
  <c r="C1618" i="4"/>
  <c r="D1618" i="4"/>
  <c r="E1618" i="4"/>
  <c r="F1618" i="4"/>
  <c r="G1618" i="4"/>
  <c r="H1618" i="4"/>
  <c r="I1618" i="4"/>
  <c r="J1618" i="4"/>
  <c r="K1618" i="4"/>
  <c r="L1618" i="4"/>
  <c r="M1618" i="4"/>
  <c r="N1618" i="4"/>
  <c r="O1618" i="4"/>
  <c r="P1618" i="4"/>
  <c r="Q1618" i="4"/>
  <c r="R1618" i="4"/>
  <c r="S1618" i="4"/>
  <c r="T1618" i="4"/>
  <c r="U1618" i="4"/>
  <c r="V1618" i="4"/>
  <c r="A1619" i="4"/>
  <c r="B1619" i="4"/>
  <c r="C1619" i="4"/>
  <c r="D1619" i="4"/>
  <c r="E1619" i="4"/>
  <c r="F1619" i="4"/>
  <c r="G1619" i="4"/>
  <c r="H1619" i="4"/>
  <c r="I1619" i="4"/>
  <c r="J1619" i="4"/>
  <c r="K1619" i="4"/>
  <c r="L1619" i="4"/>
  <c r="M1619" i="4"/>
  <c r="N1619" i="4"/>
  <c r="O1619" i="4"/>
  <c r="P1619" i="4"/>
  <c r="Q1619" i="4"/>
  <c r="R1619" i="4"/>
  <c r="S1619" i="4"/>
  <c r="T1619" i="4"/>
  <c r="U1619" i="4"/>
  <c r="V1619" i="4"/>
  <c r="A1620" i="4"/>
  <c r="B1620" i="4"/>
  <c r="C1620" i="4"/>
  <c r="D1620" i="4"/>
  <c r="E1620" i="4"/>
  <c r="F1620" i="4"/>
  <c r="G1620" i="4"/>
  <c r="H1620" i="4"/>
  <c r="I1620" i="4"/>
  <c r="J1620" i="4"/>
  <c r="K1620" i="4"/>
  <c r="L1620" i="4"/>
  <c r="M1620" i="4"/>
  <c r="N1620" i="4"/>
  <c r="O1620" i="4"/>
  <c r="P1620" i="4"/>
  <c r="Q1620" i="4"/>
  <c r="R1620" i="4"/>
  <c r="S1620" i="4"/>
  <c r="T1620" i="4"/>
  <c r="U1620" i="4"/>
  <c r="V1620" i="4"/>
  <c r="A1621" i="4"/>
  <c r="B1621" i="4"/>
  <c r="C1621" i="4"/>
  <c r="D1621" i="4"/>
  <c r="E1621" i="4"/>
  <c r="F1621" i="4"/>
  <c r="G1621" i="4"/>
  <c r="H1621" i="4"/>
  <c r="I1621" i="4"/>
  <c r="J1621" i="4"/>
  <c r="K1621" i="4"/>
  <c r="L1621" i="4"/>
  <c r="M1621" i="4"/>
  <c r="N1621" i="4"/>
  <c r="O1621" i="4"/>
  <c r="P1621" i="4"/>
  <c r="Q1621" i="4"/>
  <c r="R1621" i="4"/>
  <c r="S1621" i="4"/>
  <c r="T1621" i="4"/>
  <c r="U1621" i="4"/>
  <c r="V1621" i="4"/>
  <c r="A1622" i="4"/>
  <c r="B1622" i="4"/>
  <c r="C1622" i="4"/>
  <c r="D1622" i="4"/>
  <c r="E1622" i="4"/>
  <c r="F1622" i="4"/>
  <c r="G1622" i="4"/>
  <c r="H1622" i="4"/>
  <c r="I1622" i="4"/>
  <c r="J1622" i="4"/>
  <c r="K1622" i="4"/>
  <c r="L1622" i="4"/>
  <c r="M1622" i="4"/>
  <c r="N1622" i="4"/>
  <c r="O1622" i="4"/>
  <c r="P1622" i="4"/>
  <c r="Q1622" i="4"/>
  <c r="R1622" i="4"/>
  <c r="S1622" i="4"/>
  <c r="T1622" i="4"/>
  <c r="U1622" i="4"/>
  <c r="V1622" i="4"/>
  <c r="A1623" i="4"/>
  <c r="B1623" i="4"/>
  <c r="C1623" i="4"/>
  <c r="D1623" i="4"/>
  <c r="E1623" i="4"/>
  <c r="F1623" i="4"/>
  <c r="G1623" i="4"/>
  <c r="H1623" i="4"/>
  <c r="I1623" i="4"/>
  <c r="J1623" i="4"/>
  <c r="K1623" i="4"/>
  <c r="L1623" i="4"/>
  <c r="M1623" i="4"/>
  <c r="N1623" i="4"/>
  <c r="O1623" i="4"/>
  <c r="P1623" i="4"/>
  <c r="Q1623" i="4"/>
  <c r="R1623" i="4"/>
  <c r="S1623" i="4"/>
  <c r="T1623" i="4"/>
  <c r="U1623" i="4"/>
  <c r="V1623" i="4"/>
  <c r="A1624" i="4"/>
  <c r="B1624" i="4"/>
  <c r="C1624" i="4"/>
  <c r="D1624" i="4"/>
  <c r="E1624" i="4"/>
  <c r="F1624" i="4"/>
  <c r="G1624" i="4"/>
  <c r="H1624" i="4"/>
  <c r="I1624" i="4"/>
  <c r="J1624" i="4"/>
  <c r="K1624" i="4"/>
  <c r="L1624" i="4"/>
  <c r="M1624" i="4"/>
  <c r="N1624" i="4"/>
  <c r="O1624" i="4"/>
  <c r="P1624" i="4"/>
  <c r="Q1624" i="4"/>
  <c r="R1624" i="4"/>
  <c r="S1624" i="4"/>
  <c r="T1624" i="4"/>
  <c r="U1624" i="4"/>
  <c r="V1624" i="4"/>
  <c r="A1625" i="4"/>
  <c r="B1625" i="4"/>
  <c r="C1625" i="4"/>
  <c r="D1625" i="4"/>
  <c r="E1625" i="4"/>
  <c r="F1625" i="4"/>
  <c r="G1625" i="4"/>
  <c r="H1625" i="4"/>
  <c r="I1625" i="4"/>
  <c r="J1625" i="4"/>
  <c r="K1625" i="4"/>
  <c r="L1625" i="4"/>
  <c r="M1625" i="4"/>
  <c r="N1625" i="4"/>
  <c r="O1625" i="4"/>
  <c r="P1625" i="4"/>
  <c r="Q1625" i="4"/>
  <c r="R1625" i="4"/>
  <c r="S1625" i="4"/>
  <c r="T1625" i="4"/>
  <c r="U1625" i="4"/>
  <c r="V1625" i="4"/>
  <c r="A1626" i="4"/>
  <c r="B1626" i="4"/>
  <c r="C1626" i="4"/>
  <c r="D1626" i="4"/>
  <c r="E1626" i="4"/>
  <c r="F1626" i="4"/>
  <c r="G1626" i="4"/>
  <c r="H1626" i="4"/>
  <c r="I1626" i="4"/>
  <c r="J1626" i="4"/>
  <c r="K1626" i="4"/>
  <c r="L1626" i="4"/>
  <c r="M1626" i="4"/>
  <c r="N1626" i="4"/>
  <c r="O1626" i="4"/>
  <c r="P1626" i="4"/>
  <c r="Q1626" i="4"/>
  <c r="R1626" i="4"/>
  <c r="S1626" i="4"/>
  <c r="T1626" i="4"/>
  <c r="U1626" i="4"/>
  <c r="V1626" i="4"/>
  <c r="A1627" i="4"/>
  <c r="B1627" i="4"/>
  <c r="C1627" i="4"/>
  <c r="D1627" i="4"/>
  <c r="E1627" i="4"/>
  <c r="F1627" i="4"/>
  <c r="G1627" i="4"/>
  <c r="H1627" i="4"/>
  <c r="I1627" i="4"/>
  <c r="J1627" i="4"/>
  <c r="K1627" i="4"/>
  <c r="L1627" i="4"/>
  <c r="M1627" i="4"/>
  <c r="N1627" i="4"/>
  <c r="O1627" i="4"/>
  <c r="P1627" i="4"/>
  <c r="Q1627" i="4"/>
  <c r="R1627" i="4"/>
  <c r="S1627" i="4"/>
  <c r="T1627" i="4"/>
  <c r="U1627" i="4"/>
  <c r="V1627" i="4"/>
  <c r="A1628" i="4"/>
  <c r="B1628" i="4"/>
  <c r="C1628" i="4"/>
  <c r="D1628" i="4"/>
  <c r="E1628" i="4"/>
  <c r="F1628" i="4"/>
  <c r="G1628" i="4"/>
  <c r="H1628" i="4"/>
  <c r="I1628" i="4"/>
  <c r="J1628" i="4"/>
  <c r="K1628" i="4"/>
  <c r="L1628" i="4"/>
  <c r="M1628" i="4"/>
  <c r="N1628" i="4"/>
  <c r="O1628" i="4"/>
  <c r="P1628" i="4"/>
  <c r="Q1628" i="4"/>
  <c r="R1628" i="4"/>
  <c r="S1628" i="4"/>
  <c r="T1628" i="4"/>
  <c r="U1628" i="4"/>
  <c r="V1628" i="4"/>
  <c r="A1629" i="4"/>
  <c r="B1629" i="4"/>
  <c r="C1629" i="4"/>
  <c r="D1629" i="4"/>
  <c r="E1629" i="4"/>
  <c r="F1629" i="4"/>
  <c r="G1629" i="4"/>
  <c r="H1629" i="4"/>
  <c r="I1629" i="4"/>
  <c r="J1629" i="4"/>
  <c r="K1629" i="4"/>
  <c r="L1629" i="4"/>
  <c r="M1629" i="4"/>
  <c r="N1629" i="4"/>
  <c r="O1629" i="4"/>
  <c r="P1629" i="4"/>
  <c r="Q1629" i="4"/>
  <c r="R1629" i="4"/>
  <c r="S1629" i="4"/>
  <c r="T1629" i="4"/>
  <c r="U1629" i="4"/>
  <c r="V1629" i="4"/>
  <c r="A1630" i="4"/>
  <c r="B1630" i="4"/>
  <c r="C1630" i="4"/>
  <c r="D1630" i="4"/>
  <c r="E1630" i="4"/>
  <c r="F1630" i="4"/>
  <c r="G1630" i="4"/>
  <c r="H1630" i="4"/>
  <c r="I1630" i="4"/>
  <c r="J1630" i="4"/>
  <c r="K1630" i="4"/>
  <c r="L1630" i="4"/>
  <c r="M1630" i="4"/>
  <c r="N1630" i="4"/>
  <c r="O1630" i="4"/>
  <c r="P1630" i="4"/>
  <c r="Q1630" i="4"/>
  <c r="R1630" i="4"/>
  <c r="S1630" i="4"/>
  <c r="T1630" i="4"/>
  <c r="U1630" i="4"/>
  <c r="V1630" i="4"/>
  <c r="A1631" i="4"/>
  <c r="B1631" i="4"/>
  <c r="C1631" i="4"/>
  <c r="D1631" i="4"/>
  <c r="E1631" i="4"/>
  <c r="F1631" i="4"/>
  <c r="G1631" i="4"/>
  <c r="H1631" i="4"/>
  <c r="I1631" i="4"/>
  <c r="J1631" i="4"/>
  <c r="K1631" i="4"/>
  <c r="L1631" i="4"/>
  <c r="M1631" i="4"/>
  <c r="N1631" i="4"/>
  <c r="O1631" i="4"/>
  <c r="P1631" i="4"/>
  <c r="Q1631" i="4"/>
  <c r="R1631" i="4"/>
  <c r="S1631" i="4"/>
  <c r="T1631" i="4"/>
  <c r="U1631" i="4"/>
  <c r="V1631" i="4"/>
  <c r="A1632" i="4"/>
  <c r="B1632" i="4"/>
  <c r="C1632" i="4"/>
  <c r="D1632" i="4"/>
  <c r="E1632" i="4"/>
  <c r="F1632" i="4"/>
  <c r="G1632" i="4"/>
  <c r="H1632" i="4"/>
  <c r="I1632" i="4"/>
  <c r="J1632" i="4"/>
  <c r="K1632" i="4"/>
  <c r="L1632" i="4"/>
  <c r="M1632" i="4"/>
  <c r="N1632" i="4"/>
  <c r="O1632" i="4"/>
  <c r="P1632" i="4"/>
  <c r="Q1632" i="4"/>
  <c r="R1632" i="4"/>
  <c r="S1632" i="4"/>
  <c r="T1632" i="4"/>
  <c r="U1632" i="4"/>
  <c r="V1632" i="4"/>
  <c r="A1633" i="4"/>
  <c r="B1633" i="4"/>
  <c r="C1633" i="4"/>
  <c r="D1633" i="4"/>
  <c r="E1633" i="4"/>
  <c r="F1633" i="4"/>
  <c r="G1633" i="4"/>
  <c r="H1633" i="4"/>
  <c r="I1633" i="4"/>
  <c r="J1633" i="4"/>
  <c r="K1633" i="4"/>
  <c r="L1633" i="4"/>
  <c r="M1633" i="4"/>
  <c r="N1633" i="4"/>
  <c r="O1633" i="4"/>
  <c r="P1633" i="4"/>
  <c r="Q1633" i="4"/>
  <c r="R1633" i="4"/>
  <c r="S1633" i="4"/>
  <c r="T1633" i="4"/>
  <c r="U1633" i="4"/>
  <c r="V1633" i="4"/>
  <c r="A1634" i="4"/>
  <c r="B1634" i="4"/>
  <c r="C1634" i="4"/>
  <c r="D1634" i="4"/>
  <c r="E1634" i="4"/>
  <c r="F1634" i="4"/>
  <c r="G1634" i="4"/>
  <c r="H1634" i="4"/>
  <c r="I1634" i="4"/>
  <c r="J1634" i="4"/>
  <c r="K1634" i="4"/>
  <c r="L1634" i="4"/>
  <c r="M1634" i="4"/>
  <c r="N1634" i="4"/>
  <c r="O1634" i="4"/>
  <c r="P1634" i="4"/>
  <c r="Q1634" i="4"/>
  <c r="R1634" i="4"/>
  <c r="S1634" i="4"/>
  <c r="T1634" i="4"/>
  <c r="U1634" i="4"/>
  <c r="V1634" i="4"/>
  <c r="A1635" i="4"/>
  <c r="B1635" i="4"/>
  <c r="C1635" i="4"/>
  <c r="D1635" i="4"/>
  <c r="E1635" i="4"/>
  <c r="F1635" i="4"/>
  <c r="G1635" i="4"/>
  <c r="H1635" i="4"/>
  <c r="I1635" i="4"/>
  <c r="J1635" i="4"/>
  <c r="K1635" i="4"/>
  <c r="L1635" i="4"/>
  <c r="M1635" i="4"/>
  <c r="N1635" i="4"/>
  <c r="O1635" i="4"/>
  <c r="P1635" i="4"/>
  <c r="Q1635" i="4"/>
  <c r="R1635" i="4"/>
  <c r="S1635" i="4"/>
  <c r="T1635" i="4"/>
  <c r="U1635" i="4"/>
  <c r="V1635" i="4"/>
  <c r="A1636" i="4"/>
  <c r="B1636" i="4"/>
  <c r="C1636" i="4"/>
  <c r="D1636" i="4"/>
  <c r="E1636" i="4"/>
  <c r="F1636" i="4"/>
  <c r="G1636" i="4"/>
  <c r="H1636" i="4"/>
  <c r="I1636" i="4"/>
  <c r="J1636" i="4"/>
  <c r="K1636" i="4"/>
  <c r="L1636" i="4"/>
  <c r="M1636" i="4"/>
  <c r="N1636" i="4"/>
  <c r="O1636" i="4"/>
  <c r="P1636" i="4"/>
  <c r="Q1636" i="4"/>
  <c r="R1636" i="4"/>
  <c r="S1636" i="4"/>
  <c r="T1636" i="4"/>
  <c r="U1636" i="4"/>
  <c r="V1636" i="4"/>
  <c r="A1637" i="4"/>
  <c r="B1637" i="4"/>
  <c r="C1637" i="4"/>
  <c r="D1637" i="4"/>
  <c r="E1637" i="4"/>
  <c r="F1637" i="4"/>
  <c r="G1637" i="4"/>
  <c r="H1637" i="4"/>
  <c r="I1637" i="4"/>
  <c r="J1637" i="4"/>
  <c r="K1637" i="4"/>
  <c r="L1637" i="4"/>
  <c r="M1637" i="4"/>
  <c r="N1637" i="4"/>
  <c r="O1637" i="4"/>
  <c r="P1637" i="4"/>
  <c r="Q1637" i="4"/>
  <c r="R1637" i="4"/>
  <c r="S1637" i="4"/>
  <c r="T1637" i="4"/>
  <c r="U1637" i="4"/>
  <c r="V1637" i="4"/>
  <c r="A1638" i="4"/>
  <c r="B1638" i="4"/>
  <c r="C1638" i="4"/>
  <c r="D1638" i="4"/>
  <c r="E1638" i="4"/>
  <c r="F1638" i="4"/>
  <c r="G1638" i="4"/>
  <c r="H1638" i="4"/>
  <c r="I1638" i="4"/>
  <c r="J1638" i="4"/>
  <c r="K1638" i="4"/>
  <c r="L1638" i="4"/>
  <c r="M1638" i="4"/>
  <c r="N1638" i="4"/>
  <c r="O1638" i="4"/>
  <c r="P1638" i="4"/>
  <c r="Q1638" i="4"/>
  <c r="R1638" i="4"/>
  <c r="S1638" i="4"/>
  <c r="T1638" i="4"/>
  <c r="U1638" i="4"/>
  <c r="V1638" i="4"/>
  <c r="A1639" i="4"/>
  <c r="B1639" i="4"/>
  <c r="C1639" i="4"/>
  <c r="D1639" i="4"/>
  <c r="E1639" i="4"/>
  <c r="F1639" i="4"/>
  <c r="G1639" i="4"/>
  <c r="H1639" i="4"/>
  <c r="I1639" i="4"/>
  <c r="J1639" i="4"/>
  <c r="K1639" i="4"/>
  <c r="L1639" i="4"/>
  <c r="M1639" i="4"/>
  <c r="N1639" i="4"/>
  <c r="O1639" i="4"/>
  <c r="P1639" i="4"/>
  <c r="Q1639" i="4"/>
  <c r="R1639" i="4"/>
  <c r="S1639" i="4"/>
  <c r="T1639" i="4"/>
  <c r="U1639" i="4"/>
  <c r="V1639" i="4"/>
  <c r="A1640" i="4"/>
  <c r="B1640" i="4"/>
  <c r="C1640" i="4"/>
  <c r="D1640" i="4"/>
  <c r="E1640" i="4"/>
  <c r="F1640" i="4"/>
  <c r="G1640" i="4"/>
  <c r="H1640" i="4"/>
  <c r="I1640" i="4"/>
  <c r="J1640" i="4"/>
  <c r="K1640" i="4"/>
  <c r="L1640" i="4"/>
  <c r="M1640" i="4"/>
  <c r="N1640" i="4"/>
  <c r="O1640" i="4"/>
  <c r="P1640" i="4"/>
  <c r="Q1640" i="4"/>
  <c r="R1640" i="4"/>
  <c r="S1640" i="4"/>
  <c r="T1640" i="4"/>
  <c r="U1640" i="4"/>
  <c r="V1640" i="4"/>
  <c r="A1641" i="4"/>
  <c r="B1641" i="4"/>
  <c r="C1641" i="4"/>
  <c r="D1641" i="4"/>
  <c r="E1641" i="4"/>
  <c r="F1641" i="4"/>
  <c r="G1641" i="4"/>
  <c r="H1641" i="4"/>
  <c r="I1641" i="4"/>
  <c r="J1641" i="4"/>
  <c r="K1641" i="4"/>
  <c r="L1641" i="4"/>
  <c r="M1641" i="4"/>
  <c r="N1641" i="4"/>
  <c r="O1641" i="4"/>
  <c r="P1641" i="4"/>
  <c r="Q1641" i="4"/>
  <c r="R1641" i="4"/>
  <c r="S1641" i="4"/>
  <c r="T1641" i="4"/>
  <c r="U1641" i="4"/>
  <c r="V1641" i="4"/>
  <c r="A1642" i="4"/>
  <c r="B1642" i="4"/>
  <c r="C1642" i="4"/>
  <c r="D1642" i="4"/>
  <c r="E1642" i="4"/>
  <c r="F1642" i="4"/>
  <c r="G1642" i="4"/>
  <c r="H1642" i="4"/>
  <c r="I1642" i="4"/>
  <c r="J1642" i="4"/>
  <c r="K1642" i="4"/>
  <c r="L1642" i="4"/>
  <c r="M1642" i="4"/>
  <c r="N1642" i="4"/>
  <c r="O1642" i="4"/>
  <c r="P1642" i="4"/>
  <c r="Q1642" i="4"/>
  <c r="R1642" i="4"/>
  <c r="S1642" i="4"/>
  <c r="T1642" i="4"/>
  <c r="U1642" i="4"/>
  <c r="V1642" i="4"/>
  <c r="A1643" i="4"/>
  <c r="B1643" i="4"/>
  <c r="C1643" i="4"/>
  <c r="D1643" i="4"/>
  <c r="E1643" i="4"/>
  <c r="F1643" i="4"/>
  <c r="G1643" i="4"/>
  <c r="H1643" i="4"/>
  <c r="I1643" i="4"/>
  <c r="J1643" i="4"/>
  <c r="K1643" i="4"/>
  <c r="L1643" i="4"/>
  <c r="M1643" i="4"/>
  <c r="N1643" i="4"/>
  <c r="O1643" i="4"/>
  <c r="P1643" i="4"/>
  <c r="Q1643" i="4"/>
  <c r="R1643" i="4"/>
  <c r="S1643" i="4"/>
  <c r="T1643" i="4"/>
  <c r="U1643" i="4"/>
  <c r="V1643" i="4"/>
  <c r="A1644" i="4"/>
  <c r="B1644" i="4"/>
  <c r="C1644" i="4"/>
  <c r="D1644" i="4"/>
  <c r="E1644" i="4"/>
  <c r="F1644" i="4"/>
  <c r="G1644" i="4"/>
  <c r="H1644" i="4"/>
  <c r="I1644" i="4"/>
  <c r="J1644" i="4"/>
  <c r="K1644" i="4"/>
  <c r="L1644" i="4"/>
  <c r="M1644" i="4"/>
  <c r="N1644" i="4"/>
  <c r="O1644" i="4"/>
  <c r="P1644" i="4"/>
  <c r="Q1644" i="4"/>
  <c r="R1644" i="4"/>
  <c r="S1644" i="4"/>
  <c r="T1644" i="4"/>
  <c r="U1644" i="4"/>
  <c r="V1644" i="4"/>
  <c r="A1645" i="4"/>
  <c r="B1645" i="4"/>
  <c r="C1645" i="4"/>
  <c r="D1645" i="4"/>
  <c r="E1645" i="4"/>
  <c r="F1645" i="4"/>
  <c r="G1645" i="4"/>
  <c r="H1645" i="4"/>
  <c r="I1645" i="4"/>
  <c r="J1645" i="4"/>
  <c r="K1645" i="4"/>
  <c r="L1645" i="4"/>
  <c r="M1645" i="4"/>
  <c r="N1645" i="4"/>
  <c r="O1645" i="4"/>
  <c r="P1645" i="4"/>
  <c r="Q1645" i="4"/>
  <c r="R1645" i="4"/>
  <c r="S1645" i="4"/>
  <c r="T1645" i="4"/>
  <c r="U1645" i="4"/>
  <c r="V1645" i="4"/>
  <c r="A1646" i="4"/>
  <c r="B1646" i="4"/>
  <c r="C1646" i="4"/>
  <c r="D1646" i="4"/>
  <c r="E1646" i="4"/>
  <c r="F1646" i="4"/>
  <c r="G1646" i="4"/>
  <c r="H1646" i="4"/>
  <c r="I1646" i="4"/>
  <c r="J1646" i="4"/>
  <c r="K1646" i="4"/>
  <c r="L1646" i="4"/>
  <c r="M1646" i="4"/>
  <c r="N1646" i="4"/>
  <c r="O1646" i="4"/>
  <c r="P1646" i="4"/>
  <c r="Q1646" i="4"/>
  <c r="R1646" i="4"/>
  <c r="S1646" i="4"/>
  <c r="T1646" i="4"/>
  <c r="U1646" i="4"/>
  <c r="V1646" i="4"/>
  <c r="A1647" i="4"/>
  <c r="B1647" i="4"/>
  <c r="C1647" i="4"/>
  <c r="D1647" i="4"/>
  <c r="E1647" i="4"/>
  <c r="F1647" i="4"/>
  <c r="G1647" i="4"/>
  <c r="H1647" i="4"/>
  <c r="I1647" i="4"/>
  <c r="J1647" i="4"/>
  <c r="K1647" i="4"/>
  <c r="L1647" i="4"/>
  <c r="M1647" i="4"/>
  <c r="N1647" i="4"/>
  <c r="O1647" i="4"/>
  <c r="P1647" i="4"/>
  <c r="Q1647" i="4"/>
  <c r="R1647" i="4"/>
  <c r="S1647" i="4"/>
  <c r="T1647" i="4"/>
  <c r="U1647" i="4"/>
  <c r="V1647" i="4"/>
  <c r="A1648" i="4"/>
  <c r="B1648" i="4"/>
  <c r="C1648" i="4"/>
  <c r="D1648" i="4"/>
  <c r="E1648" i="4"/>
  <c r="F1648" i="4"/>
  <c r="G1648" i="4"/>
  <c r="H1648" i="4"/>
  <c r="I1648" i="4"/>
  <c r="J1648" i="4"/>
  <c r="K1648" i="4"/>
  <c r="L1648" i="4"/>
  <c r="M1648" i="4"/>
  <c r="N1648" i="4"/>
  <c r="O1648" i="4"/>
  <c r="P1648" i="4"/>
  <c r="Q1648" i="4"/>
  <c r="R1648" i="4"/>
  <c r="S1648" i="4"/>
  <c r="T1648" i="4"/>
  <c r="U1648" i="4"/>
  <c r="V1648" i="4"/>
  <c r="A1649" i="4"/>
  <c r="B1649" i="4"/>
  <c r="C1649" i="4"/>
  <c r="D1649" i="4"/>
  <c r="E1649" i="4"/>
  <c r="F1649" i="4"/>
  <c r="G1649" i="4"/>
  <c r="H1649" i="4"/>
  <c r="I1649" i="4"/>
  <c r="J1649" i="4"/>
  <c r="K1649" i="4"/>
  <c r="L1649" i="4"/>
  <c r="M1649" i="4"/>
  <c r="N1649" i="4"/>
  <c r="O1649" i="4"/>
  <c r="P1649" i="4"/>
  <c r="Q1649" i="4"/>
  <c r="R1649" i="4"/>
  <c r="S1649" i="4"/>
  <c r="T1649" i="4"/>
  <c r="U1649" i="4"/>
  <c r="V1649" i="4"/>
  <c r="A1650" i="4"/>
  <c r="B1650" i="4"/>
  <c r="C1650" i="4"/>
  <c r="D1650" i="4"/>
  <c r="E1650" i="4"/>
  <c r="F1650" i="4"/>
  <c r="G1650" i="4"/>
  <c r="H1650" i="4"/>
  <c r="I1650" i="4"/>
  <c r="J1650" i="4"/>
  <c r="K1650" i="4"/>
  <c r="L1650" i="4"/>
  <c r="M1650" i="4"/>
  <c r="N1650" i="4"/>
  <c r="O1650" i="4"/>
  <c r="P1650" i="4"/>
  <c r="Q1650" i="4"/>
  <c r="R1650" i="4"/>
  <c r="S1650" i="4"/>
  <c r="T1650" i="4"/>
  <c r="U1650" i="4"/>
  <c r="V1650" i="4"/>
  <c r="A1651" i="4"/>
  <c r="B1651" i="4"/>
  <c r="C1651" i="4"/>
  <c r="D1651" i="4"/>
  <c r="E1651" i="4"/>
  <c r="F1651" i="4"/>
  <c r="G1651" i="4"/>
  <c r="H1651" i="4"/>
  <c r="I1651" i="4"/>
  <c r="J1651" i="4"/>
  <c r="K1651" i="4"/>
  <c r="L1651" i="4"/>
  <c r="M1651" i="4"/>
  <c r="N1651" i="4"/>
  <c r="O1651" i="4"/>
  <c r="P1651" i="4"/>
  <c r="Q1651" i="4"/>
  <c r="R1651" i="4"/>
  <c r="S1651" i="4"/>
  <c r="T1651" i="4"/>
  <c r="U1651" i="4"/>
  <c r="V1651" i="4"/>
  <c r="A1652" i="4"/>
  <c r="B1652" i="4"/>
  <c r="C1652" i="4"/>
  <c r="D1652" i="4"/>
  <c r="E1652" i="4"/>
  <c r="F1652" i="4"/>
  <c r="G1652" i="4"/>
  <c r="H1652" i="4"/>
  <c r="I1652" i="4"/>
  <c r="J1652" i="4"/>
  <c r="K1652" i="4"/>
  <c r="L1652" i="4"/>
  <c r="M1652" i="4"/>
  <c r="N1652" i="4"/>
  <c r="O1652" i="4"/>
  <c r="P1652" i="4"/>
  <c r="Q1652" i="4"/>
  <c r="R1652" i="4"/>
  <c r="S1652" i="4"/>
  <c r="T1652" i="4"/>
  <c r="U1652" i="4"/>
  <c r="V1652" i="4"/>
  <c r="A1653" i="4"/>
  <c r="B1653" i="4"/>
  <c r="C1653" i="4"/>
  <c r="D1653" i="4"/>
  <c r="E1653" i="4"/>
  <c r="F1653" i="4"/>
  <c r="G1653" i="4"/>
  <c r="H1653" i="4"/>
  <c r="I1653" i="4"/>
  <c r="J1653" i="4"/>
  <c r="K1653" i="4"/>
  <c r="L1653" i="4"/>
  <c r="M1653" i="4"/>
  <c r="N1653" i="4"/>
  <c r="O1653" i="4"/>
  <c r="P1653" i="4"/>
  <c r="Q1653" i="4"/>
  <c r="R1653" i="4"/>
  <c r="S1653" i="4"/>
  <c r="T1653" i="4"/>
  <c r="U1653" i="4"/>
  <c r="V1653" i="4"/>
  <c r="A1654" i="4"/>
  <c r="B1654" i="4"/>
  <c r="C1654" i="4"/>
  <c r="D1654" i="4"/>
  <c r="E1654" i="4"/>
  <c r="F1654" i="4"/>
  <c r="G1654" i="4"/>
  <c r="H1654" i="4"/>
  <c r="I1654" i="4"/>
  <c r="J1654" i="4"/>
  <c r="K1654" i="4"/>
  <c r="L1654" i="4"/>
  <c r="M1654" i="4"/>
  <c r="N1654" i="4"/>
  <c r="O1654" i="4"/>
  <c r="P1654" i="4"/>
  <c r="Q1654" i="4"/>
  <c r="R1654" i="4"/>
  <c r="S1654" i="4"/>
  <c r="T1654" i="4"/>
  <c r="U1654" i="4"/>
  <c r="V1654" i="4"/>
  <c r="A1655" i="4"/>
  <c r="B1655" i="4"/>
  <c r="C1655" i="4"/>
  <c r="D1655" i="4"/>
  <c r="E1655" i="4"/>
  <c r="F1655" i="4"/>
  <c r="G1655" i="4"/>
  <c r="H1655" i="4"/>
  <c r="I1655" i="4"/>
  <c r="J1655" i="4"/>
  <c r="K1655" i="4"/>
  <c r="L1655" i="4"/>
  <c r="M1655" i="4"/>
  <c r="N1655" i="4"/>
  <c r="O1655" i="4"/>
  <c r="P1655" i="4"/>
  <c r="Q1655" i="4"/>
  <c r="R1655" i="4"/>
  <c r="S1655" i="4"/>
  <c r="T1655" i="4"/>
  <c r="U1655" i="4"/>
  <c r="V1655" i="4"/>
  <c r="A1656" i="4"/>
  <c r="B1656" i="4"/>
  <c r="C1656" i="4"/>
  <c r="D1656" i="4"/>
  <c r="E1656" i="4"/>
  <c r="F1656" i="4"/>
  <c r="G1656" i="4"/>
  <c r="H1656" i="4"/>
  <c r="I1656" i="4"/>
  <c r="J1656" i="4"/>
  <c r="K1656" i="4"/>
  <c r="L1656" i="4"/>
  <c r="M1656" i="4"/>
  <c r="N1656" i="4"/>
  <c r="O1656" i="4"/>
  <c r="P1656" i="4"/>
  <c r="Q1656" i="4"/>
  <c r="R1656" i="4"/>
  <c r="S1656" i="4"/>
  <c r="T1656" i="4"/>
  <c r="U1656" i="4"/>
  <c r="V1656" i="4"/>
  <c r="A1657" i="4"/>
  <c r="B1657" i="4"/>
  <c r="C1657" i="4"/>
  <c r="D1657" i="4"/>
  <c r="E1657" i="4"/>
  <c r="F1657" i="4"/>
  <c r="G1657" i="4"/>
  <c r="H1657" i="4"/>
  <c r="I1657" i="4"/>
  <c r="J1657" i="4"/>
  <c r="K1657" i="4"/>
  <c r="L1657" i="4"/>
  <c r="M1657" i="4"/>
  <c r="N1657" i="4"/>
  <c r="O1657" i="4"/>
  <c r="P1657" i="4"/>
  <c r="Q1657" i="4"/>
  <c r="R1657" i="4"/>
  <c r="S1657" i="4"/>
  <c r="T1657" i="4"/>
  <c r="U1657" i="4"/>
  <c r="V1657" i="4"/>
  <c r="A1658" i="4"/>
  <c r="B1658" i="4"/>
  <c r="C1658" i="4"/>
  <c r="D1658" i="4"/>
  <c r="E1658" i="4"/>
  <c r="F1658" i="4"/>
  <c r="G1658" i="4"/>
  <c r="H1658" i="4"/>
  <c r="I1658" i="4"/>
  <c r="J1658" i="4"/>
  <c r="K1658" i="4"/>
  <c r="L1658" i="4"/>
  <c r="M1658" i="4"/>
  <c r="N1658" i="4"/>
  <c r="O1658" i="4"/>
  <c r="P1658" i="4"/>
  <c r="Q1658" i="4"/>
  <c r="R1658" i="4"/>
  <c r="S1658" i="4"/>
  <c r="T1658" i="4"/>
  <c r="U1658" i="4"/>
  <c r="V1658" i="4"/>
  <c r="A1659" i="4"/>
  <c r="B1659" i="4"/>
  <c r="C1659" i="4"/>
  <c r="D1659" i="4"/>
  <c r="E1659" i="4"/>
  <c r="F1659" i="4"/>
  <c r="G1659" i="4"/>
  <c r="H1659" i="4"/>
  <c r="I1659" i="4"/>
  <c r="J1659" i="4"/>
  <c r="K1659" i="4"/>
  <c r="L1659" i="4"/>
  <c r="M1659" i="4"/>
  <c r="N1659" i="4"/>
  <c r="O1659" i="4"/>
  <c r="P1659" i="4"/>
  <c r="Q1659" i="4"/>
  <c r="R1659" i="4"/>
  <c r="S1659" i="4"/>
  <c r="T1659" i="4"/>
  <c r="U1659" i="4"/>
  <c r="V1659" i="4"/>
  <c r="A1660" i="4"/>
  <c r="B1660" i="4"/>
  <c r="C1660" i="4"/>
  <c r="D1660" i="4"/>
  <c r="E1660" i="4"/>
  <c r="F1660" i="4"/>
  <c r="G1660" i="4"/>
  <c r="H1660" i="4"/>
  <c r="I1660" i="4"/>
  <c r="J1660" i="4"/>
  <c r="K1660" i="4"/>
  <c r="L1660" i="4"/>
  <c r="M1660" i="4"/>
  <c r="N1660" i="4"/>
  <c r="O1660" i="4"/>
  <c r="P1660" i="4"/>
  <c r="Q1660" i="4"/>
  <c r="R1660" i="4"/>
  <c r="S1660" i="4"/>
  <c r="T1660" i="4"/>
  <c r="U1660" i="4"/>
  <c r="V1660" i="4"/>
  <c r="A1661" i="4"/>
  <c r="B1661" i="4"/>
  <c r="C1661" i="4"/>
  <c r="D1661" i="4"/>
  <c r="E1661" i="4"/>
  <c r="F1661" i="4"/>
  <c r="G1661" i="4"/>
  <c r="H1661" i="4"/>
  <c r="I1661" i="4"/>
  <c r="J1661" i="4"/>
  <c r="K1661" i="4"/>
  <c r="L1661" i="4"/>
  <c r="M1661" i="4"/>
  <c r="N1661" i="4"/>
  <c r="O1661" i="4"/>
  <c r="P1661" i="4"/>
  <c r="Q1661" i="4"/>
  <c r="R1661" i="4"/>
  <c r="S1661" i="4"/>
  <c r="T1661" i="4"/>
  <c r="U1661" i="4"/>
  <c r="V1661" i="4"/>
  <c r="A1662" i="4"/>
  <c r="B1662" i="4"/>
  <c r="C1662" i="4"/>
  <c r="D1662" i="4"/>
  <c r="E1662" i="4"/>
  <c r="F1662" i="4"/>
  <c r="G1662" i="4"/>
  <c r="H1662" i="4"/>
  <c r="I1662" i="4"/>
  <c r="J1662" i="4"/>
  <c r="K1662" i="4"/>
  <c r="L1662" i="4"/>
  <c r="M1662" i="4"/>
  <c r="N1662" i="4"/>
  <c r="O1662" i="4"/>
  <c r="P1662" i="4"/>
  <c r="Q1662" i="4"/>
  <c r="R1662" i="4"/>
  <c r="S1662" i="4"/>
  <c r="T1662" i="4"/>
  <c r="U1662" i="4"/>
  <c r="V1662" i="4"/>
  <c r="A1663" i="4"/>
  <c r="B1663" i="4"/>
  <c r="C1663" i="4"/>
  <c r="D1663" i="4"/>
  <c r="E1663" i="4"/>
  <c r="F1663" i="4"/>
  <c r="G1663" i="4"/>
  <c r="H1663" i="4"/>
  <c r="I1663" i="4"/>
  <c r="J1663" i="4"/>
  <c r="K1663" i="4"/>
  <c r="L1663" i="4"/>
  <c r="M1663" i="4"/>
  <c r="N1663" i="4"/>
  <c r="O1663" i="4"/>
  <c r="P1663" i="4"/>
  <c r="Q1663" i="4"/>
  <c r="R1663" i="4"/>
  <c r="S1663" i="4"/>
  <c r="T1663" i="4"/>
  <c r="U1663" i="4"/>
  <c r="V1663" i="4"/>
  <c r="A1664" i="4"/>
  <c r="B1664" i="4"/>
  <c r="C1664" i="4"/>
  <c r="D1664" i="4"/>
  <c r="E1664" i="4"/>
  <c r="F1664" i="4"/>
  <c r="G1664" i="4"/>
  <c r="H1664" i="4"/>
  <c r="I1664" i="4"/>
  <c r="J1664" i="4"/>
  <c r="K1664" i="4"/>
  <c r="L1664" i="4"/>
  <c r="M1664" i="4"/>
  <c r="N1664" i="4"/>
  <c r="O1664" i="4"/>
  <c r="P1664" i="4"/>
  <c r="Q1664" i="4"/>
  <c r="R1664" i="4"/>
  <c r="S1664" i="4"/>
  <c r="T1664" i="4"/>
  <c r="U1664" i="4"/>
  <c r="V1664" i="4"/>
  <c r="A1665" i="4"/>
  <c r="B1665" i="4"/>
  <c r="C1665" i="4"/>
  <c r="D1665" i="4"/>
  <c r="E1665" i="4"/>
  <c r="F1665" i="4"/>
  <c r="G1665" i="4"/>
  <c r="H1665" i="4"/>
  <c r="I1665" i="4"/>
  <c r="J1665" i="4"/>
  <c r="K1665" i="4"/>
  <c r="L1665" i="4"/>
  <c r="M1665" i="4"/>
  <c r="N1665" i="4"/>
  <c r="O1665" i="4"/>
  <c r="P1665" i="4"/>
  <c r="Q1665" i="4"/>
  <c r="R1665" i="4"/>
  <c r="S1665" i="4"/>
  <c r="T1665" i="4"/>
  <c r="U1665" i="4"/>
  <c r="V1665" i="4"/>
  <c r="A1666" i="4"/>
  <c r="B1666" i="4"/>
  <c r="C1666" i="4"/>
  <c r="D1666" i="4"/>
  <c r="E1666" i="4"/>
  <c r="F1666" i="4"/>
  <c r="G1666" i="4"/>
  <c r="H1666" i="4"/>
  <c r="I1666" i="4"/>
  <c r="J1666" i="4"/>
  <c r="K1666" i="4"/>
  <c r="L1666" i="4"/>
  <c r="M1666" i="4"/>
  <c r="N1666" i="4"/>
  <c r="O1666" i="4"/>
  <c r="P1666" i="4"/>
  <c r="Q1666" i="4"/>
  <c r="R1666" i="4"/>
  <c r="S1666" i="4"/>
  <c r="T1666" i="4"/>
  <c r="U1666" i="4"/>
  <c r="V1666" i="4"/>
  <c r="A1667" i="4"/>
  <c r="B1667" i="4"/>
  <c r="C1667" i="4"/>
  <c r="D1667" i="4"/>
  <c r="E1667" i="4"/>
  <c r="F1667" i="4"/>
  <c r="G1667" i="4"/>
  <c r="H1667" i="4"/>
  <c r="I1667" i="4"/>
  <c r="J1667" i="4"/>
  <c r="K1667" i="4"/>
  <c r="L1667" i="4"/>
  <c r="M1667" i="4"/>
  <c r="N1667" i="4"/>
  <c r="O1667" i="4"/>
  <c r="P1667" i="4"/>
  <c r="Q1667" i="4"/>
  <c r="R1667" i="4"/>
  <c r="S1667" i="4"/>
  <c r="T1667" i="4"/>
  <c r="U1667" i="4"/>
  <c r="V1667" i="4"/>
  <c r="A1668" i="4"/>
  <c r="B1668" i="4"/>
  <c r="C1668" i="4"/>
  <c r="D1668" i="4"/>
  <c r="E1668" i="4"/>
  <c r="F1668" i="4"/>
  <c r="G1668" i="4"/>
  <c r="H1668" i="4"/>
  <c r="I1668" i="4"/>
  <c r="J1668" i="4"/>
  <c r="K1668" i="4"/>
  <c r="L1668" i="4"/>
  <c r="M1668" i="4"/>
  <c r="N1668" i="4"/>
  <c r="O1668" i="4"/>
  <c r="P1668" i="4"/>
  <c r="Q1668" i="4"/>
  <c r="R1668" i="4"/>
  <c r="S1668" i="4"/>
  <c r="T1668" i="4"/>
  <c r="U1668" i="4"/>
  <c r="V1668" i="4"/>
  <c r="A1669" i="4"/>
  <c r="B1669" i="4"/>
  <c r="C1669" i="4"/>
  <c r="D1669" i="4"/>
  <c r="E1669" i="4"/>
  <c r="F1669" i="4"/>
  <c r="G1669" i="4"/>
  <c r="H1669" i="4"/>
  <c r="I1669" i="4"/>
  <c r="J1669" i="4"/>
  <c r="K1669" i="4"/>
  <c r="L1669" i="4"/>
  <c r="M1669" i="4"/>
  <c r="N1669" i="4"/>
  <c r="O1669" i="4"/>
  <c r="P1669" i="4"/>
  <c r="Q1669" i="4"/>
  <c r="R1669" i="4"/>
  <c r="S1669" i="4"/>
  <c r="T1669" i="4"/>
  <c r="U1669" i="4"/>
  <c r="V1669" i="4"/>
  <c r="A1670" i="4"/>
  <c r="B1670" i="4"/>
  <c r="C1670" i="4"/>
  <c r="D1670" i="4"/>
  <c r="E1670" i="4"/>
  <c r="F1670" i="4"/>
  <c r="G1670" i="4"/>
  <c r="H1670" i="4"/>
  <c r="I1670" i="4"/>
  <c r="J1670" i="4"/>
  <c r="K1670" i="4"/>
  <c r="L1670" i="4"/>
  <c r="M1670" i="4"/>
  <c r="N1670" i="4"/>
  <c r="O1670" i="4"/>
  <c r="P1670" i="4"/>
  <c r="Q1670" i="4"/>
  <c r="R1670" i="4"/>
  <c r="S1670" i="4"/>
  <c r="T1670" i="4"/>
  <c r="U1670" i="4"/>
  <c r="V1670" i="4"/>
  <c r="A1671" i="4"/>
  <c r="B1671" i="4"/>
  <c r="C1671" i="4"/>
  <c r="D1671" i="4"/>
  <c r="E1671" i="4"/>
  <c r="F1671" i="4"/>
  <c r="G1671" i="4"/>
  <c r="H1671" i="4"/>
  <c r="I1671" i="4"/>
  <c r="J1671" i="4"/>
  <c r="K1671" i="4"/>
  <c r="L1671" i="4"/>
  <c r="M1671" i="4"/>
  <c r="N1671" i="4"/>
  <c r="O1671" i="4"/>
  <c r="P1671" i="4"/>
  <c r="Q1671" i="4"/>
  <c r="R1671" i="4"/>
  <c r="S1671" i="4"/>
  <c r="T1671" i="4"/>
  <c r="U1671" i="4"/>
  <c r="V1671" i="4"/>
  <c r="A1672" i="4"/>
  <c r="B1672" i="4"/>
  <c r="C1672" i="4"/>
  <c r="D1672" i="4"/>
  <c r="E1672" i="4"/>
  <c r="F1672" i="4"/>
  <c r="G1672" i="4"/>
  <c r="H1672" i="4"/>
  <c r="I1672" i="4"/>
  <c r="J1672" i="4"/>
  <c r="K1672" i="4"/>
  <c r="L1672" i="4"/>
  <c r="M1672" i="4"/>
  <c r="N1672" i="4"/>
  <c r="O1672" i="4"/>
  <c r="P1672" i="4"/>
  <c r="Q1672" i="4"/>
  <c r="R1672" i="4"/>
  <c r="S1672" i="4"/>
  <c r="T1672" i="4"/>
  <c r="U1672" i="4"/>
  <c r="V1672" i="4"/>
  <c r="A1673" i="4"/>
  <c r="B1673" i="4"/>
  <c r="C1673" i="4"/>
  <c r="D1673" i="4"/>
  <c r="E1673" i="4"/>
  <c r="F1673" i="4"/>
  <c r="G1673" i="4"/>
  <c r="H1673" i="4"/>
  <c r="I1673" i="4"/>
  <c r="J1673" i="4"/>
  <c r="K1673" i="4"/>
  <c r="L1673" i="4"/>
  <c r="M1673" i="4"/>
  <c r="N1673" i="4"/>
  <c r="O1673" i="4"/>
  <c r="P1673" i="4"/>
  <c r="Q1673" i="4"/>
  <c r="R1673" i="4"/>
  <c r="S1673" i="4"/>
  <c r="T1673" i="4"/>
  <c r="U1673" i="4"/>
  <c r="V1673" i="4"/>
  <c r="A1674" i="4"/>
  <c r="B1674" i="4"/>
  <c r="C1674" i="4"/>
  <c r="D1674" i="4"/>
  <c r="E1674" i="4"/>
  <c r="F1674" i="4"/>
  <c r="G1674" i="4"/>
  <c r="H1674" i="4"/>
  <c r="I1674" i="4"/>
  <c r="J1674" i="4"/>
  <c r="K1674" i="4"/>
  <c r="L1674" i="4"/>
  <c r="M1674" i="4"/>
  <c r="N1674" i="4"/>
  <c r="O1674" i="4"/>
  <c r="P1674" i="4"/>
  <c r="Q1674" i="4"/>
  <c r="R1674" i="4"/>
  <c r="S1674" i="4"/>
  <c r="T1674" i="4"/>
  <c r="U1674" i="4"/>
  <c r="V1674" i="4"/>
  <c r="A1675" i="4"/>
  <c r="B1675" i="4"/>
  <c r="C1675" i="4"/>
  <c r="D1675" i="4"/>
  <c r="E1675" i="4"/>
  <c r="F1675" i="4"/>
  <c r="G1675" i="4"/>
  <c r="H1675" i="4"/>
  <c r="I1675" i="4"/>
  <c r="J1675" i="4"/>
  <c r="K1675" i="4"/>
  <c r="L1675" i="4"/>
  <c r="M1675" i="4"/>
  <c r="N1675" i="4"/>
  <c r="O1675" i="4"/>
  <c r="P1675" i="4"/>
  <c r="Q1675" i="4"/>
  <c r="R1675" i="4"/>
  <c r="S1675" i="4"/>
  <c r="T1675" i="4"/>
  <c r="U1675" i="4"/>
  <c r="V1675" i="4"/>
  <c r="A1676" i="4"/>
  <c r="B1676" i="4"/>
  <c r="C1676" i="4"/>
  <c r="D1676" i="4"/>
  <c r="E1676" i="4"/>
  <c r="F1676" i="4"/>
  <c r="G1676" i="4"/>
  <c r="H1676" i="4"/>
  <c r="I1676" i="4"/>
  <c r="J1676" i="4"/>
  <c r="K1676" i="4"/>
  <c r="L1676" i="4"/>
  <c r="M1676" i="4"/>
  <c r="N1676" i="4"/>
  <c r="O1676" i="4"/>
  <c r="P1676" i="4"/>
  <c r="Q1676" i="4"/>
  <c r="R1676" i="4"/>
  <c r="S1676" i="4"/>
  <c r="T1676" i="4"/>
  <c r="U1676" i="4"/>
  <c r="V1676" i="4"/>
  <c r="A1677" i="4"/>
  <c r="B1677" i="4"/>
  <c r="C1677" i="4"/>
  <c r="D1677" i="4"/>
  <c r="E1677" i="4"/>
  <c r="F1677" i="4"/>
  <c r="G1677" i="4"/>
  <c r="H1677" i="4"/>
  <c r="I1677" i="4"/>
  <c r="J1677" i="4"/>
  <c r="K1677" i="4"/>
  <c r="L1677" i="4"/>
  <c r="M1677" i="4"/>
  <c r="N1677" i="4"/>
  <c r="O1677" i="4"/>
  <c r="P1677" i="4"/>
  <c r="Q1677" i="4"/>
  <c r="R1677" i="4"/>
  <c r="S1677" i="4"/>
  <c r="T1677" i="4"/>
  <c r="U1677" i="4"/>
  <c r="V1677" i="4"/>
  <c r="A1678" i="4"/>
  <c r="B1678" i="4"/>
  <c r="C1678" i="4"/>
  <c r="D1678" i="4"/>
  <c r="E1678" i="4"/>
  <c r="F1678" i="4"/>
  <c r="G1678" i="4"/>
  <c r="H1678" i="4"/>
  <c r="I1678" i="4"/>
  <c r="J1678" i="4"/>
  <c r="K1678" i="4"/>
  <c r="L1678" i="4"/>
  <c r="M1678" i="4"/>
  <c r="N1678" i="4"/>
  <c r="O1678" i="4"/>
  <c r="P1678" i="4"/>
  <c r="Q1678" i="4"/>
  <c r="R1678" i="4"/>
  <c r="S1678" i="4"/>
  <c r="T1678" i="4"/>
  <c r="U1678" i="4"/>
  <c r="V1678" i="4"/>
  <c r="A1679" i="4"/>
  <c r="B1679" i="4"/>
  <c r="C1679" i="4"/>
  <c r="D1679" i="4"/>
  <c r="E1679" i="4"/>
  <c r="F1679" i="4"/>
  <c r="G1679" i="4"/>
  <c r="H1679" i="4"/>
  <c r="I1679" i="4"/>
  <c r="J1679" i="4"/>
  <c r="K1679" i="4"/>
  <c r="L1679" i="4"/>
  <c r="M1679" i="4"/>
  <c r="N1679" i="4"/>
  <c r="O1679" i="4"/>
  <c r="P1679" i="4"/>
  <c r="Q1679" i="4"/>
  <c r="R1679" i="4"/>
  <c r="S1679" i="4"/>
  <c r="T1679" i="4"/>
  <c r="U1679" i="4"/>
  <c r="V1679" i="4"/>
  <c r="A1680" i="4"/>
  <c r="B1680" i="4"/>
  <c r="C1680" i="4"/>
  <c r="D1680" i="4"/>
  <c r="E1680" i="4"/>
  <c r="F1680" i="4"/>
  <c r="G1680" i="4"/>
  <c r="H1680" i="4"/>
  <c r="I1680" i="4"/>
  <c r="J1680" i="4"/>
  <c r="K1680" i="4"/>
  <c r="L1680" i="4"/>
  <c r="M1680" i="4"/>
  <c r="N1680" i="4"/>
  <c r="O1680" i="4"/>
  <c r="P1680" i="4"/>
  <c r="Q1680" i="4"/>
  <c r="R1680" i="4"/>
  <c r="S1680" i="4"/>
  <c r="T1680" i="4"/>
  <c r="U1680" i="4"/>
  <c r="V1680" i="4"/>
  <c r="A1681" i="4"/>
  <c r="B1681" i="4"/>
  <c r="C1681" i="4"/>
  <c r="D1681" i="4"/>
  <c r="E1681" i="4"/>
  <c r="F1681" i="4"/>
  <c r="G1681" i="4"/>
  <c r="H1681" i="4"/>
  <c r="I1681" i="4"/>
  <c r="J1681" i="4"/>
  <c r="K1681" i="4"/>
  <c r="L1681" i="4"/>
  <c r="M1681" i="4"/>
  <c r="N1681" i="4"/>
  <c r="O1681" i="4"/>
  <c r="P1681" i="4"/>
  <c r="Q1681" i="4"/>
  <c r="R1681" i="4"/>
  <c r="S1681" i="4"/>
  <c r="T1681" i="4"/>
  <c r="U1681" i="4"/>
  <c r="V1681" i="4"/>
  <c r="A1682" i="4"/>
  <c r="B1682" i="4"/>
  <c r="C1682" i="4"/>
  <c r="D1682" i="4"/>
  <c r="E1682" i="4"/>
  <c r="F1682" i="4"/>
  <c r="G1682" i="4"/>
  <c r="H1682" i="4"/>
  <c r="I1682" i="4"/>
  <c r="J1682" i="4"/>
  <c r="K1682" i="4"/>
  <c r="L1682" i="4"/>
  <c r="M1682" i="4"/>
  <c r="N1682" i="4"/>
  <c r="O1682" i="4"/>
  <c r="P1682" i="4"/>
  <c r="Q1682" i="4"/>
  <c r="R1682" i="4"/>
  <c r="S1682" i="4"/>
  <c r="T1682" i="4"/>
  <c r="U1682" i="4"/>
  <c r="V1682" i="4"/>
  <c r="A1683" i="4"/>
  <c r="B1683" i="4"/>
  <c r="C1683" i="4"/>
  <c r="D1683" i="4"/>
  <c r="E1683" i="4"/>
  <c r="F1683" i="4"/>
  <c r="G1683" i="4"/>
  <c r="H1683" i="4"/>
  <c r="I1683" i="4"/>
  <c r="J1683" i="4"/>
  <c r="K1683" i="4"/>
  <c r="L1683" i="4"/>
  <c r="M1683" i="4"/>
  <c r="N1683" i="4"/>
  <c r="O1683" i="4"/>
  <c r="P1683" i="4"/>
  <c r="Q1683" i="4"/>
  <c r="R1683" i="4"/>
  <c r="S1683" i="4"/>
  <c r="T1683" i="4"/>
  <c r="U1683" i="4"/>
  <c r="V1683" i="4"/>
  <c r="A1684" i="4"/>
  <c r="B1684" i="4"/>
  <c r="C1684" i="4"/>
  <c r="D1684" i="4"/>
  <c r="E1684" i="4"/>
  <c r="F1684" i="4"/>
  <c r="G1684" i="4"/>
  <c r="H1684" i="4"/>
  <c r="I1684" i="4"/>
  <c r="J1684" i="4"/>
  <c r="K1684" i="4"/>
  <c r="L1684" i="4"/>
  <c r="M1684" i="4"/>
  <c r="N1684" i="4"/>
  <c r="O1684" i="4"/>
  <c r="P1684" i="4"/>
  <c r="Q1684" i="4"/>
  <c r="R1684" i="4"/>
  <c r="S1684" i="4"/>
  <c r="T1684" i="4"/>
  <c r="U1684" i="4"/>
  <c r="V1684" i="4"/>
  <c r="A1685" i="4"/>
  <c r="B1685" i="4"/>
  <c r="C1685" i="4"/>
  <c r="D1685" i="4"/>
  <c r="E1685" i="4"/>
  <c r="F1685" i="4"/>
  <c r="G1685" i="4"/>
  <c r="H1685" i="4"/>
  <c r="I1685" i="4"/>
  <c r="J1685" i="4"/>
  <c r="K1685" i="4"/>
  <c r="L1685" i="4"/>
  <c r="M1685" i="4"/>
  <c r="N1685" i="4"/>
  <c r="O1685" i="4"/>
  <c r="P1685" i="4"/>
  <c r="Q1685" i="4"/>
  <c r="R1685" i="4"/>
  <c r="S1685" i="4"/>
  <c r="T1685" i="4"/>
  <c r="U1685" i="4"/>
  <c r="V1685" i="4"/>
  <c r="A1686" i="4"/>
  <c r="B1686" i="4"/>
  <c r="C1686" i="4"/>
  <c r="D1686" i="4"/>
  <c r="E1686" i="4"/>
  <c r="F1686" i="4"/>
  <c r="G1686" i="4"/>
  <c r="H1686" i="4"/>
  <c r="I1686" i="4"/>
  <c r="J1686" i="4"/>
  <c r="K1686" i="4"/>
  <c r="L1686" i="4"/>
  <c r="M1686" i="4"/>
  <c r="N1686" i="4"/>
  <c r="O1686" i="4"/>
  <c r="P1686" i="4"/>
  <c r="Q1686" i="4"/>
  <c r="R1686" i="4"/>
  <c r="S1686" i="4"/>
  <c r="T1686" i="4"/>
  <c r="U1686" i="4"/>
  <c r="V1686" i="4"/>
  <c r="A1687" i="4"/>
  <c r="B1687" i="4"/>
  <c r="C1687" i="4"/>
  <c r="D1687" i="4"/>
  <c r="E1687" i="4"/>
  <c r="F1687" i="4"/>
  <c r="G1687" i="4"/>
  <c r="H1687" i="4"/>
  <c r="I1687" i="4"/>
  <c r="J1687" i="4"/>
  <c r="K1687" i="4"/>
  <c r="L1687" i="4"/>
  <c r="M1687" i="4"/>
  <c r="N1687" i="4"/>
  <c r="O1687" i="4"/>
  <c r="P1687" i="4"/>
  <c r="Q1687" i="4"/>
  <c r="R1687" i="4"/>
  <c r="S1687" i="4"/>
  <c r="T1687" i="4"/>
  <c r="U1687" i="4"/>
  <c r="V1687" i="4"/>
  <c r="A1688" i="4"/>
  <c r="B1688" i="4"/>
  <c r="C1688" i="4"/>
  <c r="D1688" i="4"/>
  <c r="E1688" i="4"/>
  <c r="F1688" i="4"/>
  <c r="G1688" i="4"/>
  <c r="H1688" i="4"/>
  <c r="I1688" i="4"/>
  <c r="J1688" i="4"/>
  <c r="K1688" i="4"/>
  <c r="L1688" i="4"/>
  <c r="M1688" i="4"/>
  <c r="N1688" i="4"/>
  <c r="O1688" i="4"/>
  <c r="P1688" i="4"/>
  <c r="Q1688" i="4"/>
  <c r="R1688" i="4"/>
  <c r="S1688" i="4"/>
  <c r="T1688" i="4"/>
  <c r="U1688" i="4"/>
  <c r="V1688" i="4"/>
  <c r="A1689" i="4"/>
  <c r="B1689" i="4"/>
  <c r="C1689" i="4"/>
  <c r="D1689" i="4"/>
  <c r="E1689" i="4"/>
  <c r="F1689" i="4"/>
  <c r="G1689" i="4"/>
  <c r="H1689" i="4"/>
  <c r="I1689" i="4"/>
  <c r="J1689" i="4"/>
  <c r="K1689" i="4"/>
  <c r="L1689" i="4"/>
  <c r="M1689" i="4"/>
  <c r="N1689" i="4"/>
  <c r="O1689" i="4"/>
  <c r="P1689" i="4"/>
  <c r="Q1689" i="4"/>
  <c r="R1689" i="4"/>
  <c r="S1689" i="4"/>
  <c r="T1689" i="4"/>
  <c r="U1689" i="4"/>
  <c r="V1689" i="4"/>
  <c r="A1690" i="4"/>
  <c r="B1690" i="4"/>
  <c r="C1690" i="4"/>
  <c r="D1690" i="4"/>
  <c r="E1690" i="4"/>
  <c r="F1690" i="4"/>
  <c r="G1690" i="4"/>
  <c r="H1690" i="4"/>
  <c r="I1690" i="4"/>
  <c r="J1690" i="4"/>
  <c r="K1690" i="4"/>
  <c r="L1690" i="4"/>
  <c r="M1690" i="4"/>
  <c r="N1690" i="4"/>
  <c r="O1690" i="4"/>
  <c r="P1690" i="4"/>
  <c r="Q1690" i="4"/>
  <c r="R1690" i="4"/>
  <c r="S1690" i="4"/>
  <c r="T1690" i="4"/>
  <c r="U1690" i="4"/>
  <c r="V1690" i="4"/>
  <c r="A1691" i="4"/>
  <c r="B1691" i="4"/>
  <c r="C1691" i="4"/>
  <c r="D1691" i="4"/>
  <c r="E1691" i="4"/>
  <c r="F1691" i="4"/>
  <c r="G1691" i="4"/>
  <c r="H1691" i="4"/>
  <c r="I1691" i="4"/>
  <c r="J1691" i="4"/>
  <c r="K1691" i="4"/>
  <c r="L1691" i="4"/>
  <c r="M1691" i="4"/>
  <c r="N1691" i="4"/>
  <c r="O1691" i="4"/>
  <c r="P1691" i="4"/>
  <c r="Q1691" i="4"/>
  <c r="R1691" i="4"/>
  <c r="S1691" i="4"/>
  <c r="T1691" i="4"/>
  <c r="U1691" i="4"/>
  <c r="V1691" i="4"/>
  <c r="A1692" i="4"/>
  <c r="B1692" i="4"/>
  <c r="C1692" i="4"/>
  <c r="D1692" i="4"/>
  <c r="E1692" i="4"/>
  <c r="F1692" i="4"/>
  <c r="G1692" i="4"/>
  <c r="H1692" i="4"/>
  <c r="I1692" i="4"/>
  <c r="J1692" i="4"/>
  <c r="K1692" i="4"/>
  <c r="L1692" i="4"/>
  <c r="M1692" i="4"/>
  <c r="N1692" i="4"/>
  <c r="O1692" i="4"/>
  <c r="P1692" i="4"/>
  <c r="Q1692" i="4"/>
  <c r="R1692" i="4"/>
  <c r="S1692" i="4"/>
  <c r="T1692" i="4"/>
  <c r="U1692" i="4"/>
  <c r="V1692" i="4"/>
  <c r="A1693" i="4"/>
  <c r="B1693" i="4"/>
  <c r="C1693" i="4"/>
  <c r="D1693" i="4"/>
  <c r="E1693" i="4"/>
  <c r="F1693" i="4"/>
  <c r="G1693" i="4"/>
  <c r="H1693" i="4"/>
  <c r="I1693" i="4"/>
  <c r="J1693" i="4"/>
  <c r="K1693" i="4"/>
  <c r="L1693" i="4"/>
  <c r="M1693" i="4"/>
  <c r="N1693" i="4"/>
  <c r="O1693" i="4"/>
  <c r="P1693" i="4"/>
  <c r="Q1693" i="4"/>
  <c r="R1693" i="4"/>
  <c r="S1693" i="4"/>
  <c r="T1693" i="4"/>
  <c r="U1693" i="4"/>
  <c r="V1693" i="4"/>
  <c r="A1694" i="4"/>
  <c r="B1694" i="4"/>
  <c r="C1694" i="4"/>
  <c r="D1694" i="4"/>
  <c r="E1694" i="4"/>
  <c r="F1694" i="4"/>
  <c r="G1694" i="4"/>
  <c r="H1694" i="4"/>
  <c r="I1694" i="4"/>
  <c r="J1694" i="4"/>
  <c r="K1694" i="4"/>
  <c r="L1694" i="4"/>
  <c r="M1694" i="4"/>
  <c r="N1694" i="4"/>
  <c r="O1694" i="4"/>
  <c r="P1694" i="4"/>
  <c r="Q1694" i="4"/>
  <c r="R1694" i="4"/>
  <c r="S1694" i="4"/>
  <c r="T1694" i="4"/>
  <c r="U1694" i="4"/>
  <c r="V1694" i="4"/>
  <c r="A1695" i="4"/>
  <c r="B1695" i="4"/>
  <c r="C1695" i="4"/>
  <c r="D1695" i="4"/>
  <c r="E1695" i="4"/>
  <c r="F1695" i="4"/>
  <c r="G1695" i="4"/>
  <c r="H1695" i="4"/>
  <c r="I1695" i="4"/>
  <c r="J1695" i="4"/>
  <c r="K1695" i="4"/>
  <c r="L1695" i="4"/>
  <c r="M1695" i="4"/>
  <c r="N1695" i="4"/>
  <c r="O1695" i="4"/>
  <c r="P1695" i="4"/>
  <c r="Q1695" i="4"/>
  <c r="R1695" i="4"/>
  <c r="S1695" i="4"/>
  <c r="T1695" i="4"/>
  <c r="U1695" i="4"/>
  <c r="V1695" i="4"/>
  <c r="A1696" i="4"/>
  <c r="B1696" i="4"/>
  <c r="C1696" i="4"/>
  <c r="D1696" i="4"/>
  <c r="E1696" i="4"/>
  <c r="F1696" i="4"/>
  <c r="G1696" i="4"/>
  <c r="H1696" i="4"/>
  <c r="I1696" i="4"/>
  <c r="J1696" i="4"/>
  <c r="K1696" i="4"/>
  <c r="L1696" i="4"/>
  <c r="M1696" i="4"/>
  <c r="N1696" i="4"/>
  <c r="O1696" i="4"/>
  <c r="P1696" i="4"/>
  <c r="Q1696" i="4"/>
  <c r="R1696" i="4"/>
  <c r="S1696" i="4"/>
  <c r="T1696" i="4"/>
  <c r="U1696" i="4"/>
  <c r="V1696" i="4"/>
  <c r="A1697" i="4"/>
  <c r="B1697" i="4"/>
  <c r="C1697" i="4"/>
  <c r="D1697" i="4"/>
  <c r="E1697" i="4"/>
  <c r="F1697" i="4"/>
  <c r="G1697" i="4"/>
  <c r="H1697" i="4"/>
  <c r="I1697" i="4"/>
  <c r="J1697" i="4"/>
  <c r="K1697" i="4"/>
  <c r="L1697" i="4"/>
  <c r="M1697" i="4"/>
  <c r="N1697" i="4"/>
  <c r="O1697" i="4"/>
  <c r="P1697" i="4"/>
  <c r="Q1697" i="4"/>
  <c r="R1697" i="4"/>
  <c r="S1697" i="4"/>
  <c r="T1697" i="4"/>
  <c r="U1697" i="4"/>
  <c r="V1697" i="4"/>
  <c r="A1698" i="4"/>
  <c r="B1698" i="4"/>
  <c r="C1698" i="4"/>
  <c r="D1698" i="4"/>
  <c r="E1698" i="4"/>
  <c r="F1698" i="4"/>
  <c r="G1698" i="4"/>
  <c r="H1698" i="4"/>
  <c r="I1698" i="4"/>
  <c r="J1698" i="4"/>
  <c r="K1698" i="4"/>
  <c r="L1698" i="4"/>
  <c r="M1698" i="4"/>
  <c r="N1698" i="4"/>
  <c r="O1698" i="4"/>
  <c r="P1698" i="4"/>
  <c r="Q1698" i="4"/>
  <c r="R1698" i="4"/>
  <c r="S1698" i="4"/>
  <c r="T1698" i="4"/>
  <c r="U1698" i="4"/>
  <c r="V1698" i="4"/>
  <c r="A1699" i="4"/>
  <c r="B1699" i="4"/>
  <c r="C1699" i="4"/>
  <c r="D1699" i="4"/>
  <c r="E1699" i="4"/>
  <c r="F1699" i="4"/>
  <c r="G1699" i="4"/>
  <c r="H1699" i="4"/>
  <c r="I1699" i="4"/>
  <c r="J1699" i="4"/>
  <c r="K1699" i="4"/>
  <c r="L1699" i="4"/>
  <c r="M1699" i="4"/>
  <c r="N1699" i="4"/>
  <c r="O1699" i="4"/>
  <c r="P1699" i="4"/>
  <c r="Q1699" i="4"/>
  <c r="R1699" i="4"/>
  <c r="S1699" i="4"/>
  <c r="T1699" i="4"/>
  <c r="U1699" i="4"/>
  <c r="V1699" i="4"/>
  <c r="A1700" i="4"/>
  <c r="B1700" i="4"/>
  <c r="C1700" i="4"/>
  <c r="D1700" i="4"/>
  <c r="E1700" i="4"/>
  <c r="F1700" i="4"/>
  <c r="G1700" i="4"/>
  <c r="H1700" i="4"/>
  <c r="I1700" i="4"/>
  <c r="J1700" i="4"/>
  <c r="K1700" i="4"/>
  <c r="L1700" i="4"/>
  <c r="M1700" i="4"/>
  <c r="N1700" i="4"/>
  <c r="O1700" i="4"/>
  <c r="P1700" i="4"/>
  <c r="Q1700" i="4"/>
  <c r="R1700" i="4"/>
  <c r="S1700" i="4"/>
  <c r="T1700" i="4"/>
  <c r="U1700" i="4"/>
  <c r="V1700" i="4"/>
  <c r="A1701" i="4"/>
  <c r="B1701" i="4"/>
  <c r="C1701" i="4"/>
  <c r="D1701" i="4"/>
  <c r="E1701" i="4"/>
  <c r="F1701" i="4"/>
  <c r="G1701" i="4"/>
  <c r="H1701" i="4"/>
  <c r="I1701" i="4"/>
  <c r="J1701" i="4"/>
  <c r="K1701" i="4"/>
  <c r="L1701" i="4"/>
  <c r="M1701" i="4"/>
  <c r="N1701" i="4"/>
  <c r="O1701" i="4"/>
  <c r="P1701" i="4"/>
  <c r="Q1701" i="4"/>
  <c r="R1701" i="4"/>
  <c r="S1701" i="4"/>
  <c r="T1701" i="4"/>
  <c r="U1701" i="4"/>
  <c r="V1701" i="4"/>
  <c r="A1702" i="4"/>
  <c r="B1702" i="4"/>
  <c r="C1702" i="4"/>
  <c r="D1702" i="4"/>
  <c r="E1702" i="4"/>
  <c r="F1702" i="4"/>
  <c r="G1702" i="4"/>
  <c r="H1702" i="4"/>
  <c r="I1702" i="4"/>
  <c r="J1702" i="4"/>
  <c r="K1702" i="4"/>
  <c r="L1702" i="4"/>
  <c r="M1702" i="4"/>
  <c r="N1702" i="4"/>
  <c r="O1702" i="4"/>
  <c r="P1702" i="4"/>
  <c r="Q1702" i="4"/>
  <c r="R1702" i="4"/>
  <c r="S1702" i="4"/>
  <c r="T1702" i="4"/>
  <c r="U1702" i="4"/>
  <c r="V1702" i="4"/>
  <c r="A1703" i="4"/>
  <c r="B1703" i="4"/>
  <c r="C1703" i="4"/>
  <c r="D1703" i="4"/>
  <c r="E1703" i="4"/>
  <c r="F1703" i="4"/>
  <c r="G1703" i="4"/>
  <c r="H1703" i="4"/>
  <c r="I1703" i="4"/>
  <c r="J1703" i="4"/>
  <c r="K1703" i="4"/>
  <c r="L1703" i="4"/>
  <c r="M1703" i="4"/>
  <c r="N1703" i="4"/>
  <c r="O1703" i="4"/>
  <c r="P1703" i="4"/>
  <c r="Q1703" i="4"/>
  <c r="R1703" i="4"/>
  <c r="S1703" i="4"/>
  <c r="T1703" i="4"/>
  <c r="U1703" i="4"/>
  <c r="V1703" i="4"/>
  <c r="A1704" i="4"/>
  <c r="B1704" i="4"/>
  <c r="C1704" i="4"/>
  <c r="D1704" i="4"/>
  <c r="E1704" i="4"/>
  <c r="F1704" i="4"/>
  <c r="G1704" i="4"/>
  <c r="H1704" i="4"/>
  <c r="I1704" i="4"/>
  <c r="J1704" i="4"/>
  <c r="K1704" i="4"/>
  <c r="L1704" i="4"/>
  <c r="M1704" i="4"/>
  <c r="N1704" i="4"/>
  <c r="O1704" i="4"/>
  <c r="P1704" i="4"/>
  <c r="Q1704" i="4"/>
  <c r="R1704" i="4"/>
  <c r="S1704" i="4"/>
  <c r="T1704" i="4"/>
  <c r="U1704" i="4"/>
  <c r="V1704" i="4"/>
  <c r="A1705" i="4"/>
  <c r="B1705" i="4"/>
  <c r="C1705" i="4"/>
  <c r="D1705" i="4"/>
  <c r="E1705" i="4"/>
  <c r="F1705" i="4"/>
  <c r="G1705" i="4"/>
  <c r="H1705" i="4"/>
  <c r="I1705" i="4"/>
  <c r="J1705" i="4"/>
  <c r="K1705" i="4"/>
  <c r="L1705" i="4"/>
  <c r="M1705" i="4"/>
  <c r="N1705" i="4"/>
  <c r="O1705" i="4"/>
  <c r="P1705" i="4"/>
  <c r="Q1705" i="4"/>
  <c r="R1705" i="4"/>
  <c r="S1705" i="4"/>
  <c r="T1705" i="4"/>
  <c r="U1705" i="4"/>
  <c r="V1705" i="4"/>
  <c r="A1706" i="4"/>
  <c r="B1706" i="4"/>
  <c r="C1706" i="4"/>
  <c r="D1706" i="4"/>
  <c r="E1706" i="4"/>
  <c r="F1706" i="4"/>
  <c r="G1706" i="4"/>
  <c r="H1706" i="4"/>
  <c r="I1706" i="4"/>
  <c r="J1706" i="4"/>
  <c r="K1706" i="4"/>
  <c r="L1706" i="4"/>
  <c r="M1706" i="4"/>
  <c r="N1706" i="4"/>
  <c r="O1706" i="4"/>
  <c r="P1706" i="4"/>
  <c r="Q1706" i="4"/>
  <c r="R1706" i="4"/>
  <c r="S1706" i="4"/>
  <c r="T1706" i="4"/>
  <c r="U1706" i="4"/>
  <c r="V1706" i="4"/>
  <c r="A1707" i="4"/>
  <c r="B1707" i="4"/>
  <c r="C1707" i="4"/>
  <c r="D1707" i="4"/>
  <c r="E1707" i="4"/>
  <c r="F1707" i="4"/>
  <c r="G1707" i="4"/>
  <c r="H1707" i="4"/>
  <c r="I1707" i="4"/>
  <c r="J1707" i="4"/>
  <c r="K1707" i="4"/>
  <c r="L1707" i="4"/>
  <c r="M1707" i="4"/>
  <c r="N1707" i="4"/>
  <c r="O1707" i="4"/>
  <c r="P1707" i="4"/>
  <c r="Q1707" i="4"/>
  <c r="R1707" i="4"/>
  <c r="S1707" i="4"/>
  <c r="T1707" i="4"/>
  <c r="U1707" i="4"/>
  <c r="V1707" i="4"/>
  <c r="A1708" i="4"/>
  <c r="B1708" i="4"/>
  <c r="C1708" i="4"/>
  <c r="D1708" i="4"/>
  <c r="E1708" i="4"/>
  <c r="F1708" i="4"/>
  <c r="G1708" i="4"/>
  <c r="H1708" i="4"/>
  <c r="I1708" i="4"/>
  <c r="J1708" i="4"/>
  <c r="K1708" i="4"/>
  <c r="L1708" i="4"/>
  <c r="M1708" i="4"/>
  <c r="N1708" i="4"/>
  <c r="O1708" i="4"/>
  <c r="P1708" i="4"/>
  <c r="Q1708" i="4"/>
  <c r="R1708" i="4"/>
  <c r="S1708" i="4"/>
  <c r="T1708" i="4"/>
  <c r="U1708" i="4"/>
  <c r="V1708" i="4"/>
  <c r="A1709" i="4"/>
  <c r="B1709" i="4"/>
  <c r="C1709" i="4"/>
  <c r="D1709" i="4"/>
  <c r="E1709" i="4"/>
  <c r="F1709" i="4"/>
  <c r="G1709" i="4"/>
  <c r="H1709" i="4"/>
  <c r="I1709" i="4"/>
  <c r="J1709" i="4"/>
  <c r="K1709" i="4"/>
  <c r="L1709" i="4"/>
  <c r="M1709" i="4"/>
  <c r="N1709" i="4"/>
  <c r="O1709" i="4"/>
  <c r="P1709" i="4"/>
  <c r="Q1709" i="4"/>
  <c r="R1709" i="4"/>
  <c r="S1709" i="4"/>
  <c r="T1709" i="4"/>
  <c r="U1709" i="4"/>
  <c r="V1709" i="4"/>
  <c r="A1710" i="4"/>
  <c r="B1710" i="4"/>
  <c r="C1710" i="4"/>
  <c r="D1710" i="4"/>
  <c r="E1710" i="4"/>
  <c r="F1710" i="4"/>
  <c r="G1710" i="4"/>
  <c r="H1710" i="4"/>
  <c r="I1710" i="4"/>
  <c r="J1710" i="4"/>
  <c r="K1710" i="4"/>
  <c r="L1710" i="4"/>
  <c r="M1710" i="4"/>
  <c r="N1710" i="4"/>
  <c r="O1710" i="4"/>
  <c r="P1710" i="4"/>
  <c r="Q1710" i="4"/>
  <c r="R1710" i="4"/>
  <c r="S1710" i="4"/>
  <c r="T1710" i="4"/>
  <c r="U1710" i="4"/>
  <c r="V1710" i="4"/>
  <c r="A1711" i="4"/>
  <c r="B1711" i="4"/>
  <c r="C1711" i="4"/>
  <c r="D1711" i="4"/>
  <c r="E1711" i="4"/>
  <c r="F1711" i="4"/>
  <c r="G1711" i="4"/>
  <c r="H1711" i="4"/>
  <c r="I1711" i="4"/>
  <c r="J1711" i="4"/>
  <c r="K1711" i="4"/>
  <c r="L1711" i="4"/>
  <c r="M1711" i="4"/>
  <c r="N1711" i="4"/>
  <c r="O1711" i="4"/>
  <c r="P1711" i="4"/>
  <c r="Q1711" i="4"/>
  <c r="R1711" i="4"/>
  <c r="S1711" i="4"/>
  <c r="T1711" i="4"/>
  <c r="U1711" i="4"/>
  <c r="V1711" i="4"/>
  <c r="A1712" i="4"/>
  <c r="B1712" i="4"/>
  <c r="C1712" i="4"/>
  <c r="D1712" i="4"/>
  <c r="E1712" i="4"/>
  <c r="F1712" i="4"/>
  <c r="G1712" i="4"/>
  <c r="H1712" i="4"/>
  <c r="I1712" i="4"/>
  <c r="J1712" i="4"/>
  <c r="K1712" i="4"/>
  <c r="L1712" i="4"/>
  <c r="M1712" i="4"/>
  <c r="N1712" i="4"/>
  <c r="O1712" i="4"/>
  <c r="P1712" i="4"/>
  <c r="Q1712" i="4"/>
  <c r="R1712" i="4"/>
  <c r="S1712" i="4"/>
  <c r="T1712" i="4"/>
  <c r="U1712" i="4"/>
  <c r="V1712" i="4"/>
  <c r="A1713" i="4"/>
  <c r="B1713" i="4"/>
  <c r="C1713" i="4"/>
  <c r="D1713" i="4"/>
  <c r="E1713" i="4"/>
  <c r="F1713" i="4"/>
  <c r="G1713" i="4"/>
  <c r="H1713" i="4"/>
  <c r="I1713" i="4"/>
  <c r="J1713" i="4"/>
  <c r="K1713" i="4"/>
  <c r="L1713" i="4"/>
  <c r="M1713" i="4"/>
  <c r="N1713" i="4"/>
  <c r="O1713" i="4"/>
  <c r="P1713" i="4"/>
  <c r="Q1713" i="4"/>
  <c r="R1713" i="4"/>
  <c r="S1713" i="4"/>
  <c r="T1713" i="4"/>
  <c r="U1713" i="4"/>
  <c r="V1713" i="4"/>
  <c r="A1714" i="4"/>
  <c r="B1714" i="4"/>
  <c r="C1714" i="4"/>
  <c r="D1714" i="4"/>
  <c r="E1714" i="4"/>
  <c r="F1714" i="4"/>
  <c r="G1714" i="4"/>
  <c r="H1714" i="4"/>
  <c r="I1714" i="4"/>
  <c r="J1714" i="4"/>
  <c r="K1714" i="4"/>
  <c r="L1714" i="4"/>
  <c r="M1714" i="4"/>
  <c r="N1714" i="4"/>
  <c r="O1714" i="4"/>
  <c r="P1714" i="4"/>
  <c r="Q1714" i="4"/>
  <c r="R1714" i="4"/>
  <c r="S1714" i="4"/>
  <c r="T1714" i="4"/>
  <c r="U1714" i="4"/>
  <c r="V1714" i="4"/>
  <c r="A1715" i="4"/>
  <c r="B1715" i="4"/>
  <c r="C1715" i="4"/>
  <c r="D1715" i="4"/>
  <c r="E1715" i="4"/>
  <c r="F1715" i="4"/>
  <c r="G1715" i="4"/>
  <c r="H1715" i="4"/>
  <c r="I1715" i="4"/>
  <c r="J1715" i="4"/>
  <c r="K1715" i="4"/>
  <c r="L1715" i="4"/>
  <c r="M1715" i="4"/>
  <c r="N1715" i="4"/>
  <c r="O1715" i="4"/>
  <c r="P1715" i="4"/>
  <c r="Q1715" i="4"/>
  <c r="R1715" i="4"/>
  <c r="S1715" i="4"/>
  <c r="T1715" i="4"/>
  <c r="U1715" i="4"/>
  <c r="V1715" i="4"/>
  <c r="A1716" i="4"/>
  <c r="B1716" i="4"/>
  <c r="C1716" i="4"/>
  <c r="D1716" i="4"/>
  <c r="E1716" i="4"/>
  <c r="F1716" i="4"/>
  <c r="G1716" i="4"/>
  <c r="H1716" i="4"/>
  <c r="I1716" i="4"/>
  <c r="J1716" i="4"/>
  <c r="K1716" i="4"/>
  <c r="L1716" i="4"/>
  <c r="M1716" i="4"/>
  <c r="N1716" i="4"/>
  <c r="O1716" i="4"/>
  <c r="P1716" i="4"/>
  <c r="Q1716" i="4"/>
  <c r="R1716" i="4"/>
  <c r="S1716" i="4"/>
  <c r="T1716" i="4"/>
  <c r="U1716" i="4"/>
  <c r="V1716" i="4"/>
  <c r="A1717" i="4"/>
  <c r="B1717" i="4"/>
  <c r="C1717" i="4"/>
  <c r="D1717" i="4"/>
  <c r="E1717" i="4"/>
  <c r="F1717" i="4"/>
  <c r="G1717" i="4"/>
  <c r="H1717" i="4"/>
  <c r="I1717" i="4"/>
  <c r="J1717" i="4"/>
  <c r="K1717" i="4"/>
  <c r="L1717" i="4"/>
  <c r="M1717" i="4"/>
  <c r="N1717" i="4"/>
  <c r="O1717" i="4"/>
  <c r="P1717" i="4"/>
  <c r="Q1717" i="4"/>
  <c r="R1717" i="4"/>
  <c r="S1717" i="4"/>
  <c r="T1717" i="4"/>
  <c r="U1717" i="4"/>
  <c r="V1717" i="4"/>
  <c r="A1718" i="4"/>
  <c r="B1718" i="4"/>
  <c r="C1718" i="4"/>
  <c r="D1718" i="4"/>
  <c r="E1718" i="4"/>
  <c r="F1718" i="4"/>
  <c r="G1718" i="4"/>
  <c r="H1718" i="4"/>
  <c r="I1718" i="4"/>
  <c r="J1718" i="4"/>
  <c r="K1718" i="4"/>
  <c r="L1718" i="4"/>
  <c r="M1718" i="4"/>
  <c r="N1718" i="4"/>
  <c r="O1718" i="4"/>
  <c r="P1718" i="4"/>
  <c r="Q1718" i="4"/>
  <c r="R1718" i="4"/>
  <c r="S1718" i="4"/>
  <c r="T1718" i="4"/>
  <c r="U1718" i="4"/>
  <c r="V1718" i="4"/>
  <c r="A1719" i="4"/>
  <c r="B1719" i="4"/>
  <c r="C1719" i="4"/>
  <c r="D1719" i="4"/>
  <c r="E1719" i="4"/>
  <c r="F1719" i="4"/>
  <c r="G1719" i="4"/>
  <c r="H1719" i="4"/>
  <c r="I1719" i="4"/>
  <c r="J1719" i="4"/>
  <c r="K1719" i="4"/>
  <c r="L1719" i="4"/>
  <c r="M1719" i="4"/>
  <c r="N1719" i="4"/>
  <c r="O1719" i="4"/>
  <c r="P1719" i="4"/>
  <c r="Q1719" i="4"/>
  <c r="R1719" i="4"/>
  <c r="S1719" i="4"/>
  <c r="T1719" i="4"/>
  <c r="U1719" i="4"/>
  <c r="V1719" i="4"/>
  <c r="A1720" i="4"/>
  <c r="B1720" i="4"/>
  <c r="C1720" i="4"/>
  <c r="D1720" i="4"/>
  <c r="E1720" i="4"/>
  <c r="F1720" i="4"/>
  <c r="G1720" i="4"/>
  <c r="H1720" i="4"/>
  <c r="I1720" i="4"/>
  <c r="J1720" i="4"/>
  <c r="K1720" i="4"/>
  <c r="L1720" i="4"/>
  <c r="M1720" i="4"/>
  <c r="N1720" i="4"/>
  <c r="O1720" i="4"/>
  <c r="P1720" i="4"/>
  <c r="Q1720" i="4"/>
  <c r="R1720" i="4"/>
  <c r="S1720" i="4"/>
  <c r="T1720" i="4"/>
  <c r="U1720" i="4"/>
  <c r="V1720" i="4"/>
  <c r="A1721" i="4"/>
  <c r="B1721" i="4"/>
  <c r="C1721" i="4"/>
  <c r="D1721" i="4"/>
  <c r="E1721" i="4"/>
  <c r="F1721" i="4"/>
  <c r="G1721" i="4"/>
  <c r="H1721" i="4"/>
  <c r="I1721" i="4"/>
  <c r="J1721" i="4"/>
  <c r="K1721" i="4"/>
  <c r="L1721" i="4"/>
  <c r="M1721" i="4"/>
  <c r="N1721" i="4"/>
  <c r="O1721" i="4"/>
  <c r="P1721" i="4"/>
  <c r="Q1721" i="4"/>
  <c r="R1721" i="4"/>
  <c r="S1721" i="4"/>
  <c r="T1721" i="4"/>
  <c r="U1721" i="4"/>
  <c r="V1721" i="4"/>
  <c r="A1722" i="4"/>
  <c r="B1722" i="4"/>
  <c r="C1722" i="4"/>
  <c r="D1722" i="4"/>
  <c r="E1722" i="4"/>
  <c r="F1722" i="4"/>
  <c r="G1722" i="4"/>
  <c r="H1722" i="4"/>
  <c r="I1722" i="4"/>
  <c r="J1722" i="4"/>
  <c r="K1722" i="4"/>
  <c r="L1722" i="4"/>
  <c r="M1722" i="4"/>
  <c r="N1722" i="4"/>
  <c r="O1722" i="4"/>
  <c r="P1722" i="4"/>
  <c r="Q1722" i="4"/>
  <c r="R1722" i="4"/>
  <c r="S1722" i="4"/>
  <c r="T1722" i="4"/>
  <c r="U1722" i="4"/>
  <c r="V1722" i="4"/>
  <c r="A1723" i="4"/>
  <c r="B1723" i="4"/>
  <c r="C1723" i="4"/>
  <c r="D1723" i="4"/>
  <c r="E1723" i="4"/>
  <c r="F1723" i="4"/>
  <c r="G1723" i="4"/>
  <c r="H1723" i="4"/>
  <c r="I1723" i="4"/>
  <c r="J1723" i="4"/>
  <c r="K1723" i="4"/>
  <c r="L1723" i="4"/>
  <c r="M1723" i="4"/>
  <c r="N1723" i="4"/>
  <c r="O1723" i="4"/>
  <c r="P1723" i="4"/>
  <c r="Q1723" i="4"/>
  <c r="R1723" i="4"/>
  <c r="S1723" i="4"/>
  <c r="T1723" i="4"/>
  <c r="U1723" i="4"/>
  <c r="V1723" i="4"/>
  <c r="A1724" i="4"/>
  <c r="B1724" i="4"/>
  <c r="C1724" i="4"/>
  <c r="D1724" i="4"/>
  <c r="E1724" i="4"/>
  <c r="F1724" i="4"/>
  <c r="G1724" i="4"/>
  <c r="H1724" i="4"/>
  <c r="I1724" i="4"/>
  <c r="J1724" i="4"/>
  <c r="K1724" i="4"/>
  <c r="L1724" i="4"/>
  <c r="M1724" i="4"/>
  <c r="N1724" i="4"/>
  <c r="O1724" i="4"/>
  <c r="P1724" i="4"/>
  <c r="Q1724" i="4"/>
  <c r="R1724" i="4"/>
  <c r="S1724" i="4"/>
  <c r="T1724" i="4"/>
  <c r="U1724" i="4"/>
  <c r="V1724" i="4"/>
  <c r="A1725" i="4"/>
  <c r="B1725" i="4"/>
  <c r="C1725" i="4"/>
  <c r="D1725" i="4"/>
  <c r="E1725" i="4"/>
  <c r="F1725" i="4"/>
  <c r="G1725" i="4"/>
  <c r="H1725" i="4"/>
  <c r="I1725" i="4"/>
  <c r="J1725" i="4"/>
  <c r="K1725" i="4"/>
  <c r="L1725" i="4"/>
  <c r="M1725" i="4"/>
  <c r="N1725" i="4"/>
  <c r="O1725" i="4"/>
  <c r="P1725" i="4"/>
  <c r="Q1725" i="4"/>
  <c r="R1725" i="4"/>
  <c r="S1725" i="4"/>
  <c r="T1725" i="4"/>
  <c r="U1725" i="4"/>
  <c r="V1725" i="4"/>
  <c r="A1726" i="4"/>
  <c r="B1726" i="4"/>
  <c r="C1726" i="4"/>
  <c r="D1726" i="4"/>
  <c r="E1726" i="4"/>
  <c r="F1726" i="4"/>
  <c r="G1726" i="4"/>
  <c r="H1726" i="4"/>
  <c r="I1726" i="4"/>
  <c r="J1726" i="4"/>
  <c r="K1726" i="4"/>
  <c r="L1726" i="4"/>
  <c r="M1726" i="4"/>
  <c r="N1726" i="4"/>
  <c r="O1726" i="4"/>
  <c r="P1726" i="4"/>
  <c r="Q1726" i="4"/>
  <c r="R1726" i="4"/>
  <c r="S1726" i="4"/>
  <c r="T1726" i="4"/>
  <c r="U1726" i="4"/>
  <c r="V1726" i="4"/>
  <c r="A1727" i="4"/>
  <c r="B1727" i="4"/>
  <c r="C1727" i="4"/>
  <c r="D1727" i="4"/>
  <c r="E1727" i="4"/>
  <c r="F1727" i="4"/>
  <c r="G1727" i="4"/>
  <c r="H1727" i="4"/>
  <c r="I1727" i="4"/>
  <c r="J1727" i="4"/>
  <c r="K1727" i="4"/>
  <c r="L1727" i="4"/>
  <c r="M1727" i="4"/>
  <c r="N1727" i="4"/>
  <c r="O1727" i="4"/>
  <c r="P1727" i="4"/>
  <c r="Q1727" i="4"/>
  <c r="R1727" i="4"/>
  <c r="S1727" i="4"/>
  <c r="T1727" i="4"/>
  <c r="U1727" i="4"/>
  <c r="V1727" i="4"/>
  <c r="A1728" i="4"/>
  <c r="B1728" i="4"/>
  <c r="C1728" i="4"/>
  <c r="D1728" i="4"/>
  <c r="E1728" i="4"/>
  <c r="F1728" i="4"/>
  <c r="G1728" i="4"/>
  <c r="H1728" i="4"/>
  <c r="I1728" i="4"/>
  <c r="J1728" i="4"/>
  <c r="K1728" i="4"/>
  <c r="L1728" i="4"/>
  <c r="M1728" i="4"/>
  <c r="N1728" i="4"/>
  <c r="O1728" i="4"/>
  <c r="P1728" i="4"/>
  <c r="Q1728" i="4"/>
  <c r="R1728" i="4"/>
  <c r="S1728" i="4"/>
  <c r="T1728" i="4"/>
  <c r="U1728" i="4"/>
  <c r="V1728" i="4"/>
  <c r="A1729" i="4"/>
  <c r="B1729" i="4"/>
  <c r="C1729" i="4"/>
  <c r="D1729" i="4"/>
  <c r="E1729" i="4"/>
  <c r="F1729" i="4"/>
  <c r="G1729" i="4"/>
  <c r="H1729" i="4"/>
  <c r="I1729" i="4"/>
  <c r="J1729" i="4"/>
  <c r="K1729" i="4"/>
  <c r="L1729" i="4"/>
  <c r="M1729" i="4"/>
  <c r="N1729" i="4"/>
  <c r="O1729" i="4"/>
  <c r="P1729" i="4"/>
  <c r="Q1729" i="4"/>
  <c r="R1729" i="4"/>
  <c r="S1729" i="4"/>
  <c r="T1729" i="4"/>
  <c r="U1729" i="4"/>
  <c r="V1729" i="4"/>
  <c r="A1730" i="4"/>
  <c r="B1730" i="4"/>
  <c r="C1730" i="4"/>
  <c r="D1730" i="4"/>
  <c r="E1730" i="4"/>
  <c r="F1730" i="4"/>
  <c r="G1730" i="4"/>
  <c r="H1730" i="4"/>
  <c r="I1730" i="4"/>
  <c r="J1730" i="4"/>
  <c r="K1730" i="4"/>
  <c r="L1730" i="4"/>
  <c r="M1730" i="4"/>
  <c r="N1730" i="4"/>
  <c r="O1730" i="4"/>
  <c r="P1730" i="4"/>
  <c r="Q1730" i="4"/>
  <c r="R1730" i="4"/>
  <c r="S1730" i="4"/>
  <c r="T1730" i="4"/>
  <c r="U1730" i="4"/>
  <c r="V1730" i="4"/>
  <c r="A1731" i="4"/>
  <c r="B1731" i="4"/>
  <c r="C1731" i="4"/>
  <c r="D1731" i="4"/>
  <c r="E1731" i="4"/>
  <c r="F1731" i="4"/>
  <c r="G1731" i="4"/>
  <c r="H1731" i="4"/>
  <c r="I1731" i="4"/>
  <c r="J1731" i="4"/>
  <c r="K1731" i="4"/>
  <c r="L1731" i="4"/>
  <c r="M1731" i="4"/>
  <c r="N1731" i="4"/>
  <c r="O1731" i="4"/>
  <c r="P1731" i="4"/>
  <c r="Q1731" i="4"/>
  <c r="R1731" i="4"/>
  <c r="S1731" i="4"/>
  <c r="T1731" i="4"/>
  <c r="U1731" i="4"/>
  <c r="V1731" i="4"/>
  <c r="A1732" i="4"/>
  <c r="B1732" i="4"/>
  <c r="C1732" i="4"/>
  <c r="D1732" i="4"/>
  <c r="E1732" i="4"/>
  <c r="F1732" i="4"/>
  <c r="G1732" i="4"/>
  <c r="H1732" i="4"/>
  <c r="I1732" i="4"/>
  <c r="J1732" i="4"/>
  <c r="K1732" i="4"/>
  <c r="L1732" i="4"/>
  <c r="M1732" i="4"/>
  <c r="N1732" i="4"/>
  <c r="O1732" i="4"/>
  <c r="P1732" i="4"/>
  <c r="Q1732" i="4"/>
  <c r="R1732" i="4"/>
  <c r="S1732" i="4"/>
  <c r="T1732" i="4"/>
  <c r="U1732" i="4"/>
  <c r="V1732" i="4"/>
  <c r="A1733" i="4"/>
  <c r="B1733" i="4"/>
  <c r="C1733" i="4"/>
  <c r="D1733" i="4"/>
  <c r="E1733" i="4"/>
  <c r="F1733" i="4"/>
  <c r="G1733" i="4"/>
  <c r="H1733" i="4"/>
  <c r="I1733" i="4"/>
  <c r="J1733" i="4"/>
  <c r="K1733" i="4"/>
  <c r="L1733" i="4"/>
  <c r="M1733" i="4"/>
  <c r="N1733" i="4"/>
  <c r="O1733" i="4"/>
  <c r="P1733" i="4"/>
  <c r="Q1733" i="4"/>
  <c r="R1733" i="4"/>
  <c r="S1733" i="4"/>
  <c r="T1733" i="4"/>
  <c r="U1733" i="4"/>
  <c r="V1733" i="4"/>
  <c r="A1734" i="4"/>
  <c r="B1734" i="4"/>
  <c r="C1734" i="4"/>
  <c r="D1734" i="4"/>
  <c r="E1734" i="4"/>
  <c r="F1734" i="4"/>
  <c r="G1734" i="4"/>
  <c r="H1734" i="4"/>
  <c r="I1734" i="4"/>
  <c r="J1734" i="4"/>
  <c r="K1734" i="4"/>
  <c r="L1734" i="4"/>
  <c r="M1734" i="4"/>
  <c r="N1734" i="4"/>
  <c r="O1734" i="4"/>
  <c r="P1734" i="4"/>
  <c r="Q1734" i="4"/>
  <c r="R1734" i="4"/>
  <c r="S1734" i="4"/>
  <c r="T1734" i="4"/>
  <c r="U1734" i="4"/>
  <c r="V1734" i="4"/>
  <c r="A1735" i="4"/>
  <c r="B1735" i="4"/>
  <c r="C1735" i="4"/>
  <c r="D1735" i="4"/>
  <c r="E1735" i="4"/>
  <c r="F1735" i="4"/>
  <c r="G1735" i="4"/>
  <c r="H1735" i="4"/>
  <c r="I1735" i="4"/>
  <c r="J1735" i="4"/>
  <c r="K1735" i="4"/>
  <c r="L1735" i="4"/>
  <c r="M1735" i="4"/>
  <c r="N1735" i="4"/>
  <c r="O1735" i="4"/>
  <c r="P1735" i="4"/>
  <c r="Q1735" i="4"/>
  <c r="R1735" i="4"/>
  <c r="S1735" i="4"/>
  <c r="T1735" i="4"/>
  <c r="U1735" i="4"/>
  <c r="V1735" i="4"/>
  <c r="A1736" i="4"/>
  <c r="B1736" i="4"/>
  <c r="C1736" i="4"/>
  <c r="D1736" i="4"/>
  <c r="E1736" i="4"/>
  <c r="F1736" i="4"/>
  <c r="G1736" i="4"/>
  <c r="H1736" i="4"/>
  <c r="I1736" i="4"/>
  <c r="J1736" i="4"/>
  <c r="K1736" i="4"/>
  <c r="L1736" i="4"/>
  <c r="M1736" i="4"/>
  <c r="N1736" i="4"/>
  <c r="O1736" i="4"/>
  <c r="P1736" i="4"/>
  <c r="Q1736" i="4"/>
  <c r="R1736" i="4"/>
  <c r="S1736" i="4"/>
  <c r="T1736" i="4"/>
  <c r="U1736" i="4"/>
  <c r="V1736" i="4"/>
  <c r="A1737" i="4"/>
  <c r="B1737" i="4"/>
  <c r="C1737" i="4"/>
  <c r="D1737" i="4"/>
  <c r="E1737" i="4"/>
  <c r="F1737" i="4"/>
  <c r="G1737" i="4"/>
  <c r="H1737" i="4"/>
  <c r="I1737" i="4"/>
  <c r="J1737" i="4"/>
  <c r="K1737" i="4"/>
  <c r="L1737" i="4"/>
  <c r="M1737" i="4"/>
  <c r="N1737" i="4"/>
  <c r="O1737" i="4"/>
  <c r="P1737" i="4"/>
  <c r="Q1737" i="4"/>
  <c r="R1737" i="4"/>
  <c r="S1737" i="4"/>
  <c r="T1737" i="4"/>
  <c r="U1737" i="4"/>
  <c r="V1737" i="4"/>
  <c r="A1738" i="4"/>
  <c r="B1738" i="4"/>
  <c r="C1738" i="4"/>
  <c r="D1738" i="4"/>
  <c r="E1738" i="4"/>
  <c r="F1738" i="4"/>
  <c r="G1738" i="4"/>
  <c r="H1738" i="4"/>
  <c r="I1738" i="4"/>
  <c r="J1738" i="4"/>
  <c r="K1738" i="4"/>
  <c r="L1738" i="4"/>
  <c r="M1738" i="4"/>
  <c r="N1738" i="4"/>
  <c r="O1738" i="4"/>
  <c r="P1738" i="4"/>
  <c r="Q1738" i="4"/>
  <c r="R1738" i="4"/>
  <c r="S1738" i="4"/>
  <c r="T1738" i="4"/>
  <c r="U1738" i="4"/>
  <c r="V1738" i="4"/>
  <c r="A1739" i="4"/>
  <c r="B1739" i="4"/>
  <c r="C1739" i="4"/>
  <c r="D1739" i="4"/>
  <c r="E1739" i="4"/>
  <c r="F1739" i="4"/>
  <c r="G1739" i="4"/>
  <c r="H1739" i="4"/>
  <c r="I1739" i="4"/>
  <c r="J1739" i="4"/>
  <c r="K1739" i="4"/>
  <c r="L1739" i="4"/>
  <c r="M1739" i="4"/>
  <c r="N1739" i="4"/>
  <c r="O1739" i="4"/>
  <c r="P1739" i="4"/>
  <c r="Q1739" i="4"/>
  <c r="R1739" i="4"/>
  <c r="S1739" i="4"/>
  <c r="T1739" i="4"/>
  <c r="U1739" i="4"/>
  <c r="V1739" i="4"/>
  <c r="A1740" i="4"/>
  <c r="B1740" i="4"/>
  <c r="C1740" i="4"/>
  <c r="D1740" i="4"/>
  <c r="E1740" i="4"/>
  <c r="F1740" i="4"/>
  <c r="G1740" i="4"/>
  <c r="H1740" i="4"/>
  <c r="I1740" i="4"/>
  <c r="J1740" i="4"/>
  <c r="K1740" i="4"/>
  <c r="L1740" i="4"/>
  <c r="M1740" i="4"/>
  <c r="N1740" i="4"/>
  <c r="O1740" i="4"/>
  <c r="P1740" i="4"/>
  <c r="Q1740" i="4"/>
  <c r="R1740" i="4"/>
  <c r="S1740" i="4"/>
  <c r="T1740" i="4"/>
  <c r="U1740" i="4"/>
  <c r="V1740" i="4"/>
  <c r="A1741" i="4"/>
  <c r="B1741" i="4"/>
  <c r="C1741" i="4"/>
  <c r="D1741" i="4"/>
  <c r="E1741" i="4"/>
  <c r="F1741" i="4"/>
  <c r="G1741" i="4"/>
  <c r="H1741" i="4"/>
  <c r="I1741" i="4"/>
  <c r="J1741" i="4"/>
  <c r="K1741" i="4"/>
  <c r="L1741" i="4"/>
  <c r="M1741" i="4"/>
  <c r="N1741" i="4"/>
  <c r="O1741" i="4"/>
  <c r="P1741" i="4"/>
  <c r="Q1741" i="4"/>
  <c r="R1741" i="4"/>
  <c r="S1741" i="4"/>
  <c r="T1741" i="4"/>
  <c r="U1741" i="4"/>
  <c r="V1741" i="4"/>
  <c r="A1742" i="4"/>
  <c r="B1742" i="4"/>
  <c r="C1742" i="4"/>
  <c r="D1742" i="4"/>
  <c r="E1742" i="4"/>
  <c r="F1742" i="4"/>
  <c r="G1742" i="4"/>
  <c r="H1742" i="4"/>
  <c r="I1742" i="4"/>
  <c r="J1742" i="4"/>
  <c r="K1742" i="4"/>
  <c r="L1742" i="4"/>
  <c r="M1742" i="4"/>
  <c r="N1742" i="4"/>
  <c r="O1742" i="4"/>
  <c r="P1742" i="4"/>
  <c r="Q1742" i="4"/>
  <c r="R1742" i="4"/>
  <c r="S1742" i="4"/>
  <c r="T1742" i="4"/>
  <c r="U1742" i="4"/>
  <c r="V1742" i="4"/>
  <c r="A1743" i="4"/>
  <c r="B1743" i="4"/>
  <c r="C1743" i="4"/>
  <c r="D1743" i="4"/>
  <c r="E1743" i="4"/>
  <c r="F1743" i="4"/>
  <c r="G1743" i="4"/>
  <c r="H1743" i="4"/>
  <c r="I1743" i="4"/>
  <c r="J1743" i="4"/>
  <c r="K1743" i="4"/>
  <c r="L1743" i="4"/>
  <c r="M1743" i="4"/>
  <c r="N1743" i="4"/>
  <c r="O1743" i="4"/>
  <c r="P1743" i="4"/>
  <c r="Q1743" i="4"/>
  <c r="R1743" i="4"/>
  <c r="S1743" i="4"/>
  <c r="T1743" i="4"/>
  <c r="U1743" i="4"/>
  <c r="V1743" i="4"/>
  <c r="A1744" i="4"/>
  <c r="B1744" i="4"/>
  <c r="C1744" i="4"/>
  <c r="D1744" i="4"/>
  <c r="E1744" i="4"/>
  <c r="F1744" i="4"/>
  <c r="G1744" i="4"/>
  <c r="H1744" i="4"/>
  <c r="I1744" i="4"/>
  <c r="J1744" i="4"/>
  <c r="K1744" i="4"/>
  <c r="L1744" i="4"/>
  <c r="M1744" i="4"/>
  <c r="N1744" i="4"/>
  <c r="O1744" i="4"/>
  <c r="P1744" i="4"/>
  <c r="Q1744" i="4"/>
  <c r="R1744" i="4"/>
  <c r="S1744" i="4"/>
  <c r="T1744" i="4"/>
  <c r="U1744" i="4"/>
  <c r="V1744" i="4"/>
  <c r="A1745" i="4"/>
  <c r="B1745" i="4"/>
  <c r="C1745" i="4"/>
  <c r="D1745" i="4"/>
  <c r="E1745" i="4"/>
  <c r="F1745" i="4"/>
  <c r="G1745" i="4"/>
  <c r="H1745" i="4"/>
  <c r="I1745" i="4"/>
  <c r="J1745" i="4"/>
  <c r="K1745" i="4"/>
  <c r="L1745" i="4"/>
  <c r="M1745" i="4"/>
  <c r="N1745" i="4"/>
  <c r="O1745" i="4"/>
  <c r="P1745" i="4"/>
  <c r="Q1745" i="4"/>
  <c r="R1745" i="4"/>
  <c r="S1745" i="4"/>
  <c r="T1745" i="4"/>
  <c r="U1745" i="4"/>
  <c r="V1745" i="4"/>
  <c r="A1746" i="4"/>
  <c r="B1746" i="4"/>
  <c r="C1746" i="4"/>
  <c r="D1746" i="4"/>
  <c r="E1746" i="4"/>
  <c r="F1746" i="4"/>
  <c r="G1746" i="4"/>
  <c r="H1746" i="4"/>
  <c r="I1746" i="4"/>
  <c r="J1746" i="4"/>
  <c r="K1746" i="4"/>
  <c r="L1746" i="4"/>
  <c r="M1746" i="4"/>
  <c r="N1746" i="4"/>
  <c r="O1746" i="4"/>
  <c r="P1746" i="4"/>
  <c r="Q1746" i="4"/>
  <c r="R1746" i="4"/>
  <c r="S1746" i="4"/>
  <c r="T1746" i="4"/>
  <c r="U1746" i="4"/>
  <c r="V1746" i="4"/>
  <c r="A1747" i="4"/>
  <c r="B1747" i="4"/>
  <c r="C1747" i="4"/>
  <c r="D1747" i="4"/>
  <c r="E1747" i="4"/>
  <c r="F1747" i="4"/>
  <c r="G1747" i="4"/>
  <c r="H1747" i="4"/>
  <c r="I1747" i="4"/>
  <c r="J1747" i="4"/>
  <c r="K1747" i="4"/>
  <c r="L1747" i="4"/>
  <c r="M1747" i="4"/>
  <c r="N1747" i="4"/>
  <c r="O1747" i="4"/>
  <c r="P1747" i="4"/>
  <c r="Q1747" i="4"/>
  <c r="R1747" i="4"/>
  <c r="S1747" i="4"/>
  <c r="T1747" i="4"/>
  <c r="U1747" i="4"/>
  <c r="V1747" i="4"/>
  <c r="A1748" i="4"/>
  <c r="B1748" i="4"/>
  <c r="C1748" i="4"/>
  <c r="D1748" i="4"/>
  <c r="E1748" i="4"/>
  <c r="F1748" i="4"/>
  <c r="G1748" i="4"/>
  <c r="H1748" i="4"/>
  <c r="I1748" i="4"/>
  <c r="J1748" i="4"/>
  <c r="K1748" i="4"/>
  <c r="L1748" i="4"/>
  <c r="M1748" i="4"/>
  <c r="N1748" i="4"/>
  <c r="O1748" i="4"/>
  <c r="P1748" i="4"/>
  <c r="Q1748" i="4"/>
  <c r="R1748" i="4"/>
  <c r="S1748" i="4"/>
  <c r="T1748" i="4"/>
  <c r="U1748" i="4"/>
  <c r="V1748" i="4"/>
  <c r="A1749" i="4"/>
  <c r="B1749" i="4"/>
  <c r="C1749" i="4"/>
  <c r="D1749" i="4"/>
  <c r="E1749" i="4"/>
  <c r="F1749" i="4"/>
  <c r="G1749" i="4"/>
  <c r="H1749" i="4"/>
  <c r="I1749" i="4"/>
  <c r="J1749" i="4"/>
  <c r="K1749" i="4"/>
  <c r="L1749" i="4"/>
  <c r="M1749" i="4"/>
  <c r="N1749" i="4"/>
  <c r="O1749" i="4"/>
  <c r="P1749" i="4"/>
  <c r="Q1749" i="4"/>
  <c r="R1749" i="4"/>
  <c r="S1749" i="4"/>
  <c r="T1749" i="4"/>
  <c r="U1749" i="4"/>
  <c r="V1749" i="4"/>
  <c r="A1750" i="4"/>
  <c r="B1750" i="4"/>
  <c r="C1750" i="4"/>
  <c r="D1750" i="4"/>
  <c r="E1750" i="4"/>
  <c r="F1750" i="4"/>
  <c r="G1750" i="4"/>
  <c r="H1750" i="4"/>
  <c r="I1750" i="4"/>
  <c r="J1750" i="4"/>
  <c r="K1750" i="4"/>
  <c r="L1750" i="4"/>
  <c r="M1750" i="4"/>
  <c r="N1750" i="4"/>
  <c r="O1750" i="4"/>
  <c r="P1750" i="4"/>
  <c r="Q1750" i="4"/>
  <c r="R1750" i="4"/>
  <c r="S1750" i="4"/>
  <c r="T1750" i="4"/>
  <c r="U1750" i="4"/>
  <c r="V1750" i="4"/>
  <c r="A1751" i="4"/>
  <c r="B1751" i="4"/>
  <c r="C1751" i="4"/>
  <c r="D1751" i="4"/>
  <c r="E1751" i="4"/>
  <c r="F1751" i="4"/>
  <c r="G1751" i="4"/>
  <c r="H1751" i="4"/>
  <c r="I1751" i="4"/>
  <c r="J1751" i="4"/>
  <c r="K1751" i="4"/>
  <c r="L1751" i="4"/>
  <c r="M1751" i="4"/>
  <c r="N1751" i="4"/>
  <c r="O1751" i="4"/>
  <c r="P1751" i="4"/>
  <c r="Q1751" i="4"/>
  <c r="R1751" i="4"/>
  <c r="S1751" i="4"/>
  <c r="T1751" i="4"/>
  <c r="U1751" i="4"/>
  <c r="V1751" i="4"/>
  <c r="A1752" i="4"/>
  <c r="B1752" i="4"/>
  <c r="C1752" i="4"/>
  <c r="D1752" i="4"/>
  <c r="E1752" i="4"/>
  <c r="F1752" i="4"/>
  <c r="G1752" i="4"/>
  <c r="H1752" i="4"/>
  <c r="I1752" i="4"/>
  <c r="J1752" i="4"/>
  <c r="K1752" i="4"/>
  <c r="L1752" i="4"/>
  <c r="M1752" i="4"/>
  <c r="N1752" i="4"/>
  <c r="O1752" i="4"/>
  <c r="P1752" i="4"/>
  <c r="Q1752" i="4"/>
  <c r="R1752" i="4"/>
  <c r="S1752" i="4"/>
  <c r="T1752" i="4"/>
  <c r="U1752" i="4"/>
  <c r="V1752" i="4"/>
  <c r="A1753" i="4"/>
  <c r="B1753" i="4"/>
  <c r="C1753" i="4"/>
  <c r="D1753" i="4"/>
  <c r="E1753" i="4"/>
  <c r="F1753" i="4"/>
  <c r="G1753" i="4"/>
  <c r="H1753" i="4"/>
  <c r="I1753" i="4"/>
  <c r="J1753" i="4"/>
  <c r="K1753" i="4"/>
  <c r="L1753" i="4"/>
  <c r="M1753" i="4"/>
  <c r="N1753" i="4"/>
  <c r="O1753" i="4"/>
  <c r="P1753" i="4"/>
  <c r="Q1753" i="4"/>
  <c r="R1753" i="4"/>
  <c r="S1753" i="4"/>
  <c r="T1753" i="4"/>
  <c r="U1753" i="4"/>
  <c r="V1753" i="4"/>
  <c r="A1754" i="4"/>
  <c r="B1754" i="4"/>
  <c r="C1754" i="4"/>
  <c r="D1754" i="4"/>
  <c r="E1754" i="4"/>
  <c r="F1754" i="4"/>
  <c r="G1754" i="4"/>
  <c r="H1754" i="4"/>
  <c r="I1754" i="4"/>
  <c r="J1754" i="4"/>
  <c r="K1754" i="4"/>
  <c r="L1754" i="4"/>
  <c r="M1754" i="4"/>
  <c r="N1754" i="4"/>
  <c r="O1754" i="4"/>
  <c r="P1754" i="4"/>
  <c r="Q1754" i="4"/>
  <c r="R1754" i="4"/>
  <c r="S1754" i="4"/>
  <c r="T1754" i="4"/>
  <c r="U1754" i="4"/>
  <c r="V1754" i="4"/>
  <c r="A1755" i="4"/>
  <c r="B1755" i="4"/>
  <c r="C1755" i="4"/>
  <c r="D1755" i="4"/>
  <c r="E1755" i="4"/>
  <c r="F1755" i="4"/>
  <c r="G1755" i="4"/>
  <c r="H1755" i="4"/>
  <c r="I1755" i="4"/>
  <c r="J1755" i="4"/>
  <c r="K1755" i="4"/>
  <c r="L1755" i="4"/>
  <c r="M1755" i="4"/>
  <c r="N1755" i="4"/>
  <c r="O1755" i="4"/>
  <c r="P1755" i="4"/>
  <c r="Q1755" i="4"/>
  <c r="R1755" i="4"/>
  <c r="S1755" i="4"/>
  <c r="T1755" i="4"/>
  <c r="U1755" i="4"/>
  <c r="V1755" i="4"/>
  <c r="A1756" i="4"/>
  <c r="B1756" i="4"/>
  <c r="C1756" i="4"/>
  <c r="D1756" i="4"/>
  <c r="E1756" i="4"/>
  <c r="F1756" i="4"/>
  <c r="G1756" i="4"/>
  <c r="H1756" i="4"/>
  <c r="I1756" i="4"/>
  <c r="J1756" i="4"/>
  <c r="K1756" i="4"/>
  <c r="L1756" i="4"/>
  <c r="M1756" i="4"/>
  <c r="N1756" i="4"/>
  <c r="O1756" i="4"/>
  <c r="P1756" i="4"/>
  <c r="Q1756" i="4"/>
  <c r="R1756" i="4"/>
  <c r="S1756" i="4"/>
  <c r="T1756" i="4"/>
  <c r="U1756" i="4"/>
  <c r="V1756" i="4"/>
  <c r="A1757" i="4"/>
  <c r="B1757" i="4"/>
  <c r="C1757" i="4"/>
  <c r="D1757" i="4"/>
  <c r="E1757" i="4"/>
  <c r="F1757" i="4"/>
  <c r="G1757" i="4"/>
  <c r="H1757" i="4"/>
  <c r="I1757" i="4"/>
  <c r="J1757" i="4"/>
  <c r="K1757" i="4"/>
  <c r="L1757" i="4"/>
  <c r="M1757" i="4"/>
  <c r="N1757" i="4"/>
  <c r="O1757" i="4"/>
  <c r="P1757" i="4"/>
  <c r="Q1757" i="4"/>
  <c r="R1757" i="4"/>
  <c r="S1757" i="4"/>
  <c r="T1757" i="4"/>
  <c r="U1757" i="4"/>
  <c r="V1757" i="4"/>
  <c r="A1758" i="4"/>
  <c r="B1758" i="4"/>
  <c r="C1758" i="4"/>
  <c r="D1758" i="4"/>
  <c r="E1758" i="4"/>
  <c r="F1758" i="4"/>
  <c r="G1758" i="4"/>
  <c r="H1758" i="4"/>
  <c r="I1758" i="4"/>
  <c r="J1758" i="4"/>
  <c r="K1758" i="4"/>
  <c r="L1758" i="4"/>
  <c r="M1758" i="4"/>
  <c r="N1758" i="4"/>
  <c r="O1758" i="4"/>
  <c r="P1758" i="4"/>
  <c r="Q1758" i="4"/>
  <c r="R1758" i="4"/>
  <c r="S1758" i="4"/>
  <c r="T1758" i="4"/>
  <c r="U1758" i="4"/>
  <c r="V1758" i="4"/>
  <c r="A1759" i="4"/>
  <c r="B1759" i="4"/>
  <c r="C1759" i="4"/>
  <c r="D1759" i="4"/>
  <c r="E1759" i="4"/>
  <c r="F1759" i="4"/>
  <c r="G1759" i="4"/>
  <c r="H1759" i="4"/>
  <c r="I1759" i="4"/>
  <c r="J1759" i="4"/>
  <c r="K1759" i="4"/>
  <c r="L1759" i="4"/>
  <c r="M1759" i="4"/>
  <c r="N1759" i="4"/>
  <c r="O1759" i="4"/>
  <c r="P1759" i="4"/>
  <c r="Q1759" i="4"/>
  <c r="R1759" i="4"/>
  <c r="S1759" i="4"/>
  <c r="T1759" i="4"/>
  <c r="U1759" i="4"/>
  <c r="V1759" i="4"/>
  <c r="A1760" i="4"/>
  <c r="B1760" i="4"/>
  <c r="C1760" i="4"/>
  <c r="D1760" i="4"/>
  <c r="E1760" i="4"/>
  <c r="F1760" i="4"/>
  <c r="G1760" i="4"/>
  <c r="H1760" i="4"/>
  <c r="I1760" i="4"/>
  <c r="J1760" i="4"/>
  <c r="K1760" i="4"/>
  <c r="L1760" i="4"/>
  <c r="M1760" i="4"/>
  <c r="N1760" i="4"/>
  <c r="O1760" i="4"/>
  <c r="P1760" i="4"/>
  <c r="Q1760" i="4"/>
  <c r="R1760" i="4"/>
  <c r="S1760" i="4"/>
  <c r="T1760" i="4"/>
  <c r="U1760" i="4"/>
  <c r="V1760" i="4"/>
  <c r="A1761" i="4"/>
  <c r="B1761" i="4"/>
  <c r="C1761" i="4"/>
  <c r="D1761" i="4"/>
  <c r="E1761" i="4"/>
  <c r="F1761" i="4"/>
  <c r="G1761" i="4"/>
  <c r="H1761" i="4"/>
  <c r="I1761" i="4"/>
  <c r="J1761" i="4"/>
  <c r="K1761" i="4"/>
  <c r="L1761" i="4"/>
  <c r="M1761" i="4"/>
  <c r="N1761" i="4"/>
  <c r="O1761" i="4"/>
  <c r="P1761" i="4"/>
  <c r="Q1761" i="4"/>
  <c r="R1761" i="4"/>
  <c r="S1761" i="4"/>
  <c r="T1761" i="4"/>
  <c r="U1761" i="4"/>
  <c r="V1761" i="4"/>
  <c r="A1762" i="4"/>
  <c r="B1762" i="4"/>
  <c r="C1762" i="4"/>
  <c r="D1762" i="4"/>
  <c r="E1762" i="4"/>
  <c r="F1762" i="4"/>
  <c r="G1762" i="4"/>
  <c r="H1762" i="4"/>
  <c r="I1762" i="4"/>
  <c r="J1762" i="4"/>
  <c r="K1762" i="4"/>
  <c r="L1762" i="4"/>
  <c r="M1762" i="4"/>
  <c r="N1762" i="4"/>
  <c r="O1762" i="4"/>
  <c r="P1762" i="4"/>
  <c r="Q1762" i="4"/>
  <c r="R1762" i="4"/>
  <c r="S1762" i="4"/>
  <c r="T1762" i="4"/>
  <c r="U1762" i="4"/>
  <c r="V1762" i="4"/>
  <c r="A1763" i="4"/>
  <c r="B1763" i="4"/>
  <c r="C1763" i="4"/>
  <c r="D1763" i="4"/>
  <c r="E1763" i="4"/>
  <c r="F1763" i="4"/>
  <c r="G1763" i="4"/>
  <c r="H1763" i="4"/>
  <c r="I1763" i="4"/>
  <c r="J1763" i="4"/>
  <c r="K1763" i="4"/>
  <c r="L1763" i="4"/>
  <c r="M1763" i="4"/>
  <c r="N1763" i="4"/>
  <c r="O1763" i="4"/>
  <c r="P1763" i="4"/>
  <c r="Q1763" i="4"/>
  <c r="R1763" i="4"/>
  <c r="S1763" i="4"/>
  <c r="T1763" i="4"/>
  <c r="U1763" i="4"/>
  <c r="V1763" i="4"/>
  <c r="A1764" i="4"/>
  <c r="B1764" i="4"/>
  <c r="C1764" i="4"/>
  <c r="D1764" i="4"/>
  <c r="E1764" i="4"/>
  <c r="F1764" i="4"/>
  <c r="G1764" i="4"/>
  <c r="H1764" i="4"/>
  <c r="I1764" i="4"/>
  <c r="J1764" i="4"/>
  <c r="K1764" i="4"/>
  <c r="L1764" i="4"/>
  <c r="M1764" i="4"/>
  <c r="N1764" i="4"/>
  <c r="O1764" i="4"/>
  <c r="P1764" i="4"/>
  <c r="Q1764" i="4"/>
  <c r="R1764" i="4"/>
  <c r="S1764" i="4"/>
  <c r="T1764" i="4"/>
  <c r="U1764" i="4"/>
  <c r="V1764" i="4"/>
  <c r="A1765" i="4"/>
  <c r="B1765" i="4"/>
  <c r="C1765" i="4"/>
  <c r="D1765" i="4"/>
  <c r="E1765" i="4"/>
  <c r="F1765" i="4"/>
  <c r="G1765" i="4"/>
  <c r="H1765" i="4"/>
  <c r="I1765" i="4"/>
  <c r="J1765" i="4"/>
  <c r="K1765" i="4"/>
  <c r="L1765" i="4"/>
  <c r="M1765" i="4"/>
  <c r="N1765" i="4"/>
  <c r="O1765" i="4"/>
  <c r="P1765" i="4"/>
  <c r="Q1765" i="4"/>
  <c r="R1765" i="4"/>
  <c r="S1765" i="4"/>
  <c r="T1765" i="4"/>
  <c r="U1765" i="4"/>
  <c r="V1765" i="4"/>
  <c r="A1766" i="4"/>
  <c r="B1766" i="4"/>
  <c r="C1766" i="4"/>
  <c r="D1766" i="4"/>
  <c r="E1766" i="4"/>
  <c r="F1766" i="4"/>
  <c r="G1766" i="4"/>
  <c r="H1766" i="4"/>
  <c r="I1766" i="4"/>
  <c r="J1766" i="4"/>
  <c r="K1766" i="4"/>
  <c r="L1766" i="4"/>
  <c r="M1766" i="4"/>
  <c r="N1766" i="4"/>
  <c r="O1766" i="4"/>
  <c r="P1766" i="4"/>
  <c r="Q1766" i="4"/>
  <c r="R1766" i="4"/>
  <c r="S1766" i="4"/>
  <c r="T1766" i="4"/>
  <c r="U1766" i="4"/>
  <c r="V1766" i="4"/>
  <c r="A1767" i="4"/>
  <c r="B1767" i="4"/>
  <c r="C1767" i="4"/>
  <c r="D1767" i="4"/>
  <c r="E1767" i="4"/>
  <c r="F1767" i="4"/>
  <c r="G1767" i="4"/>
  <c r="H1767" i="4"/>
  <c r="I1767" i="4"/>
  <c r="J1767" i="4"/>
  <c r="K1767" i="4"/>
  <c r="L1767" i="4"/>
  <c r="M1767" i="4"/>
  <c r="N1767" i="4"/>
  <c r="O1767" i="4"/>
  <c r="P1767" i="4"/>
  <c r="Q1767" i="4"/>
  <c r="R1767" i="4"/>
  <c r="S1767" i="4"/>
  <c r="T1767" i="4"/>
  <c r="U1767" i="4"/>
  <c r="V1767" i="4"/>
  <c r="A1768" i="4"/>
  <c r="B1768" i="4"/>
  <c r="C1768" i="4"/>
  <c r="D1768" i="4"/>
  <c r="E1768" i="4"/>
  <c r="F1768" i="4"/>
  <c r="G1768" i="4"/>
  <c r="H1768" i="4"/>
  <c r="I1768" i="4"/>
  <c r="J1768" i="4"/>
  <c r="K1768" i="4"/>
  <c r="L1768" i="4"/>
  <c r="M1768" i="4"/>
  <c r="N1768" i="4"/>
  <c r="O1768" i="4"/>
  <c r="P1768" i="4"/>
  <c r="Q1768" i="4"/>
  <c r="R1768" i="4"/>
  <c r="S1768" i="4"/>
  <c r="T1768" i="4"/>
  <c r="U1768" i="4"/>
  <c r="V1768" i="4"/>
  <c r="A1769" i="4"/>
  <c r="B1769" i="4"/>
  <c r="C1769" i="4"/>
  <c r="D1769" i="4"/>
  <c r="E1769" i="4"/>
  <c r="F1769" i="4"/>
  <c r="G1769" i="4"/>
  <c r="H1769" i="4"/>
  <c r="I1769" i="4"/>
  <c r="J1769" i="4"/>
  <c r="K1769" i="4"/>
  <c r="L1769" i="4"/>
  <c r="M1769" i="4"/>
  <c r="N1769" i="4"/>
  <c r="O1769" i="4"/>
  <c r="P1769" i="4"/>
  <c r="Q1769" i="4"/>
  <c r="R1769" i="4"/>
  <c r="S1769" i="4"/>
  <c r="T1769" i="4"/>
  <c r="U1769" i="4"/>
  <c r="V1769" i="4"/>
  <c r="A1770" i="4"/>
  <c r="B1770" i="4"/>
  <c r="C1770" i="4"/>
  <c r="D1770" i="4"/>
  <c r="E1770" i="4"/>
  <c r="F1770" i="4"/>
  <c r="G1770" i="4"/>
  <c r="H1770" i="4"/>
  <c r="I1770" i="4"/>
  <c r="J1770" i="4"/>
  <c r="K1770" i="4"/>
  <c r="L1770" i="4"/>
  <c r="M1770" i="4"/>
  <c r="N1770" i="4"/>
  <c r="O1770" i="4"/>
  <c r="P1770" i="4"/>
  <c r="Q1770" i="4"/>
  <c r="R1770" i="4"/>
  <c r="S1770" i="4"/>
  <c r="T1770" i="4"/>
  <c r="U1770" i="4"/>
  <c r="V1770" i="4"/>
  <c r="A1771" i="4"/>
  <c r="B1771" i="4"/>
  <c r="C1771" i="4"/>
  <c r="D1771" i="4"/>
  <c r="E1771" i="4"/>
  <c r="F1771" i="4"/>
  <c r="G1771" i="4"/>
  <c r="H1771" i="4"/>
  <c r="I1771" i="4"/>
  <c r="J1771" i="4"/>
  <c r="K1771" i="4"/>
  <c r="L1771" i="4"/>
  <c r="M1771" i="4"/>
  <c r="N1771" i="4"/>
  <c r="O1771" i="4"/>
  <c r="P1771" i="4"/>
  <c r="Q1771" i="4"/>
  <c r="R1771" i="4"/>
  <c r="S1771" i="4"/>
  <c r="T1771" i="4"/>
  <c r="U1771" i="4"/>
  <c r="V1771" i="4"/>
  <c r="A1772" i="4"/>
  <c r="B1772" i="4"/>
  <c r="C1772" i="4"/>
  <c r="D1772" i="4"/>
  <c r="E1772" i="4"/>
  <c r="F1772" i="4"/>
  <c r="G1772" i="4"/>
  <c r="H1772" i="4"/>
  <c r="I1772" i="4"/>
  <c r="J1772" i="4"/>
  <c r="K1772" i="4"/>
  <c r="L1772" i="4"/>
  <c r="M1772" i="4"/>
  <c r="N1772" i="4"/>
  <c r="O1772" i="4"/>
  <c r="P1772" i="4"/>
  <c r="Q1772" i="4"/>
  <c r="R1772" i="4"/>
  <c r="S1772" i="4"/>
  <c r="T1772" i="4"/>
  <c r="U1772" i="4"/>
  <c r="V1772" i="4"/>
  <c r="A1773" i="4"/>
  <c r="B1773" i="4"/>
  <c r="C1773" i="4"/>
  <c r="D1773" i="4"/>
  <c r="E1773" i="4"/>
  <c r="F1773" i="4"/>
  <c r="G1773" i="4"/>
  <c r="H1773" i="4"/>
  <c r="I1773" i="4"/>
  <c r="J1773" i="4"/>
  <c r="K1773" i="4"/>
  <c r="L1773" i="4"/>
  <c r="M1773" i="4"/>
  <c r="N1773" i="4"/>
  <c r="O1773" i="4"/>
  <c r="P1773" i="4"/>
  <c r="Q1773" i="4"/>
  <c r="R1773" i="4"/>
  <c r="S1773" i="4"/>
  <c r="T1773" i="4"/>
  <c r="U1773" i="4"/>
  <c r="V1773" i="4"/>
  <c r="A1774" i="4"/>
  <c r="B1774" i="4"/>
  <c r="C1774" i="4"/>
  <c r="D1774" i="4"/>
  <c r="E1774" i="4"/>
  <c r="F1774" i="4"/>
  <c r="G1774" i="4"/>
  <c r="H1774" i="4"/>
  <c r="I1774" i="4"/>
  <c r="J1774" i="4"/>
  <c r="K1774" i="4"/>
  <c r="L1774" i="4"/>
  <c r="M1774" i="4"/>
  <c r="N1774" i="4"/>
  <c r="O1774" i="4"/>
  <c r="P1774" i="4"/>
  <c r="Q1774" i="4"/>
  <c r="R1774" i="4"/>
  <c r="S1774" i="4"/>
  <c r="T1774" i="4"/>
  <c r="U1774" i="4"/>
  <c r="V1774" i="4"/>
  <c r="A1775" i="4"/>
  <c r="B1775" i="4"/>
  <c r="C1775" i="4"/>
  <c r="D1775" i="4"/>
  <c r="E1775" i="4"/>
  <c r="F1775" i="4"/>
  <c r="G1775" i="4"/>
  <c r="H1775" i="4"/>
  <c r="I1775" i="4"/>
  <c r="J1775" i="4"/>
  <c r="K1775" i="4"/>
  <c r="L1775" i="4"/>
  <c r="M1775" i="4"/>
  <c r="N1775" i="4"/>
  <c r="O1775" i="4"/>
  <c r="P1775" i="4"/>
  <c r="Q1775" i="4"/>
  <c r="R1775" i="4"/>
  <c r="S1775" i="4"/>
  <c r="T1775" i="4"/>
  <c r="U1775" i="4"/>
  <c r="V1775" i="4"/>
  <c r="A1776" i="4"/>
  <c r="B1776" i="4"/>
  <c r="C1776" i="4"/>
  <c r="D1776" i="4"/>
  <c r="E1776" i="4"/>
  <c r="F1776" i="4"/>
  <c r="G1776" i="4"/>
  <c r="H1776" i="4"/>
  <c r="I1776" i="4"/>
  <c r="J1776" i="4"/>
  <c r="K1776" i="4"/>
  <c r="L1776" i="4"/>
  <c r="M1776" i="4"/>
  <c r="N1776" i="4"/>
  <c r="O1776" i="4"/>
  <c r="P1776" i="4"/>
  <c r="Q1776" i="4"/>
  <c r="R1776" i="4"/>
  <c r="S1776" i="4"/>
  <c r="T1776" i="4"/>
  <c r="U1776" i="4"/>
  <c r="V1776" i="4"/>
  <c r="A1777" i="4"/>
  <c r="B1777" i="4"/>
  <c r="C1777" i="4"/>
  <c r="D1777" i="4"/>
  <c r="E1777" i="4"/>
  <c r="F1777" i="4"/>
  <c r="G1777" i="4"/>
  <c r="H1777" i="4"/>
  <c r="I1777" i="4"/>
  <c r="J1777" i="4"/>
  <c r="K1777" i="4"/>
  <c r="L1777" i="4"/>
  <c r="M1777" i="4"/>
  <c r="N1777" i="4"/>
  <c r="O1777" i="4"/>
  <c r="P1777" i="4"/>
  <c r="Q1777" i="4"/>
  <c r="R1777" i="4"/>
  <c r="S1777" i="4"/>
  <c r="T1777" i="4"/>
  <c r="U1777" i="4"/>
  <c r="V1777" i="4"/>
  <c r="A1778" i="4"/>
  <c r="B1778" i="4"/>
  <c r="C1778" i="4"/>
  <c r="D1778" i="4"/>
  <c r="E1778" i="4"/>
  <c r="F1778" i="4"/>
  <c r="G1778" i="4"/>
  <c r="H1778" i="4"/>
  <c r="I1778" i="4"/>
  <c r="J1778" i="4"/>
  <c r="K1778" i="4"/>
  <c r="L1778" i="4"/>
  <c r="M1778" i="4"/>
  <c r="N1778" i="4"/>
  <c r="O1778" i="4"/>
  <c r="P1778" i="4"/>
  <c r="Q1778" i="4"/>
  <c r="R1778" i="4"/>
  <c r="S1778" i="4"/>
  <c r="T1778" i="4"/>
  <c r="U1778" i="4"/>
  <c r="V1778" i="4"/>
  <c r="A1779" i="4"/>
  <c r="B1779" i="4"/>
  <c r="C1779" i="4"/>
  <c r="D1779" i="4"/>
  <c r="E1779" i="4"/>
  <c r="F1779" i="4"/>
  <c r="G1779" i="4"/>
  <c r="H1779" i="4"/>
  <c r="I1779" i="4"/>
  <c r="J1779" i="4"/>
  <c r="K1779" i="4"/>
  <c r="L1779" i="4"/>
  <c r="M1779" i="4"/>
  <c r="N1779" i="4"/>
  <c r="O1779" i="4"/>
  <c r="P1779" i="4"/>
  <c r="Q1779" i="4"/>
  <c r="R1779" i="4"/>
  <c r="S1779" i="4"/>
  <c r="T1779" i="4"/>
  <c r="U1779" i="4"/>
  <c r="V1779" i="4"/>
  <c r="A1780" i="4"/>
  <c r="B1780" i="4"/>
  <c r="C1780" i="4"/>
  <c r="D1780" i="4"/>
  <c r="E1780" i="4"/>
  <c r="F1780" i="4"/>
  <c r="G1780" i="4"/>
  <c r="H1780" i="4"/>
  <c r="I1780" i="4"/>
  <c r="J1780" i="4"/>
  <c r="K1780" i="4"/>
  <c r="L1780" i="4"/>
  <c r="M1780" i="4"/>
  <c r="N1780" i="4"/>
  <c r="O1780" i="4"/>
  <c r="P1780" i="4"/>
  <c r="Q1780" i="4"/>
  <c r="R1780" i="4"/>
  <c r="S1780" i="4"/>
  <c r="T1780" i="4"/>
  <c r="U1780" i="4"/>
  <c r="V1780" i="4"/>
  <c r="A1781" i="4"/>
  <c r="B1781" i="4"/>
  <c r="C1781" i="4"/>
  <c r="D1781" i="4"/>
  <c r="E1781" i="4"/>
  <c r="F1781" i="4"/>
  <c r="G1781" i="4"/>
  <c r="H1781" i="4"/>
  <c r="I1781" i="4"/>
  <c r="J1781" i="4"/>
  <c r="K1781" i="4"/>
  <c r="L1781" i="4"/>
  <c r="M1781" i="4"/>
  <c r="N1781" i="4"/>
  <c r="O1781" i="4"/>
  <c r="P1781" i="4"/>
  <c r="Q1781" i="4"/>
  <c r="R1781" i="4"/>
  <c r="S1781" i="4"/>
  <c r="T1781" i="4"/>
  <c r="U1781" i="4"/>
  <c r="V1781" i="4"/>
  <c r="A1782" i="4"/>
  <c r="B1782" i="4"/>
  <c r="C1782" i="4"/>
  <c r="D1782" i="4"/>
  <c r="E1782" i="4"/>
  <c r="F1782" i="4"/>
  <c r="G1782" i="4"/>
  <c r="H1782" i="4"/>
  <c r="I1782" i="4"/>
  <c r="J1782" i="4"/>
  <c r="K1782" i="4"/>
  <c r="L1782" i="4"/>
  <c r="M1782" i="4"/>
  <c r="N1782" i="4"/>
  <c r="O1782" i="4"/>
  <c r="P1782" i="4"/>
  <c r="Q1782" i="4"/>
  <c r="R1782" i="4"/>
  <c r="S1782" i="4"/>
  <c r="T1782" i="4"/>
  <c r="U1782" i="4"/>
  <c r="V1782" i="4"/>
  <c r="A1783" i="4"/>
  <c r="B1783" i="4"/>
  <c r="C1783" i="4"/>
  <c r="D1783" i="4"/>
  <c r="E1783" i="4"/>
  <c r="F1783" i="4"/>
  <c r="G1783" i="4"/>
  <c r="H1783" i="4"/>
  <c r="I1783" i="4"/>
  <c r="J1783" i="4"/>
  <c r="K1783" i="4"/>
  <c r="L1783" i="4"/>
  <c r="M1783" i="4"/>
  <c r="N1783" i="4"/>
  <c r="O1783" i="4"/>
  <c r="P1783" i="4"/>
  <c r="Q1783" i="4"/>
  <c r="R1783" i="4"/>
  <c r="S1783" i="4"/>
  <c r="T1783" i="4"/>
  <c r="U1783" i="4"/>
  <c r="V1783" i="4"/>
  <c r="A1784" i="4"/>
  <c r="B1784" i="4"/>
  <c r="C1784" i="4"/>
  <c r="D1784" i="4"/>
  <c r="E1784" i="4"/>
  <c r="F1784" i="4"/>
  <c r="G1784" i="4"/>
  <c r="H1784" i="4"/>
  <c r="I1784" i="4"/>
  <c r="J1784" i="4"/>
  <c r="K1784" i="4"/>
  <c r="L1784" i="4"/>
  <c r="M1784" i="4"/>
  <c r="N1784" i="4"/>
  <c r="O1784" i="4"/>
  <c r="P1784" i="4"/>
  <c r="Q1784" i="4"/>
  <c r="R1784" i="4"/>
  <c r="S1784" i="4"/>
  <c r="T1784" i="4"/>
  <c r="U1784" i="4"/>
  <c r="V1784" i="4"/>
  <c r="A1785" i="4"/>
  <c r="B1785" i="4"/>
  <c r="C1785" i="4"/>
  <c r="D1785" i="4"/>
  <c r="E1785" i="4"/>
  <c r="F1785" i="4"/>
  <c r="G1785" i="4"/>
  <c r="H1785" i="4"/>
  <c r="I1785" i="4"/>
  <c r="J1785" i="4"/>
  <c r="K1785" i="4"/>
  <c r="L1785" i="4"/>
  <c r="M1785" i="4"/>
  <c r="N1785" i="4"/>
  <c r="O1785" i="4"/>
  <c r="P1785" i="4"/>
  <c r="Q1785" i="4"/>
  <c r="R1785" i="4"/>
  <c r="S1785" i="4"/>
  <c r="T1785" i="4"/>
  <c r="U1785" i="4"/>
  <c r="V1785" i="4"/>
  <c r="A1786" i="4"/>
  <c r="B1786" i="4"/>
  <c r="C1786" i="4"/>
  <c r="D1786" i="4"/>
  <c r="E1786" i="4"/>
  <c r="F1786" i="4"/>
  <c r="G1786" i="4"/>
  <c r="H1786" i="4"/>
  <c r="I1786" i="4"/>
  <c r="J1786" i="4"/>
  <c r="K1786" i="4"/>
  <c r="L1786" i="4"/>
  <c r="M1786" i="4"/>
  <c r="N1786" i="4"/>
  <c r="O1786" i="4"/>
  <c r="P1786" i="4"/>
  <c r="Q1786" i="4"/>
  <c r="R1786" i="4"/>
  <c r="S1786" i="4"/>
  <c r="T1786" i="4"/>
  <c r="U1786" i="4"/>
  <c r="V1786" i="4"/>
  <c r="A1787" i="4"/>
  <c r="B1787" i="4"/>
  <c r="C1787" i="4"/>
  <c r="D1787" i="4"/>
  <c r="E1787" i="4"/>
  <c r="F1787" i="4"/>
  <c r="G1787" i="4"/>
  <c r="H1787" i="4"/>
  <c r="I1787" i="4"/>
  <c r="J1787" i="4"/>
  <c r="K1787" i="4"/>
  <c r="L1787" i="4"/>
  <c r="M1787" i="4"/>
  <c r="N1787" i="4"/>
  <c r="O1787" i="4"/>
  <c r="P1787" i="4"/>
  <c r="Q1787" i="4"/>
  <c r="R1787" i="4"/>
  <c r="S1787" i="4"/>
  <c r="T1787" i="4"/>
  <c r="U1787" i="4"/>
  <c r="V1787" i="4"/>
  <c r="A1788" i="4"/>
  <c r="B1788" i="4"/>
  <c r="C1788" i="4"/>
  <c r="D1788" i="4"/>
  <c r="E1788" i="4"/>
  <c r="F1788" i="4"/>
  <c r="G1788" i="4"/>
  <c r="H1788" i="4"/>
  <c r="I1788" i="4"/>
  <c r="J1788" i="4"/>
  <c r="K1788" i="4"/>
  <c r="L1788" i="4"/>
  <c r="M1788" i="4"/>
  <c r="N1788" i="4"/>
  <c r="O1788" i="4"/>
  <c r="P1788" i="4"/>
  <c r="Q1788" i="4"/>
  <c r="R1788" i="4"/>
  <c r="S1788" i="4"/>
  <c r="T1788" i="4"/>
  <c r="U1788" i="4"/>
  <c r="V1788" i="4"/>
  <c r="A1789" i="4"/>
  <c r="B1789" i="4"/>
  <c r="C1789" i="4"/>
  <c r="D1789" i="4"/>
  <c r="E1789" i="4"/>
  <c r="F1789" i="4"/>
  <c r="G1789" i="4"/>
  <c r="H1789" i="4"/>
  <c r="I1789" i="4"/>
  <c r="J1789" i="4"/>
  <c r="K1789" i="4"/>
  <c r="L1789" i="4"/>
  <c r="M1789" i="4"/>
  <c r="N1789" i="4"/>
  <c r="O1789" i="4"/>
  <c r="P1789" i="4"/>
  <c r="Q1789" i="4"/>
  <c r="R1789" i="4"/>
  <c r="S1789" i="4"/>
  <c r="T1789" i="4"/>
  <c r="U1789" i="4"/>
  <c r="V1789" i="4"/>
  <c r="A1790" i="4"/>
  <c r="B1790" i="4"/>
  <c r="C1790" i="4"/>
  <c r="D1790" i="4"/>
  <c r="E1790" i="4"/>
  <c r="F1790" i="4"/>
  <c r="G1790" i="4"/>
  <c r="H1790" i="4"/>
  <c r="I1790" i="4"/>
  <c r="J1790" i="4"/>
  <c r="K1790" i="4"/>
  <c r="L1790" i="4"/>
  <c r="M1790" i="4"/>
  <c r="N1790" i="4"/>
  <c r="O1790" i="4"/>
  <c r="P1790" i="4"/>
  <c r="Q1790" i="4"/>
  <c r="R1790" i="4"/>
  <c r="S1790" i="4"/>
  <c r="T1790" i="4"/>
  <c r="U1790" i="4"/>
  <c r="V1790" i="4"/>
  <c r="A1791" i="4"/>
  <c r="B1791" i="4"/>
  <c r="C1791" i="4"/>
  <c r="D1791" i="4"/>
  <c r="E1791" i="4"/>
  <c r="F1791" i="4"/>
  <c r="G1791" i="4"/>
  <c r="H1791" i="4"/>
  <c r="I1791" i="4"/>
  <c r="J1791" i="4"/>
  <c r="K1791" i="4"/>
  <c r="L1791" i="4"/>
  <c r="M1791" i="4"/>
  <c r="N1791" i="4"/>
  <c r="O1791" i="4"/>
  <c r="P1791" i="4"/>
  <c r="Q1791" i="4"/>
  <c r="R1791" i="4"/>
  <c r="S1791" i="4"/>
  <c r="T1791" i="4"/>
  <c r="U1791" i="4"/>
  <c r="V1791" i="4"/>
  <c r="A1792" i="4"/>
  <c r="B1792" i="4"/>
  <c r="C1792" i="4"/>
  <c r="D1792" i="4"/>
  <c r="E1792" i="4"/>
  <c r="F1792" i="4"/>
  <c r="G1792" i="4"/>
  <c r="H1792" i="4"/>
  <c r="I1792" i="4"/>
  <c r="J1792" i="4"/>
  <c r="K1792" i="4"/>
  <c r="L1792" i="4"/>
  <c r="M1792" i="4"/>
  <c r="N1792" i="4"/>
  <c r="O1792" i="4"/>
  <c r="P1792" i="4"/>
  <c r="Q1792" i="4"/>
  <c r="R1792" i="4"/>
  <c r="S1792" i="4"/>
  <c r="T1792" i="4"/>
  <c r="U1792" i="4"/>
  <c r="V1792" i="4"/>
  <c r="A1793" i="4"/>
  <c r="B1793" i="4"/>
  <c r="C1793" i="4"/>
  <c r="D1793" i="4"/>
  <c r="E1793" i="4"/>
  <c r="F1793" i="4"/>
  <c r="G1793" i="4"/>
  <c r="H1793" i="4"/>
  <c r="I1793" i="4"/>
  <c r="J1793" i="4"/>
  <c r="K1793" i="4"/>
  <c r="L1793" i="4"/>
  <c r="M1793" i="4"/>
  <c r="N1793" i="4"/>
  <c r="O1793" i="4"/>
  <c r="P1793" i="4"/>
  <c r="Q1793" i="4"/>
  <c r="R1793" i="4"/>
  <c r="S1793" i="4"/>
  <c r="T1793" i="4"/>
  <c r="U1793" i="4"/>
  <c r="V1793" i="4"/>
  <c r="A1794" i="4"/>
  <c r="B1794" i="4"/>
  <c r="C1794" i="4"/>
  <c r="D1794" i="4"/>
  <c r="E1794" i="4"/>
  <c r="F1794" i="4"/>
  <c r="G1794" i="4"/>
  <c r="H1794" i="4"/>
  <c r="I1794" i="4"/>
  <c r="J1794" i="4"/>
  <c r="K1794" i="4"/>
  <c r="L1794" i="4"/>
  <c r="M1794" i="4"/>
  <c r="N1794" i="4"/>
  <c r="O1794" i="4"/>
  <c r="P1794" i="4"/>
  <c r="Q1794" i="4"/>
  <c r="R1794" i="4"/>
  <c r="S1794" i="4"/>
  <c r="T1794" i="4"/>
  <c r="U1794" i="4"/>
  <c r="V1794" i="4"/>
  <c r="A1795" i="4"/>
  <c r="B1795" i="4"/>
  <c r="C1795" i="4"/>
  <c r="D1795" i="4"/>
  <c r="E1795" i="4"/>
  <c r="F1795" i="4"/>
  <c r="G1795" i="4"/>
  <c r="H1795" i="4"/>
  <c r="I1795" i="4"/>
  <c r="J1795" i="4"/>
  <c r="K1795" i="4"/>
  <c r="L1795" i="4"/>
  <c r="M1795" i="4"/>
  <c r="N1795" i="4"/>
  <c r="O1795" i="4"/>
  <c r="P1795" i="4"/>
  <c r="Q1795" i="4"/>
  <c r="R1795" i="4"/>
  <c r="S1795" i="4"/>
  <c r="T1795" i="4"/>
  <c r="U1795" i="4"/>
  <c r="V1795" i="4"/>
  <c r="A1796" i="4"/>
  <c r="B1796" i="4"/>
  <c r="C1796" i="4"/>
  <c r="D1796" i="4"/>
  <c r="E1796" i="4"/>
  <c r="F1796" i="4"/>
  <c r="G1796" i="4"/>
  <c r="H1796" i="4"/>
  <c r="I1796" i="4"/>
  <c r="J1796" i="4"/>
  <c r="K1796" i="4"/>
  <c r="L1796" i="4"/>
  <c r="M1796" i="4"/>
  <c r="N1796" i="4"/>
  <c r="O1796" i="4"/>
  <c r="P1796" i="4"/>
  <c r="Q1796" i="4"/>
  <c r="R1796" i="4"/>
  <c r="S1796" i="4"/>
  <c r="T1796" i="4"/>
  <c r="U1796" i="4"/>
  <c r="V1796" i="4"/>
  <c r="A1797" i="4"/>
  <c r="B1797" i="4"/>
  <c r="C1797" i="4"/>
  <c r="D1797" i="4"/>
  <c r="E1797" i="4"/>
  <c r="F1797" i="4"/>
  <c r="G1797" i="4"/>
  <c r="H1797" i="4"/>
  <c r="I1797" i="4"/>
  <c r="J1797" i="4"/>
  <c r="K1797" i="4"/>
  <c r="L1797" i="4"/>
  <c r="M1797" i="4"/>
  <c r="N1797" i="4"/>
  <c r="O1797" i="4"/>
  <c r="P1797" i="4"/>
  <c r="Q1797" i="4"/>
  <c r="R1797" i="4"/>
  <c r="S1797" i="4"/>
  <c r="T1797" i="4"/>
  <c r="U1797" i="4"/>
  <c r="V1797" i="4"/>
  <c r="A1798" i="4"/>
  <c r="B1798" i="4"/>
  <c r="C1798" i="4"/>
  <c r="D1798" i="4"/>
  <c r="E1798" i="4"/>
  <c r="F1798" i="4"/>
  <c r="G1798" i="4"/>
  <c r="H1798" i="4"/>
  <c r="I1798" i="4"/>
  <c r="J1798" i="4"/>
  <c r="K1798" i="4"/>
  <c r="L1798" i="4"/>
  <c r="M1798" i="4"/>
  <c r="N1798" i="4"/>
  <c r="O1798" i="4"/>
  <c r="P1798" i="4"/>
  <c r="Q1798" i="4"/>
  <c r="R1798" i="4"/>
  <c r="S1798" i="4"/>
  <c r="T1798" i="4"/>
  <c r="U1798" i="4"/>
  <c r="V1798" i="4"/>
  <c r="A1799" i="4"/>
  <c r="B1799" i="4"/>
  <c r="C1799" i="4"/>
  <c r="D1799" i="4"/>
  <c r="E1799" i="4"/>
  <c r="F1799" i="4"/>
  <c r="G1799" i="4"/>
  <c r="H1799" i="4"/>
  <c r="I1799" i="4"/>
  <c r="J1799" i="4"/>
  <c r="K1799" i="4"/>
  <c r="L1799" i="4"/>
  <c r="M1799" i="4"/>
  <c r="N1799" i="4"/>
  <c r="O1799" i="4"/>
  <c r="P1799" i="4"/>
  <c r="Q1799" i="4"/>
  <c r="R1799" i="4"/>
  <c r="S1799" i="4"/>
  <c r="T1799" i="4"/>
  <c r="U1799" i="4"/>
  <c r="V1799" i="4"/>
  <c r="A1800" i="4"/>
  <c r="B1800" i="4"/>
  <c r="C1800" i="4"/>
  <c r="D1800" i="4"/>
  <c r="E1800" i="4"/>
  <c r="F1800" i="4"/>
  <c r="G1800" i="4"/>
  <c r="H1800" i="4"/>
  <c r="I1800" i="4"/>
  <c r="J1800" i="4"/>
  <c r="K1800" i="4"/>
  <c r="L1800" i="4"/>
  <c r="M1800" i="4"/>
  <c r="N1800" i="4"/>
  <c r="O1800" i="4"/>
  <c r="P1800" i="4"/>
  <c r="Q1800" i="4"/>
  <c r="R1800" i="4"/>
  <c r="S1800" i="4"/>
  <c r="T1800" i="4"/>
  <c r="U1800" i="4"/>
  <c r="V1800" i="4"/>
  <c r="A1801" i="4"/>
  <c r="B1801" i="4"/>
  <c r="C1801" i="4"/>
  <c r="D1801" i="4"/>
  <c r="E1801" i="4"/>
  <c r="F1801" i="4"/>
  <c r="G1801" i="4"/>
  <c r="H1801" i="4"/>
  <c r="I1801" i="4"/>
  <c r="J1801" i="4"/>
  <c r="K1801" i="4"/>
  <c r="L1801" i="4"/>
  <c r="M1801" i="4"/>
  <c r="N1801" i="4"/>
  <c r="O1801" i="4"/>
  <c r="P1801" i="4"/>
  <c r="Q1801" i="4"/>
  <c r="R1801" i="4"/>
  <c r="S1801" i="4"/>
  <c r="T1801" i="4"/>
  <c r="U1801" i="4"/>
  <c r="V1801" i="4"/>
  <c r="A1802" i="4"/>
  <c r="B1802" i="4"/>
  <c r="C1802" i="4"/>
  <c r="D1802" i="4"/>
  <c r="E1802" i="4"/>
  <c r="F1802" i="4"/>
  <c r="G1802" i="4"/>
  <c r="H1802" i="4"/>
  <c r="I1802" i="4"/>
  <c r="J1802" i="4"/>
  <c r="K1802" i="4"/>
  <c r="L1802" i="4"/>
  <c r="M1802" i="4"/>
  <c r="N1802" i="4"/>
  <c r="O1802" i="4"/>
  <c r="P1802" i="4"/>
  <c r="Q1802" i="4"/>
  <c r="R1802" i="4"/>
  <c r="S1802" i="4"/>
  <c r="T1802" i="4"/>
  <c r="U1802" i="4"/>
  <c r="V1802" i="4"/>
  <c r="A1803" i="4"/>
  <c r="B1803" i="4"/>
  <c r="C1803" i="4"/>
  <c r="D1803" i="4"/>
  <c r="E1803" i="4"/>
  <c r="F1803" i="4"/>
  <c r="G1803" i="4"/>
  <c r="H1803" i="4"/>
  <c r="I1803" i="4"/>
  <c r="J1803" i="4"/>
  <c r="K1803" i="4"/>
  <c r="L1803" i="4"/>
  <c r="M1803" i="4"/>
  <c r="N1803" i="4"/>
  <c r="O1803" i="4"/>
  <c r="P1803" i="4"/>
  <c r="Q1803" i="4"/>
  <c r="R1803" i="4"/>
  <c r="S1803" i="4"/>
  <c r="T1803" i="4"/>
  <c r="U1803" i="4"/>
  <c r="V1803" i="4"/>
  <c r="A1804" i="4"/>
  <c r="B1804" i="4"/>
  <c r="C1804" i="4"/>
  <c r="D1804" i="4"/>
  <c r="E1804" i="4"/>
  <c r="F1804" i="4"/>
  <c r="G1804" i="4"/>
  <c r="H1804" i="4"/>
  <c r="I1804" i="4"/>
  <c r="J1804" i="4"/>
  <c r="K1804" i="4"/>
  <c r="L1804" i="4"/>
  <c r="M1804" i="4"/>
  <c r="N1804" i="4"/>
  <c r="O1804" i="4"/>
  <c r="P1804" i="4"/>
  <c r="Q1804" i="4"/>
  <c r="R1804" i="4"/>
  <c r="S1804" i="4"/>
  <c r="T1804" i="4"/>
  <c r="U1804" i="4"/>
  <c r="V1804" i="4"/>
  <c r="A1805" i="4"/>
  <c r="B1805" i="4"/>
  <c r="C1805" i="4"/>
  <c r="D1805" i="4"/>
  <c r="E1805" i="4"/>
  <c r="F1805" i="4"/>
  <c r="G1805" i="4"/>
  <c r="H1805" i="4"/>
  <c r="I1805" i="4"/>
  <c r="J1805" i="4"/>
  <c r="K1805" i="4"/>
  <c r="L1805" i="4"/>
  <c r="M1805" i="4"/>
  <c r="N1805" i="4"/>
  <c r="O1805" i="4"/>
  <c r="P1805" i="4"/>
  <c r="Q1805" i="4"/>
  <c r="R1805" i="4"/>
  <c r="S1805" i="4"/>
  <c r="T1805" i="4"/>
  <c r="U1805" i="4"/>
  <c r="V1805" i="4"/>
  <c r="A1806" i="4"/>
  <c r="B1806" i="4"/>
  <c r="C1806" i="4"/>
  <c r="D1806" i="4"/>
  <c r="E1806" i="4"/>
  <c r="F1806" i="4"/>
  <c r="G1806" i="4"/>
  <c r="H1806" i="4"/>
  <c r="I1806" i="4"/>
  <c r="J1806" i="4"/>
  <c r="K1806" i="4"/>
  <c r="L1806" i="4"/>
  <c r="M1806" i="4"/>
  <c r="N1806" i="4"/>
  <c r="O1806" i="4"/>
  <c r="P1806" i="4"/>
  <c r="Q1806" i="4"/>
  <c r="R1806" i="4"/>
  <c r="S1806" i="4"/>
  <c r="T1806" i="4"/>
  <c r="U1806" i="4"/>
  <c r="V1806" i="4"/>
  <c r="A1807" i="4"/>
  <c r="B1807" i="4"/>
  <c r="C1807" i="4"/>
  <c r="D1807" i="4"/>
  <c r="E1807" i="4"/>
  <c r="F1807" i="4"/>
  <c r="G1807" i="4"/>
  <c r="H1807" i="4"/>
  <c r="I1807" i="4"/>
  <c r="J1807" i="4"/>
  <c r="K1807" i="4"/>
  <c r="L1807" i="4"/>
  <c r="M1807" i="4"/>
  <c r="N1807" i="4"/>
  <c r="O1807" i="4"/>
  <c r="P1807" i="4"/>
  <c r="Q1807" i="4"/>
  <c r="R1807" i="4"/>
  <c r="S1807" i="4"/>
  <c r="T1807" i="4"/>
  <c r="U1807" i="4"/>
  <c r="V1807" i="4"/>
  <c r="A1808" i="4"/>
  <c r="B1808" i="4"/>
  <c r="C1808" i="4"/>
  <c r="D1808" i="4"/>
  <c r="E1808" i="4"/>
  <c r="F1808" i="4"/>
  <c r="G1808" i="4"/>
  <c r="H1808" i="4"/>
  <c r="I1808" i="4"/>
  <c r="J1808" i="4"/>
  <c r="K1808" i="4"/>
  <c r="L1808" i="4"/>
  <c r="M1808" i="4"/>
  <c r="N1808" i="4"/>
  <c r="O1808" i="4"/>
  <c r="P1808" i="4"/>
  <c r="Q1808" i="4"/>
  <c r="R1808" i="4"/>
  <c r="S1808" i="4"/>
  <c r="T1808" i="4"/>
  <c r="U1808" i="4"/>
  <c r="V1808" i="4"/>
  <c r="A1809" i="4"/>
  <c r="B1809" i="4"/>
  <c r="C1809" i="4"/>
  <c r="D1809" i="4"/>
  <c r="E1809" i="4"/>
  <c r="F1809" i="4"/>
  <c r="G1809" i="4"/>
  <c r="H1809" i="4"/>
  <c r="I1809" i="4"/>
  <c r="J1809" i="4"/>
  <c r="K1809" i="4"/>
  <c r="L1809" i="4"/>
  <c r="M1809" i="4"/>
  <c r="N1809" i="4"/>
  <c r="O1809" i="4"/>
  <c r="P1809" i="4"/>
  <c r="Q1809" i="4"/>
  <c r="R1809" i="4"/>
  <c r="S1809" i="4"/>
  <c r="T1809" i="4"/>
  <c r="U1809" i="4"/>
  <c r="V1809" i="4"/>
  <c r="A1810" i="4"/>
  <c r="B1810" i="4"/>
  <c r="C1810" i="4"/>
  <c r="D1810" i="4"/>
  <c r="E1810" i="4"/>
  <c r="F1810" i="4"/>
  <c r="G1810" i="4"/>
  <c r="H1810" i="4"/>
  <c r="I1810" i="4"/>
  <c r="J1810" i="4"/>
  <c r="K1810" i="4"/>
  <c r="L1810" i="4"/>
  <c r="M1810" i="4"/>
  <c r="N1810" i="4"/>
  <c r="O1810" i="4"/>
  <c r="P1810" i="4"/>
  <c r="Q1810" i="4"/>
  <c r="R1810" i="4"/>
  <c r="S1810" i="4"/>
  <c r="T1810" i="4"/>
  <c r="U1810" i="4"/>
  <c r="V1810" i="4"/>
  <c r="A1811" i="4"/>
  <c r="B1811" i="4"/>
  <c r="C1811" i="4"/>
  <c r="D1811" i="4"/>
  <c r="E1811" i="4"/>
  <c r="F1811" i="4"/>
  <c r="G1811" i="4"/>
  <c r="H1811" i="4"/>
  <c r="I1811" i="4"/>
  <c r="J1811" i="4"/>
  <c r="K1811" i="4"/>
  <c r="L1811" i="4"/>
  <c r="M1811" i="4"/>
  <c r="N1811" i="4"/>
  <c r="O1811" i="4"/>
  <c r="P1811" i="4"/>
  <c r="Q1811" i="4"/>
  <c r="R1811" i="4"/>
  <c r="S1811" i="4"/>
  <c r="T1811" i="4"/>
  <c r="U1811" i="4"/>
  <c r="V1811" i="4"/>
  <c r="A1812" i="4"/>
  <c r="B1812" i="4"/>
  <c r="C1812" i="4"/>
  <c r="D1812" i="4"/>
  <c r="E1812" i="4"/>
  <c r="F1812" i="4"/>
  <c r="G1812" i="4"/>
  <c r="H1812" i="4"/>
  <c r="I1812" i="4"/>
  <c r="J1812" i="4"/>
  <c r="K1812" i="4"/>
  <c r="L1812" i="4"/>
  <c r="M1812" i="4"/>
  <c r="N1812" i="4"/>
  <c r="O1812" i="4"/>
  <c r="P1812" i="4"/>
  <c r="Q1812" i="4"/>
  <c r="R1812" i="4"/>
  <c r="S1812" i="4"/>
  <c r="T1812" i="4"/>
  <c r="U1812" i="4"/>
  <c r="V1812" i="4"/>
  <c r="A1813" i="4"/>
  <c r="B1813" i="4"/>
  <c r="C1813" i="4"/>
  <c r="D1813" i="4"/>
  <c r="E1813" i="4"/>
  <c r="F1813" i="4"/>
  <c r="G1813" i="4"/>
  <c r="H1813" i="4"/>
  <c r="I1813" i="4"/>
  <c r="J1813" i="4"/>
  <c r="K1813" i="4"/>
  <c r="L1813" i="4"/>
  <c r="M1813" i="4"/>
  <c r="N1813" i="4"/>
  <c r="O1813" i="4"/>
  <c r="P1813" i="4"/>
  <c r="Q1813" i="4"/>
  <c r="R1813" i="4"/>
  <c r="S1813" i="4"/>
  <c r="T1813" i="4"/>
  <c r="U1813" i="4"/>
  <c r="V1813" i="4"/>
  <c r="A1814" i="4"/>
  <c r="B1814" i="4"/>
  <c r="C1814" i="4"/>
  <c r="D1814" i="4"/>
  <c r="E1814" i="4"/>
  <c r="F1814" i="4"/>
  <c r="G1814" i="4"/>
  <c r="H1814" i="4"/>
  <c r="I1814" i="4"/>
  <c r="J1814" i="4"/>
  <c r="K1814" i="4"/>
  <c r="L1814" i="4"/>
  <c r="M1814" i="4"/>
  <c r="N1814" i="4"/>
  <c r="O1814" i="4"/>
  <c r="P1814" i="4"/>
  <c r="Q1814" i="4"/>
  <c r="R1814" i="4"/>
  <c r="S1814" i="4"/>
  <c r="T1814" i="4"/>
  <c r="U1814" i="4"/>
  <c r="V1814" i="4"/>
  <c r="A1815" i="4"/>
  <c r="B1815" i="4"/>
  <c r="C1815" i="4"/>
  <c r="D1815" i="4"/>
  <c r="E1815" i="4"/>
  <c r="F1815" i="4"/>
  <c r="G1815" i="4"/>
  <c r="H1815" i="4"/>
  <c r="I1815" i="4"/>
  <c r="J1815" i="4"/>
  <c r="K1815" i="4"/>
  <c r="L1815" i="4"/>
  <c r="M1815" i="4"/>
  <c r="N1815" i="4"/>
  <c r="O1815" i="4"/>
  <c r="P1815" i="4"/>
  <c r="Q1815" i="4"/>
  <c r="R1815" i="4"/>
  <c r="S1815" i="4"/>
  <c r="T1815" i="4"/>
  <c r="U1815" i="4"/>
  <c r="V1815" i="4"/>
  <c r="A1816" i="4"/>
  <c r="B1816" i="4"/>
  <c r="C1816" i="4"/>
  <c r="D1816" i="4"/>
  <c r="E1816" i="4"/>
  <c r="F1816" i="4"/>
  <c r="G1816" i="4"/>
  <c r="H1816" i="4"/>
  <c r="I1816" i="4"/>
  <c r="J1816" i="4"/>
  <c r="K1816" i="4"/>
  <c r="L1816" i="4"/>
  <c r="M1816" i="4"/>
  <c r="N1816" i="4"/>
  <c r="O1816" i="4"/>
  <c r="P1816" i="4"/>
  <c r="Q1816" i="4"/>
  <c r="R1816" i="4"/>
  <c r="S1816" i="4"/>
  <c r="T1816" i="4"/>
  <c r="U1816" i="4"/>
  <c r="V1816" i="4"/>
  <c r="A1817" i="4"/>
  <c r="B1817" i="4"/>
  <c r="C1817" i="4"/>
  <c r="D1817" i="4"/>
  <c r="E1817" i="4"/>
  <c r="F1817" i="4"/>
  <c r="G1817" i="4"/>
  <c r="H1817" i="4"/>
  <c r="I1817" i="4"/>
  <c r="J1817" i="4"/>
  <c r="K1817" i="4"/>
  <c r="L1817" i="4"/>
  <c r="M1817" i="4"/>
  <c r="N1817" i="4"/>
  <c r="O1817" i="4"/>
  <c r="P1817" i="4"/>
  <c r="Q1817" i="4"/>
  <c r="R1817" i="4"/>
  <c r="S1817" i="4"/>
  <c r="T1817" i="4"/>
  <c r="U1817" i="4"/>
  <c r="V1817" i="4"/>
  <c r="A1818" i="4"/>
  <c r="B1818" i="4"/>
  <c r="C1818" i="4"/>
  <c r="D1818" i="4"/>
  <c r="E1818" i="4"/>
  <c r="F1818" i="4"/>
  <c r="G1818" i="4"/>
  <c r="H1818" i="4"/>
  <c r="I1818" i="4"/>
  <c r="J1818" i="4"/>
  <c r="K1818" i="4"/>
  <c r="L1818" i="4"/>
  <c r="M1818" i="4"/>
  <c r="N1818" i="4"/>
  <c r="O1818" i="4"/>
  <c r="P1818" i="4"/>
  <c r="Q1818" i="4"/>
  <c r="R1818" i="4"/>
  <c r="S1818" i="4"/>
  <c r="T1818" i="4"/>
  <c r="U1818" i="4"/>
  <c r="V1818" i="4"/>
  <c r="A1819" i="4"/>
  <c r="B1819" i="4"/>
  <c r="C1819" i="4"/>
  <c r="D1819" i="4"/>
  <c r="E1819" i="4"/>
  <c r="F1819" i="4"/>
  <c r="G1819" i="4"/>
  <c r="H1819" i="4"/>
  <c r="I1819" i="4"/>
  <c r="J1819" i="4"/>
  <c r="K1819" i="4"/>
  <c r="L1819" i="4"/>
  <c r="M1819" i="4"/>
  <c r="N1819" i="4"/>
  <c r="O1819" i="4"/>
  <c r="P1819" i="4"/>
  <c r="Q1819" i="4"/>
  <c r="R1819" i="4"/>
  <c r="S1819" i="4"/>
  <c r="T1819" i="4"/>
  <c r="U1819" i="4"/>
  <c r="V1819" i="4"/>
  <c r="A1820" i="4"/>
  <c r="B1820" i="4"/>
  <c r="C1820" i="4"/>
  <c r="D1820" i="4"/>
  <c r="E1820" i="4"/>
  <c r="F1820" i="4"/>
  <c r="G1820" i="4"/>
  <c r="H1820" i="4"/>
  <c r="I1820" i="4"/>
  <c r="J1820" i="4"/>
  <c r="K1820" i="4"/>
  <c r="L1820" i="4"/>
  <c r="M1820" i="4"/>
  <c r="N1820" i="4"/>
  <c r="O1820" i="4"/>
  <c r="P1820" i="4"/>
  <c r="Q1820" i="4"/>
  <c r="R1820" i="4"/>
  <c r="S1820" i="4"/>
  <c r="T1820" i="4"/>
  <c r="U1820" i="4"/>
  <c r="V1820" i="4"/>
  <c r="A1821" i="4"/>
  <c r="B1821" i="4"/>
  <c r="C1821" i="4"/>
  <c r="D1821" i="4"/>
  <c r="E1821" i="4"/>
  <c r="F1821" i="4"/>
  <c r="G1821" i="4"/>
  <c r="H1821" i="4"/>
  <c r="I1821" i="4"/>
  <c r="J1821" i="4"/>
  <c r="K1821" i="4"/>
  <c r="L1821" i="4"/>
  <c r="M1821" i="4"/>
  <c r="N1821" i="4"/>
  <c r="O1821" i="4"/>
  <c r="P1821" i="4"/>
  <c r="Q1821" i="4"/>
  <c r="R1821" i="4"/>
  <c r="S1821" i="4"/>
  <c r="T1821" i="4"/>
  <c r="U1821" i="4"/>
  <c r="V1821" i="4"/>
  <c r="A1822" i="4"/>
  <c r="B1822" i="4"/>
  <c r="C1822" i="4"/>
  <c r="D1822" i="4"/>
  <c r="E1822" i="4"/>
  <c r="F1822" i="4"/>
  <c r="G1822" i="4"/>
  <c r="H1822" i="4"/>
  <c r="I1822" i="4"/>
  <c r="J1822" i="4"/>
  <c r="K1822" i="4"/>
  <c r="L1822" i="4"/>
  <c r="M1822" i="4"/>
  <c r="N1822" i="4"/>
  <c r="O1822" i="4"/>
  <c r="P1822" i="4"/>
  <c r="Q1822" i="4"/>
  <c r="R1822" i="4"/>
  <c r="S1822" i="4"/>
  <c r="T1822" i="4"/>
  <c r="U1822" i="4"/>
  <c r="V1822" i="4"/>
  <c r="A1823" i="4"/>
  <c r="B1823" i="4"/>
  <c r="C1823" i="4"/>
  <c r="D1823" i="4"/>
  <c r="E1823" i="4"/>
  <c r="F1823" i="4"/>
  <c r="G1823" i="4"/>
  <c r="H1823" i="4"/>
  <c r="I1823" i="4"/>
  <c r="J1823" i="4"/>
  <c r="K1823" i="4"/>
  <c r="L1823" i="4"/>
  <c r="M1823" i="4"/>
  <c r="N1823" i="4"/>
  <c r="O1823" i="4"/>
  <c r="P1823" i="4"/>
  <c r="Q1823" i="4"/>
  <c r="R1823" i="4"/>
  <c r="S1823" i="4"/>
  <c r="T1823" i="4"/>
  <c r="U1823" i="4"/>
  <c r="V1823" i="4"/>
  <c r="A1824" i="4"/>
  <c r="B1824" i="4"/>
  <c r="C1824" i="4"/>
  <c r="D1824" i="4"/>
  <c r="E1824" i="4"/>
  <c r="F1824" i="4"/>
  <c r="G1824" i="4"/>
  <c r="H1824" i="4"/>
  <c r="I1824" i="4"/>
  <c r="J1824" i="4"/>
  <c r="K1824" i="4"/>
  <c r="L1824" i="4"/>
  <c r="M1824" i="4"/>
  <c r="N1824" i="4"/>
  <c r="O1824" i="4"/>
  <c r="P1824" i="4"/>
  <c r="Q1824" i="4"/>
  <c r="R1824" i="4"/>
  <c r="S1824" i="4"/>
  <c r="T1824" i="4"/>
  <c r="U1824" i="4"/>
  <c r="V1824" i="4"/>
  <c r="A1825" i="4"/>
  <c r="B1825" i="4"/>
  <c r="C1825" i="4"/>
  <c r="D1825" i="4"/>
  <c r="E1825" i="4"/>
  <c r="F1825" i="4"/>
  <c r="G1825" i="4"/>
  <c r="H1825" i="4"/>
  <c r="I1825" i="4"/>
  <c r="J1825" i="4"/>
  <c r="K1825" i="4"/>
  <c r="L1825" i="4"/>
  <c r="M1825" i="4"/>
  <c r="N1825" i="4"/>
  <c r="O1825" i="4"/>
  <c r="P1825" i="4"/>
  <c r="Q1825" i="4"/>
  <c r="R1825" i="4"/>
  <c r="S1825" i="4"/>
  <c r="T1825" i="4"/>
  <c r="U1825" i="4"/>
  <c r="V1825" i="4"/>
  <c r="A1826" i="4"/>
  <c r="B1826" i="4"/>
  <c r="C1826" i="4"/>
  <c r="D1826" i="4"/>
  <c r="E1826" i="4"/>
  <c r="F1826" i="4"/>
  <c r="G1826" i="4"/>
  <c r="H1826" i="4"/>
  <c r="I1826" i="4"/>
  <c r="J1826" i="4"/>
  <c r="K1826" i="4"/>
  <c r="L1826" i="4"/>
  <c r="M1826" i="4"/>
  <c r="N1826" i="4"/>
  <c r="O1826" i="4"/>
  <c r="P1826" i="4"/>
  <c r="Q1826" i="4"/>
  <c r="R1826" i="4"/>
  <c r="S1826" i="4"/>
  <c r="T1826" i="4"/>
  <c r="U1826" i="4"/>
  <c r="V1826" i="4"/>
  <c r="A1827" i="4"/>
  <c r="B1827" i="4"/>
  <c r="C1827" i="4"/>
  <c r="D1827" i="4"/>
  <c r="E1827" i="4"/>
  <c r="F1827" i="4"/>
  <c r="G1827" i="4"/>
  <c r="H1827" i="4"/>
  <c r="I1827" i="4"/>
  <c r="J1827" i="4"/>
  <c r="K1827" i="4"/>
  <c r="L1827" i="4"/>
  <c r="M1827" i="4"/>
  <c r="N1827" i="4"/>
  <c r="O1827" i="4"/>
  <c r="P1827" i="4"/>
  <c r="Q1827" i="4"/>
  <c r="R1827" i="4"/>
  <c r="S1827" i="4"/>
  <c r="T1827" i="4"/>
  <c r="U1827" i="4"/>
  <c r="V1827" i="4"/>
  <c r="A1828" i="4"/>
  <c r="B1828" i="4"/>
  <c r="C1828" i="4"/>
  <c r="D1828" i="4"/>
  <c r="E1828" i="4"/>
  <c r="F1828" i="4"/>
  <c r="G1828" i="4"/>
  <c r="H1828" i="4"/>
  <c r="I1828" i="4"/>
  <c r="J1828" i="4"/>
  <c r="K1828" i="4"/>
  <c r="L1828" i="4"/>
  <c r="M1828" i="4"/>
  <c r="N1828" i="4"/>
  <c r="O1828" i="4"/>
  <c r="P1828" i="4"/>
  <c r="Q1828" i="4"/>
  <c r="R1828" i="4"/>
  <c r="S1828" i="4"/>
  <c r="T1828" i="4"/>
  <c r="U1828" i="4"/>
  <c r="V1828" i="4"/>
  <c r="A1829" i="4"/>
  <c r="B1829" i="4"/>
  <c r="C1829" i="4"/>
  <c r="D1829" i="4"/>
  <c r="E1829" i="4"/>
  <c r="F1829" i="4"/>
  <c r="G1829" i="4"/>
  <c r="H1829" i="4"/>
  <c r="I1829" i="4"/>
  <c r="J1829" i="4"/>
  <c r="K1829" i="4"/>
  <c r="L1829" i="4"/>
  <c r="M1829" i="4"/>
  <c r="N1829" i="4"/>
  <c r="O1829" i="4"/>
  <c r="P1829" i="4"/>
  <c r="Q1829" i="4"/>
  <c r="R1829" i="4"/>
  <c r="S1829" i="4"/>
  <c r="T1829" i="4"/>
  <c r="U1829" i="4"/>
  <c r="V1829" i="4"/>
  <c r="A1830" i="4"/>
  <c r="B1830" i="4"/>
  <c r="C1830" i="4"/>
  <c r="D1830" i="4"/>
  <c r="E1830" i="4"/>
  <c r="F1830" i="4"/>
  <c r="G1830" i="4"/>
  <c r="H1830" i="4"/>
  <c r="I1830" i="4"/>
  <c r="J1830" i="4"/>
  <c r="K1830" i="4"/>
  <c r="L1830" i="4"/>
  <c r="M1830" i="4"/>
  <c r="N1830" i="4"/>
  <c r="O1830" i="4"/>
  <c r="P1830" i="4"/>
  <c r="Q1830" i="4"/>
  <c r="R1830" i="4"/>
  <c r="S1830" i="4"/>
  <c r="T1830" i="4"/>
  <c r="U1830" i="4"/>
  <c r="V1830" i="4"/>
  <c r="A1831" i="4"/>
  <c r="B1831" i="4"/>
  <c r="C1831" i="4"/>
  <c r="D1831" i="4"/>
  <c r="E1831" i="4"/>
  <c r="F1831" i="4"/>
  <c r="G1831" i="4"/>
  <c r="H1831" i="4"/>
  <c r="I1831" i="4"/>
  <c r="J1831" i="4"/>
  <c r="K1831" i="4"/>
  <c r="L1831" i="4"/>
  <c r="M1831" i="4"/>
  <c r="N1831" i="4"/>
  <c r="O1831" i="4"/>
  <c r="P1831" i="4"/>
  <c r="Q1831" i="4"/>
  <c r="R1831" i="4"/>
  <c r="S1831" i="4"/>
  <c r="T1831" i="4"/>
  <c r="U1831" i="4"/>
  <c r="V1831" i="4"/>
  <c r="A1832" i="4"/>
  <c r="B1832" i="4"/>
  <c r="C1832" i="4"/>
  <c r="D1832" i="4"/>
  <c r="E1832" i="4"/>
  <c r="F1832" i="4"/>
  <c r="G1832" i="4"/>
  <c r="H1832" i="4"/>
  <c r="I1832" i="4"/>
  <c r="J1832" i="4"/>
  <c r="K1832" i="4"/>
  <c r="L1832" i="4"/>
  <c r="M1832" i="4"/>
  <c r="N1832" i="4"/>
  <c r="O1832" i="4"/>
  <c r="P1832" i="4"/>
  <c r="Q1832" i="4"/>
  <c r="R1832" i="4"/>
  <c r="S1832" i="4"/>
  <c r="T1832" i="4"/>
  <c r="U1832" i="4"/>
  <c r="V1832" i="4"/>
  <c r="A1833" i="4"/>
  <c r="B1833" i="4"/>
  <c r="C1833" i="4"/>
  <c r="D1833" i="4"/>
  <c r="E1833" i="4"/>
  <c r="F1833" i="4"/>
  <c r="G1833" i="4"/>
  <c r="H1833" i="4"/>
  <c r="I1833" i="4"/>
  <c r="J1833" i="4"/>
  <c r="K1833" i="4"/>
  <c r="L1833" i="4"/>
  <c r="M1833" i="4"/>
  <c r="N1833" i="4"/>
  <c r="O1833" i="4"/>
  <c r="P1833" i="4"/>
  <c r="Q1833" i="4"/>
  <c r="R1833" i="4"/>
  <c r="S1833" i="4"/>
  <c r="T1833" i="4"/>
  <c r="U1833" i="4"/>
  <c r="V1833" i="4"/>
  <c r="A1834" i="4"/>
  <c r="B1834" i="4"/>
  <c r="C1834" i="4"/>
  <c r="D1834" i="4"/>
  <c r="E1834" i="4"/>
  <c r="F1834" i="4"/>
  <c r="G1834" i="4"/>
  <c r="H1834" i="4"/>
  <c r="I1834" i="4"/>
  <c r="J1834" i="4"/>
  <c r="K1834" i="4"/>
  <c r="L1834" i="4"/>
  <c r="M1834" i="4"/>
  <c r="N1834" i="4"/>
  <c r="O1834" i="4"/>
  <c r="P1834" i="4"/>
  <c r="Q1834" i="4"/>
  <c r="R1834" i="4"/>
  <c r="S1834" i="4"/>
  <c r="T1834" i="4"/>
  <c r="U1834" i="4"/>
  <c r="V1834" i="4"/>
  <c r="A1835" i="4"/>
  <c r="B1835" i="4"/>
  <c r="C1835" i="4"/>
  <c r="D1835" i="4"/>
  <c r="E1835" i="4"/>
  <c r="F1835" i="4"/>
  <c r="G1835" i="4"/>
  <c r="H1835" i="4"/>
  <c r="I1835" i="4"/>
  <c r="J1835" i="4"/>
  <c r="K1835" i="4"/>
  <c r="L1835" i="4"/>
  <c r="M1835" i="4"/>
  <c r="N1835" i="4"/>
  <c r="O1835" i="4"/>
  <c r="P1835" i="4"/>
  <c r="Q1835" i="4"/>
  <c r="R1835" i="4"/>
  <c r="S1835" i="4"/>
  <c r="T1835" i="4"/>
  <c r="U1835" i="4"/>
  <c r="V1835" i="4"/>
  <c r="A1836" i="4"/>
  <c r="B1836" i="4"/>
  <c r="C1836" i="4"/>
  <c r="D1836" i="4"/>
  <c r="E1836" i="4"/>
  <c r="F1836" i="4"/>
  <c r="G1836" i="4"/>
  <c r="H1836" i="4"/>
  <c r="I1836" i="4"/>
  <c r="J1836" i="4"/>
  <c r="K1836" i="4"/>
  <c r="L1836" i="4"/>
  <c r="M1836" i="4"/>
  <c r="N1836" i="4"/>
  <c r="O1836" i="4"/>
  <c r="P1836" i="4"/>
  <c r="Q1836" i="4"/>
  <c r="R1836" i="4"/>
  <c r="S1836" i="4"/>
  <c r="T1836" i="4"/>
  <c r="U1836" i="4"/>
  <c r="V1836" i="4"/>
  <c r="A1837" i="4"/>
  <c r="B1837" i="4"/>
  <c r="C1837" i="4"/>
  <c r="D1837" i="4"/>
  <c r="E1837" i="4"/>
  <c r="F1837" i="4"/>
  <c r="G1837" i="4"/>
  <c r="H1837" i="4"/>
  <c r="I1837" i="4"/>
  <c r="J1837" i="4"/>
  <c r="K1837" i="4"/>
  <c r="L1837" i="4"/>
  <c r="M1837" i="4"/>
  <c r="N1837" i="4"/>
  <c r="O1837" i="4"/>
  <c r="P1837" i="4"/>
  <c r="Q1837" i="4"/>
  <c r="R1837" i="4"/>
  <c r="S1837" i="4"/>
  <c r="T1837" i="4"/>
  <c r="U1837" i="4"/>
  <c r="V1837" i="4"/>
  <c r="A1838" i="4"/>
  <c r="B1838" i="4"/>
  <c r="C1838" i="4"/>
  <c r="D1838" i="4"/>
  <c r="E1838" i="4"/>
  <c r="F1838" i="4"/>
  <c r="G1838" i="4"/>
  <c r="H1838" i="4"/>
  <c r="I1838" i="4"/>
  <c r="J1838" i="4"/>
  <c r="K1838" i="4"/>
  <c r="L1838" i="4"/>
  <c r="M1838" i="4"/>
  <c r="N1838" i="4"/>
  <c r="O1838" i="4"/>
  <c r="P1838" i="4"/>
  <c r="Q1838" i="4"/>
  <c r="R1838" i="4"/>
  <c r="S1838" i="4"/>
  <c r="T1838" i="4"/>
  <c r="U1838" i="4"/>
  <c r="V1838" i="4"/>
  <c r="A1839" i="4"/>
  <c r="B1839" i="4"/>
  <c r="C1839" i="4"/>
  <c r="D1839" i="4"/>
  <c r="E1839" i="4"/>
  <c r="F1839" i="4"/>
  <c r="G1839" i="4"/>
  <c r="H1839" i="4"/>
  <c r="I1839" i="4"/>
  <c r="J1839" i="4"/>
  <c r="K1839" i="4"/>
  <c r="L1839" i="4"/>
  <c r="M1839" i="4"/>
  <c r="N1839" i="4"/>
  <c r="O1839" i="4"/>
  <c r="P1839" i="4"/>
  <c r="Q1839" i="4"/>
  <c r="R1839" i="4"/>
  <c r="S1839" i="4"/>
  <c r="T1839" i="4"/>
  <c r="U1839" i="4"/>
  <c r="V1839" i="4"/>
  <c r="A1840" i="4"/>
  <c r="B1840" i="4"/>
  <c r="C1840" i="4"/>
  <c r="D1840" i="4"/>
  <c r="E1840" i="4"/>
  <c r="F1840" i="4"/>
  <c r="G1840" i="4"/>
  <c r="H1840" i="4"/>
  <c r="I1840" i="4"/>
  <c r="J1840" i="4"/>
  <c r="K1840" i="4"/>
  <c r="L1840" i="4"/>
  <c r="M1840" i="4"/>
  <c r="N1840" i="4"/>
  <c r="O1840" i="4"/>
  <c r="P1840" i="4"/>
  <c r="Q1840" i="4"/>
  <c r="R1840" i="4"/>
  <c r="S1840" i="4"/>
  <c r="T1840" i="4"/>
  <c r="U1840" i="4"/>
  <c r="V1840" i="4"/>
  <c r="A1841" i="4"/>
  <c r="B1841" i="4"/>
  <c r="C1841" i="4"/>
  <c r="D1841" i="4"/>
  <c r="E1841" i="4"/>
  <c r="F1841" i="4"/>
  <c r="G1841" i="4"/>
  <c r="H1841" i="4"/>
  <c r="I1841" i="4"/>
  <c r="J1841" i="4"/>
  <c r="K1841" i="4"/>
  <c r="L1841" i="4"/>
  <c r="M1841" i="4"/>
  <c r="N1841" i="4"/>
  <c r="O1841" i="4"/>
  <c r="P1841" i="4"/>
  <c r="Q1841" i="4"/>
  <c r="R1841" i="4"/>
  <c r="S1841" i="4"/>
  <c r="T1841" i="4"/>
  <c r="U1841" i="4"/>
  <c r="V1841" i="4"/>
  <c r="A1842" i="4"/>
  <c r="B1842" i="4"/>
  <c r="C1842" i="4"/>
  <c r="D1842" i="4"/>
  <c r="E1842" i="4"/>
  <c r="F1842" i="4"/>
  <c r="G1842" i="4"/>
  <c r="H1842" i="4"/>
  <c r="I1842" i="4"/>
  <c r="J1842" i="4"/>
  <c r="K1842" i="4"/>
  <c r="L1842" i="4"/>
  <c r="M1842" i="4"/>
  <c r="N1842" i="4"/>
  <c r="O1842" i="4"/>
  <c r="P1842" i="4"/>
  <c r="Q1842" i="4"/>
  <c r="R1842" i="4"/>
  <c r="S1842" i="4"/>
  <c r="T1842" i="4"/>
  <c r="U1842" i="4"/>
  <c r="V1842" i="4"/>
  <c r="A1843" i="4"/>
  <c r="B1843" i="4"/>
  <c r="C1843" i="4"/>
  <c r="D1843" i="4"/>
  <c r="E1843" i="4"/>
  <c r="F1843" i="4"/>
  <c r="G1843" i="4"/>
  <c r="H1843" i="4"/>
  <c r="I1843" i="4"/>
  <c r="J1843" i="4"/>
  <c r="K1843" i="4"/>
  <c r="L1843" i="4"/>
  <c r="M1843" i="4"/>
  <c r="N1843" i="4"/>
  <c r="O1843" i="4"/>
  <c r="P1843" i="4"/>
  <c r="Q1843" i="4"/>
  <c r="R1843" i="4"/>
  <c r="S1843" i="4"/>
  <c r="T1843" i="4"/>
  <c r="U1843" i="4"/>
  <c r="V1843" i="4"/>
  <c r="A1844" i="4"/>
  <c r="B1844" i="4"/>
  <c r="C1844" i="4"/>
  <c r="D1844" i="4"/>
  <c r="E1844" i="4"/>
  <c r="F1844" i="4"/>
  <c r="G1844" i="4"/>
  <c r="H1844" i="4"/>
  <c r="I1844" i="4"/>
  <c r="J1844" i="4"/>
  <c r="K1844" i="4"/>
  <c r="L1844" i="4"/>
  <c r="M1844" i="4"/>
  <c r="N1844" i="4"/>
  <c r="O1844" i="4"/>
  <c r="P1844" i="4"/>
  <c r="Q1844" i="4"/>
  <c r="R1844" i="4"/>
  <c r="S1844" i="4"/>
  <c r="T1844" i="4"/>
  <c r="U1844" i="4"/>
  <c r="V1844" i="4"/>
  <c r="A1845" i="4"/>
  <c r="B1845" i="4"/>
  <c r="C1845" i="4"/>
  <c r="D1845" i="4"/>
  <c r="E1845" i="4"/>
  <c r="F1845" i="4"/>
  <c r="G1845" i="4"/>
  <c r="H1845" i="4"/>
  <c r="I1845" i="4"/>
  <c r="J1845" i="4"/>
  <c r="K1845" i="4"/>
  <c r="L1845" i="4"/>
  <c r="M1845" i="4"/>
  <c r="N1845" i="4"/>
  <c r="O1845" i="4"/>
  <c r="P1845" i="4"/>
  <c r="Q1845" i="4"/>
  <c r="R1845" i="4"/>
  <c r="S1845" i="4"/>
  <c r="T1845" i="4"/>
  <c r="U1845" i="4"/>
  <c r="V1845" i="4"/>
  <c r="A1846" i="4"/>
  <c r="B1846" i="4"/>
  <c r="C1846" i="4"/>
  <c r="D1846" i="4"/>
  <c r="E1846" i="4"/>
  <c r="F1846" i="4"/>
  <c r="G1846" i="4"/>
  <c r="H1846" i="4"/>
  <c r="I1846" i="4"/>
  <c r="J1846" i="4"/>
  <c r="K1846" i="4"/>
  <c r="L1846" i="4"/>
  <c r="M1846" i="4"/>
  <c r="N1846" i="4"/>
  <c r="O1846" i="4"/>
  <c r="P1846" i="4"/>
  <c r="Q1846" i="4"/>
  <c r="R1846" i="4"/>
  <c r="S1846" i="4"/>
  <c r="T1846" i="4"/>
  <c r="U1846" i="4"/>
  <c r="V1846" i="4"/>
  <c r="A1847" i="4"/>
  <c r="B1847" i="4"/>
  <c r="C1847" i="4"/>
  <c r="D1847" i="4"/>
  <c r="E1847" i="4"/>
  <c r="F1847" i="4"/>
  <c r="G1847" i="4"/>
  <c r="H1847" i="4"/>
  <c r="I1847" i="4"/>
  <c r="J1847" i="4"/>
  <c r="K1847" i="4"/>
  <c r="L1847" i="4"/>
  <c r="M1847" i="4"/>
  <c r="N1847" i="4"/>
  <c r="O1847" i="4"/>
  <c r="P1847" i="4"/>
  <c r="Q1847" i="4"/>
  <c r="R1847" i="4"/>
  <c r="S1847" i="4"/>
  <c r="T1847" i="4"/>
  <c r="U1847" i="4"/>
  <c r="V1847" i="4"/>
  <c r="A1848" i="4"/>
  <c r="B1848" i="4"/>
  <c r="C1848" i="4"/>
  <c r="D1848" i="4"/>
  <c r="E1848" i="4"/>
  <c r="F1848" i="4"/>
  <c r="G1848" i="4"/>
  <c r="H1848" i="4"/>
  <c r="I1848" i="4"/>
  <c r="J1848" i="4"/>
  <c r="K1848" i="4"/>
  <c r="L1848" i="4"/>
  <c r="M1848" i="4"/>
  <c r="N1848" i="4"/>
  <c r="O1848" i="4"/>
  <c r="P1848" i="4"/>
  <c r="Q1848" i="4"/>
  <c r="R1848" i="4"/>
  <c r="S1848" i="4"/>
  <c r="T1848" i="4"/>
  <c r="U1848" i="4"/>
  <c r="V1848" i="4"/>
  <c r="A1849" i="4"/>
  <c r="B1849" i="4"/>
  <c r="C1849" i="4"/>
  <c r="D1849" i="4"/>
  <c r="E1849" i="4"/>
  <c r="F1849" i="4"/>
  <c r="G1849" i="4"/>
  <c r="H1849" i="4"/>
  <c r="I1849" i="4"/>
  <c r="J1849" i="4"/>
  <c r="K1849" i="4"/>
  <c r="L1849" i="4"/>
  <c r="M1849" i="4"/>
  <c r="N1849" i="4"/>
  <c r="O1849" i="4"/>
  <c r="P1849" i="4"/>
  <c r="Q1849" i="4"/>
  <c r="R1849" i="4"/>
  <c r="S1849" i="4"/>
  <c r="T1849" i="4"/>
  <c r="U1849" i="4"/>
  <c r="V1849" i="4"/>
  <c r="A1850" i="4"/>
  <c r="B1850" i="4"/>
  <c r="C1850" i="4"/>
  <c r="D1850" i="4"/>
  <c r="E1850" i="4"/>
  <c r="F1850" i="4"/>
  <c r="G1850" i="4"/>
  <c r="H1850" i="4"/>
  <c r="I1850" i="4"/>
  <c r="J1850" i="4"/>
  <c r="K1850" i="4"/>
  <c r="L1850" i="4"/>
  <c r="M1850" i="4"/>
  <c r="N1850" i="4"/>
  <c r="O1850" i="4"/>
  <c r="P1850" i="4"/>
  <c r="Q1850" i="4"/>
  <c r="R1850" i="4"/>
  <c r="S1850" i="4"/>
  <c r="T1850" i="4"/>
  <c r="U1850" i="4"/>
  <c r="V1850" i="4"/>
  <c r="A1851" i="4"/>
  <c r="B1851" i="4"/>
  <c r="C1851" i="4"/>
  <c r="D1851" i="4"/>
  <c r="E1851" i="4"/>
  <c r="F1851" i="4"/>
  <c r="G1851" i="4"/>
  <c r="H1851" i="4"/>
  <c r="I1851" i="4"/>
  <c r="J1851" i="4"/>
  <c r="K1851" i="4"/>
  <c r="L1851" i="4"/>
  <c r="M1851" i="4"/>
  <c r="N1851" i="4"/>
  <c r="O1851" i="4"/>
  <c r="P1851" i="4"/>
  <c r="Q1851" i="4"/>
  <c r="R1851" i="4"/>
  <c r="S1851" i="4"/>
  <c r="T1851" i="4"/>
  <c r="U1851" i="4"/>
  <c r="V1851" i="4"/>
  <c r="A1852" i="4"/>
  <c r="B1852" i="4"/>
  <c r="C1852" i="4"/>
  <c r="D1852" i="4"/>
  <c r="E1852" i="4"/>
  <c r="F1852" i="4"/>
  <c r="G1852" i="4"/>
  <c r="H1852" i="4"/>
  <c r="I1852" i="4"/>
  <c r="J1852" i="4"/>
  <c r="K1852" i="4"/>
  <c r="L1852" i="4"/>
  <c r="M1852" i="4"/>
  <c r="N1852" i="4"/>
  <c r="O1852" i="4"/>
  <c r="P1852" i="4"/>
  <c r="Q1852" i="4"/>
  <c r="R1852" i="4"/>
  <c r="S1852" i="4"/>
  <c r="T1852" i="4"/>
  <c r="U1852" i="4"/>
  <c r="V1852" i="4"/>
  <c r="A1853" i="4"/>
  <c r="B1853" i="4"/>
  <c r="C1853" i="4"/>
  <c r="D1853" i="4"/>
  <c r="E1853" i="4"/>
  <c r="F1853" i="4"/>
  <c r="G1853" i="4"/>
  <c r="H1853" i="4"/>
  <c r="I1853" i="4"/>
  <c r="J1853" i="4"/>
  <c r="K1853" i="4"/>
  <c r="L1853" i="4"/>
  <c r="M1853" i="4"/>
  <c r="N1853" i="4"/>
  <c r="O1853" i="4"/>
  <c r="P1853" i="4"/>
  <c r="Q1853" i="4"/>
  <c r="R1853" i="4"/>
  <c r="S1853" i="4"/>
  <c r="T1853" i="4"/>
  <c r="U1853" i="4"/>
  <c r="V1853" i="4"/>
  <c r="A1854" i="4"/>
  <c r="B1854" i="4"/>
  <c r="C1854" i="4"/>
  <c r="D1854" i="4"/>
  <c r="E1854" i="4"/>
  <c r="F1854" i="4"/>
  <c r="G1854" i="4"/>
  <c r="H1854" i="4"/>
  <c r="I1854" i="4"/>
  <c r="J1854" i="4"/>
  <c r="K1854" i="4"/>
  <c r="L1854" i="4"/>
  <c r="M1854" i="4"/>
  <c r="N1854" i="4"/>
  <c r="O1854" i="4"/>
  <c r="P1854" i="4"/>
  <c r="Q1854" i="4"/>
  <c r="R1854" i="4"/>
  <c r="S1854" i="4"/>
  <c r="T1854" i="4"/>
  <c r="U1854" i="4"/>
  <c r="V1854" i="4"/>
  <c r="A1855" i="4"/>
  <c r="B1855" i="4"/>
  <c r="C1855" i="4"/>
  <c r="D1855" i="4"/>
  <c r="E1855" i="4"/>
  <c r="F1855" i="4"/>
  <c r="G1855" i="4"/>
  <c r="H1855" i="4"/>
  <c r="I1855" i="4"/>
  <c r="J1855" i="4"/>
  <c r="K1855" i="4"/>
  <c r="L1855" i="4"/>
  <c r="M1855" i="4"/>
  <c r="N1855" i="4"/>
  <c r="O1855" i="4"/>
  <c r="P1855" i="4"/>
  <c r="Q1855" i="4"/>
  <c r="R1855" i="4"/>
  <c r="S1855" i="4"/>
  <c r="T1855" i="4"/>
  <c r="U1855" i="4"/>
  <c r="V1855" i="4"/>
  <c r="A1856" i="4"/>
  <c r="B1856" i="4"/>
  <c r="C1856" i="4"/>
  <c r="D1856" i="4"/>
  <c r="E1856" i="4"/>
  <c r="F1856" i="4"/>
  <c r="G1856" i="4"/>
  <c r="H1856" i="4"/>
  <c r="I1856" i="4"/>
  <c r="J1856" i="4"/>
  <c r="K1856" i="4"/>
  <c r="L1856" i="4"/>
  <c r="M1856" i="4"/>
  <c r="N1856" i="4"/>
  <c r="O1856" i="4"/>
  <c r="P1856" i="4"/>
  <c r="Q1856" i="4"/>
  <c r="R1856" i="4"/>
  <c r="S1856" i="4"/>
  <c r="T1856" i="4"/>
  <c r="U1856" i="4"/>
  <c r="V1856" i="4"/>
  <c r="A1857" i="4"/>
  <c r="B1857" i="4"/>
  <c r="C1857" i="4"/>
  <c r="D1857" i="4"/>
  <c r="E1857" i="4"/>
  <c r="F1857" i="4"/>
  <c r="G1857" i="4"/>
  <c r="H1857" i="4"/>
  <c r="I1857" i="4"/>
  <c r="J1857" i="4"/>
  <c r="K1857" i="4"/>
  <c r="L1857" i="4"/>
  <c r="M1857" i="4"/>
  <c r="N1857" i="4"/>
  <c r="O1857" i="4"/>
  <c r="P1857" i="4"/>
  <c r="Q1857" i="4"/>
  <c r="R1857" i="4"/>
  <c r="S1857" i="4"/>
  <c r="T1857" i="4"/>
  <c r="U1857" i="4"/>
  <c r="V1857" i="4"/>
  <c r="A1858" i="4"/>
  <c r="B1858" i="4"/>
  <c r="C1858" i="4"/>
  <c r="D1858" i="4"/>
  <c r="E1858" i="4"/>
  <c r="F1858" i="4"/>
  <c r="G1858" i="4"/>
  <c r="H1858" i="4"/>
  <c r="I1858" i="4"/>
  <c r="J1858" i="4"/>
  <c r="K1858" i="4"/>
  <c r="L1858" i="4"/>
  <c r="M1858" i="4"/>
  <c r="N1858" i="4"/>
  <c r="O1858" i="4"/>
  <c r="P1858" i="4"/>
  <c r="Q1858" i="4"/>
  <c r="R1858" i="4"/>
  <c r="S1858" i="4"/>
  <c r="T1858" i="4"/>
  <c r="U1858" i="4"/>
  <c r="V1858" i="4"/>
  <c r="A1859" i="4"/>
  <c r="B1859" i="4"/>
  <c r="C1859" i="4"/>
  <c r="D1859" i="4"/>
  <c r="E1859" i="4"/>
  <c r="F1859" i="4"/>
  <c r="G1859" i="4"/>
  <c r="H1859" i="4"/>
  <c r="I1859" i="4"/>
  <c r="J1859" i="4"/>
  <c r="K1859" i="4"/>
  <c r="L1859" i="4"/>
  <c r="M1859" i="4"/>
  <c r="N1859" i="4"/>
  <c r="O1859" i="4"/>
  <c r="P1859" i="4"/>
  <c r="Q1859" i="4"/>
  <c r="R1859" i="4"/>
  <c r="S1859" i="4"/>
  <c r="T1859" i="4"/>
  <c r="U1859" i="4"/>
  <c r="V1859" i="4"/>
  <c r="A1860" i="4"/>
  <c r="B1860" i="4"/>
  <c r="C1860" i="4"/>
  <c r="D1860" i="4"/>
  <c r="E1860" i="4"/>
  <c r="F1860" i="4"/>
  <c r="G1860" i="4"/>
  <c r="H1860" i="4"/>
  <c r="I1860" i="4"/>
  <c r="J1860" i="4"/>
  <c r="K1860" i="4"/>
  <c r="L1860" i="4"/>
  <c r="M1860" i="4"/>
  <c r="N1860" i="4"/>
  <c r="O1860" i="4"/>
  <c r="P1860" i="4"/>
  <c r="Q1860" i="4"/>
  <c r="R1860" i="4"/>
  <c r="S1860" i="4"/>
  <c r="T1860" i="4"/>
  <c r="U1860" i="4"/>
  <c r="V1860" i="4"/>
  <c r="A1861" i="4"/>
  <c r="B1861" i="4"/>
  <c r="C1861" i="4"/>
  <c r="D1861" i="4"/>
  <c r="E1861" i="4"/>
  <c r="F1861" i="4"/>
  <c r="G1861" i="4"/>
  <c r="H1861" i="4"/>
  <c r="I1861" i="4"/>
  <c r="J1861" i="4"/>
  <c r="K1861" i="4"/>
  <c r="L1861" i="4"/>
  <c r="M1861" i="4"/>
  <c r="N1861" i="4"/>
  <c r="O1861" i="4"/>
  <c r="P1861" i="4"/>
  <c r="Q1861" i="4"/>
  <c r="R1861" i="4"/>
  <c r="S1861" i="4"/>
  <c r="T1861" i="4"/>
  <c r="U1861" i="4"/>
  <c r="V1861" i="4"/>
  <c r="A1862" i="4"/>
  <c r="B1862" i="4"/>
  <c r="C1862" i="4"/>
  <c r="D1862" i="4"/>
  <c r="E1862" i="4"/>
  <c r="F1862" i="4"/>
  <c r="G1862" i="4"/>
  <c r="H1862" i="4"/>
  <c r="I1862" i="4"/>
  <c r="J1862" i="4"/>
  <c r="K1862" i="4"/>
  <c r="L1862" i="4"/>
  <c r="M1862" i="4"/>
  <c r="N1862" i="4"/>
  <c r="O1862" i="4"/>
  <c r="P1862" i="4"/>
  <c r="Q1862" i="4"/>
  <c r="R1862" i="4"/>
  <c r="S1862" i="4"/>
  <c r="T1862" i="4"/>
  <c r="U1862" i="4"/>
  <c r="V1862" i="4"/>
  <c r="A1863" i="4"/>
  <c r="B1863" i="4"/>
  <c r="C1863" i="4"/>
  <c r="D1863" i="4"/>
  <c r="E1863" i="4"/>
  <c r="F1863" i="4"/>
  <c r="G1863" i="4"/>
  <c r="H1863" i="4"/>
  <c r="I1863" i="4"/>
  <c r="J1863" i="4"/>
  <c r="K1863" i="4"/>
  <c r="L1863" i="4"/>
  <c r="M1863" i="4"/>
  <c r="N1863" i="4"/>
  <c r="O1863" i="4"/>
  <c r="P1863" i="4"/>
  <c r="Q1863" i="4"/>
  <c r="R1863" i="4"/>
  <c r="S1863" i="4"/>
  <c r="T1863" i="4"/>
  <c r="U1863" i="4"/>
  <c r="V1863" i="4"/>
  <c r="A1864" i="4"/>
  <c r="B1864" i="4"/>
  <c r="C1864" i="4"/>
  <c r="D1864" i="4"/>
  <c r="E1864" i="4"/>
  <c r="F1864" i="4"/>
  <c r="G1864" i="4"/>
  <c r="H1864" i="4"/>
  <c r="I1864" i="4"/>
  <c r="J1864" i="4"/>
  <c r="K1864" i="4"/>
  <c r="L1864" i="4"/>
  <c r="M1864" i="4"/>
  <c r="N1864" i="4"/>
  <c r="O1864" i="4"/>
  <c r="P1864" i="4"/>
  <c r="Q1864" i="4"/>
  <c r="R1864" i="4"/>
  <c r="S1864" i="4"/>
  <c r="T1864" i="4"/>
  <c r="U1864" i="4"/>
  <c r="V1864" i="4"/>
  <c r="A1865" i="4"/>
  <c r="B1865" i="4"/>
  <c r="C1865" i="4"/>
  <c r="D1865" i="4"/>
  <c r="E1865" i="4"/>
  <c r="F1865" i="4"/>
  <c r="G1865" i="4"/>
  <c r="H1865" i="4"/>
  <c r="I1865" i="4"/>
  <c r="J1865" i="4"/>
  <c r="K1865" i="4"/>
  <c r="L1865" i="4"/>
  <c r="M1865" i="4"/>
  <c r="N1865" i="4"/>
  <c r="O1865" i="4"/>
  <c r="P1865" i="4"/>
  <c r="Q1865" i="4"/>
  <c r="R1865" i="4"/>
  <c r="S1865" i="4"/>
  <c r="T1865" i="4"/>
  <c r="U1865" i="4"/>
  <c r="V1865" i="4"/>
  <c r="A1866" i="4"/>
  <c r="B1866" i="4"/>
  <c r="C1866" i="4"/>
  <c r="D1866" i="4"/>
  <c r="E1866" i="4"/>
  <c r="F1866" i="4"/>
  <c r="G1866" i="4"/>
  <c r="H1866" i="4"/>
  <c r="I1866" i="4"/>
  <c r="J1866" i="4"/>
  <c r="K1866" i="4"/>
  <c r="L1866" i="4"/>
  <c r="M1866" i="4"/>
  <c r="N1866" i="4"/>
  <c r="O1866" i="4"/>
  <c r="P1866" i="4"/>
  <c r="Q1866" i="4"/>
  <c r="R1866" i="4"/>
  <c r="S1866" i="4"/>
  <c r="T1866" i="4"/>
  <c r="U1866" i="4"/>
  <c r="V1866" i="4"/>
  <c r="A1867" i="4"/>
  <c r="B1867" i="4"/>
  <c r="C1867" i="4"/>
  <c r="D1867" i="4"/>
  <c r="E1867" i="4"/>
  <c r="F1867" i="4"/>
  <c r="G1867" i="4"/>
  <c r="H1867" i="4"/>
  <c r="I1867" i="4"/>
  <c r="J1867" i="4"/>
  <c r="K1867" i="4"/>
  <c r="L1867" i="4"/>
  <c r="M1867" i="4"/>
  <c r="N1867" i="4"/>
  <c r="O1867" i="4"/>
  <c r="P1867" i="4"/>
  <c r="Q1867" i="4"/>
  <c r="R1867" i="4"/>
  <c r="S1867" i="4"/>
  <c r="T1867" i="4"/>
  <c r="U1867" i="4"/>
  <c r="V1867" i="4"/>
  <c r="A1868" i="4"/>
  <c r="B1868" i="4"/>
  <c r="C1868" i="4"/>
  <c r="D1868" i="4"/>
  <c r="E1868" i="4"/>
  <c r="F1868" i="4"/>
  <c r="G1868" i="4"/>
  <c r="H1868" i="4"/>
  <c r="I1868" i="4"/>
  <c r="J1868" i="4"/>
  <c r="K1868" i="4"/>
  <c r="L1868" i="4"/>
  <c r="M1868" i="4"/>
  <c r="N1868" i="4"/>
  <c r="O1868" i="4"/>
  <c r="P1868" i="4"/>
  <c r="Q1868" i="4"/>
  <c r="R1868" i="4"/>
  <c r="S1868" i="4"/>
  <c r="T1868" i="4"/>
  <c r="U1868" i="4"/>
  <c r="V1868" i="4"/>
  <c r="A1869" i="4"/>
  <c r="B1869" i="4"/>
  <c r="C1869" i="4"/>
  <c r="D1869" i="4"/>
  <c r="E1869" i="4"/>
  <c r="F1869" i="4"/>
  <c r="G1869" i="4"/>
  <c r="H1869" i="4"/>
  <c r="I1869" i="4"/>
  <c r="J1869" i="4"/>
  <c r="K1869" i="4"/>
  <c r="L1869" i="4"/>
  <c r="M1869" i="4"/>
  <c r="N1869" i="4"/>
  <c r="O1869" i="4"/>
  <c r="P1869" i="4"/>
  <c r="Q1869" i="4"/>
  <c r="R1869" i="4"/>
  <c r="S1869" i="4"/>
  <c r="T1869" i="4"/>
  <c r="U1869" i="4"/>
  <c r="V1869" i="4"/>
  <c r="A1870" i="4"/>
  <c r="B1870" i="4"/>
  <c r="C1870" i="4"/>
  <c r="D1870" i="4"/>
  <c r="E1870" i="4"/>
  <c r="F1870" i="4"/>
  <c r="G1870" i="4"/>
  <c r="H1870" i="4"/>
  <c r="I1870" i="4"/>
  <c r="J1870" i="4"/>
  <c r="K1870" i="4"/>
  <c r="L1870" i="4"/>
  <c r="M1870" i="4"/>
  <c r="N1870" i="4"/>
  <c r="O1870" i="4"/>
  <c r="P1870" i="4"/>
  <c r="Q1870" i="4"/>
  <c r="R1870" i="4"/>
  <c r="S1870" i="4"/>
  <c r="T1870" i="4"/>
  <c r="U1870" i="4"/>
  <c r="V1870" i="4"/>
  <c r="A1871" i="4"/>
  <c r="B1871" i="4"/>
  <c r="C1871" i="4"/>
  <c r="D1871" i="4"/>
  <c r="E1871" i="4"/>
  <c r="F1871" i="4"/>
  <c r="G1871" i="4"/>
  <c r="H1871" i="4"/>
  <c r="I1871" i="4"/>
  <c r="J1871" i="4"/>
  <c r="K1871" i="4"/>
  <c r="L1871" i="4"/>
  <c r="M1871" i="4"/>
  <c r="N1871" i="4"/>
  <c r="O1871" i="4"/>
  <c r="P1871" i="4"/>
  <c r="Q1871" i="4"/>
  <c r="R1871" i="4"/>
  <c r="S1871" i="4"/>
  <c r="T1871" i="4"/>
  <c r="U1871" i="4"/>
  <c r="V1871" i="4"/>
  <c r="A1872" i="4"/>
  <c r="B1872" i="4"/>
  <c r="C1872" i="4"/>
  <c r="D1872" i="4"/>
  <c r="E1872" i="4"/>
  <c r="F1872" i="4"/>
  <c r="G1872" i="4"/>
  <c r="H1872" i="4"/>
  <c r="I1872" i="4"/>
  <c r="J1872" i="4"/>
  <c r="K1872" i="4"/>
  <c r="L1872" i="4"/>
  <c r="M1872" i="4"/>
  <c r="N1872" i="4"/>
  <c r="O1872" i="4"/>
  <c r="P1872" i="4"/>
  <c r="Q1872" i="4"/>
  <c r="R1872" i="4"/>
  <c r="S1872" i="4"/>
  <c r="T1872" i="4"/>
  <c r="U1872" i="4"/>
  <c r="V1872" i="4"/>
  <c r="A1873" i="4"/>
  <c r="B1873" i="4"/>
  <c r="C1873" i="4"/>
  <c r="D1873" i="4"/>
  <c r="E1873" i="4"/>
  <c r="F1873" i="4"/>
  <c r="G1873" i="4"/>
  <c r="H1873" i="4"/>
  <c r="I1873" i="4"/>
  <c r="J1873" i="4"/>
  <c r="K1873" i="4"/>
  <c r="L1873" i="4"/>
  <c r="M1873" i="4"/>
  <c r="N1873" i="4"/>
  <c r="O1873" i="4"/>
  <c r="P1873" i="4"/>
  <c r="Q1873" i="4"/>
  <c r="R1873" i="4"/>
  <c r="S1873" i="4"/>
  <c r="T1873" i="4"/>
  <c r="U1873" i="4"/>
  <c r="V1873" i="4"/>
  <c r="A1874" i="4"/>
  <c r="B1874" i="4"/>
  <c r="C1874" i="4"/>
  <c r="D1874" i="4"/>
  <c r="E1874" i="4"/>
  <c r="F1874" i="4"/>
  <c r="G1874" i="4"/>
  <c r="H1874" i="4"/>
  <c r="I1874" i="4"/>
  <c r="J1874" i="4"/>
  <c r="K1874" i="4"/>
  <c r="L1874" i="4"/>
  <c r="M1874" i="4"/>
  <c r="N1874" i="4"/>
  <c r="O1874" i="4"/>
  <c r="P1874" i="4"/>
  <c r="Q1874" i="4"/>
  <c r="R1874" i="4"/>
  <c r="S1874" i="4"/>
  <c r="T1874" i="4"/>
  <c r="U1874" i="4"/>
  <c r="V1874" i="4"/>
  <c r="A1875" i="4"/>
  <c r="B1875" i="4"/>
  <c r="C1875" i="4"/>
  <c r="D1875" i="4"/>
  <c r="E1875" i="4"/>
  <c r="F1875" i="4"/>
  <c r="G1875" i="4"/>
  <c r="H1875" i="4"/>
  <c r="I1875" i="4"/>
  <c r="J1875" i="4"/>
  <c r="K1875" i="4"/>
  <c r="L1875" i="4"/>
  <c r="M1875" i="4"/>
  <c r="N1875" i="4"/>
  <c r="O1875" i="4"/>
  <c r="P1875" i="4"/>
  <c r="Q1875" i="4"/>
  <c r="R1875" i="4"/>
  <c r="S1875" i="4"/>
  <c r="T1875" i="4"/>
  <c r="U1875" i="4"/>
  <c r="V1875" i="4"/>
  <c r="A1876" i="4"/>
  <c r="B1876" i="4"/>
  <c r="C1876" i="4"/>
  <c r="D1876" i="4"/>
  <c r="E1876" i="4"/>
  <c r="F1876" i="4"/>
  <c r="G1876" i="4"/>
  <c r="H1876" i="4"/>
  <c r="I1876" i="4"/>
  <c r="J1876" i="4"/>
  <c r="K1876" i="4"/>
  <c r="L1876" i="4"/>
  <c r="M1876" i="4"/>
  <c r="N1876" i="4"/>
  <c r="O1876" i="4"/>
  <c r="P1876" i="4"/>
  <c r="Q1876" i="4"/>
  <c r="R1876" i="4"/>
  <c r="S1876" i="4"/>
  <c r="T1876" i="4"/>
  <c r="U1876" i="4"/>
  <c r="V1876" i="4"/>
  <c r="A1877" i="4"/>
  <c r="B1877" i="4"/>
  <c r="C1877" i="4"/>
  <c r="D1877" i="4"/>
  <c r="E1877" i="4"/>
  <c r="F1877" i="4"/>
  <c r="G1877" i="4"/>
  <c r="H1877" i="4"/>
  <c r="I1877" i="4"/>
  <c r="J1877" i="4"/>
  <c r="K1877" i="4"/>
  <c r="L1877" i="4"/>
  <c r="M1877" i="4"/>
  <c r="N1877" i="4"/>
  <c r="O1877" i="4"/>
  <c r="P1877" i="4"/>
  <c r="Q1877" i="4"/>
  <c r="R1877" i="4"/>
  <c r="S1877" i="4"/>
  <c r="T1877" i="4"/>
  <c r="U1877" i="4"/>
  <c r="V1877" i="4"/>
  <c r="A1878" i="4"/>
  <c r="B1878" i="4"/>
  <c r="C1878" i="4"/>
  <c r="D1878" i="4"/>
  <c r="E1878" i="4"/>
  <c r="F1878" i="4"/>
  <c r="G1878" i="4"/>
  <c r="H1878" i="4"/>
  <c r="I1878" i="4"/>
  <c r="J1878" i="4"/>
  <c r="K1878" i="4"/>
  <c r="L1878" i="4"/>
  <c r="M1878" i="4"/>
  <c r="N1878" i="4"/>
  <c r="O1878" i="4"/>
  <c r="P1878" i="4"/>
  <c r="Q1878" i="4"/>
  <c r="R1878" i="4"/>
  <c r="S1878" i="4"/>
  <c r="T1878" i="4"/>
  <c r="U1878" i="4"/>
  <c r="V1878" i="4"/>
  <c r="A1879" i="4"/>
  <c r="B1879" i="4"/>
  <c r="C1879" i="4"/>
  <c r="D1879" i="4"/>
  <c r="E1879" i="4"/>
  <c r="F1879" i="4"/>
  <c r="G1879" i="4"/>
  <c r="H1879" i="4"/>
  <c r="I1879" i="4"/>
  <c r="J1879" i="4"/>
  <c r="K1879" i="4"/>
  <c r="L1879" i="4"/>
  <c r="M1879" i="4"/>
  <c r="N1879" i="4"/>
  <c r="O1879" i="4"/>
  <c r="P1879" i="4"/>
  <c r="Q1879" i="4"/>
  <c r="R1879" i="4"/>
  <c r="S1879" i="4"/>
  <c r="T1879" i="4"/>
  <c r="U1879" i="4"/>
  <c r="V1879" i="4"/>
  <c r="A1880" i="4"/>
  <c r="B1880" i="4"/>
  <c r="C1880" i="4"/>
  <c r="D1880" i="4"/>
  <c r="E1880" i="4"/>
  <c r="F1880" i="4"/>
  <c r="G1880" i="4"/>
  <c r="H1880" i="4"/>
  <c r="I1880" i="4"/>
  <c r="J1880" i="4"/>
  <c r="K1880" i="4"/>
  <c r="L1880" i="4"/>
  <c r="M1880" i="4"/>
  <c r="N1880" i="4"/>
  <c r="O1880" i="4"/>
  <c r="P1880" i="4"/>
  <c r="Q1880" i="4"/>
  <c r="R1880" i="4"/>
  <c r="S1880" i="4"/>
  <c r="T1880" i="4"/>
  <c r="U1880" i="4"/>
  <c r="V1880" i="4"/>
  <c r="A1881" i="4"/>
  <c r="B1881" i="4"/>
  <c r="C1881" i="4"/>
  <c r="D1881" i="4"/>
  <c r="E1881" i="4"/>
  <c r="F1881" i="4"/>
  <c r="G1881" i="4"/>
  <c r="H1881" i="4"/>
  <c r="I1881" i="4"/>
  <c r="J1881" i="4"/>
  <c r="K1881" i="4"/>
  <c r="L1881" i="4"/>
  <c r="M1881" i="4"/>
  <c r="N1881" i="4"/>
  <c r="O1881" i="4"/>
  <c r="P1881" i="4"/>
  <c r="Q1881" i="4"/>
  <c r="R1881" i="4"/>
  <c r="S1881" i="4"/>
  <c r="T1881" i="4"/>
  <c r="U1881" i="4"/>
  <c r="V1881" i="4"/>
  <c r="A1882" i="4"/>
  <c r="B1882" i="4"/>
  <c r="C1882" i="4"/>
  <c r="D1882" i="4"/>
  <c r="E1882" i="4"/>
  <c r="F1882" i="4"/>
  <c r="G1882" i="4"/>
  <c r="H1882" i="4"/>
  <c r="I1882" i="4"/>
  <c r="J1882" i="4"/>
  <c r="K1882" i="4"/>
  <c r="L1882" i="4"/>
  <c r="M1882" i="4"/>
  <c r="N1882" i="4"/>
  <c r="O1882" i="4"/>
  <c r="P1882" i="4"/>
  <c r="Q1882" i="4"/>
  <c r="R1882" i="4"/>
  <c r="S1882" i="4"/>
  <c r="T1882" i="4"/>
  <c r="U1882" i="4"/>
  <c r="V1882" i="4"/>
  <c r="A1883" i="4"/>
  <c r="B1883" i="4"/>
  <c r="C1883" i="4"/>
  <c r="D1883" i="4"/>
  <c r="E1883" i="4"/>
  <c r="F1883" i="4"/>
  <c r="G1883" i="4"/>
  <c r="H1883" i="4"/>
  <c r="I1883" i="4"/>
  <c r="J1883" i="4"/>
  <c r="K1883" i="4"/>
  <c r="L1883" i="4"/>
  <c r="M1883" i="4"/>
  <c r="N1883" i="4"/>
  <c r="O1883" i="4"/>
  <c r="P1883" i="4"/>
  <c r="Q1883" i="4"/>
  <c r="R1883" i="4"/>
  <c r="S1883" i="4"/>
  <c r="T1883" i="4"/>
  <c r="U1883" i="4"/>
  <c r="V1883" i="4"/>
  <c r="A1884" i="4"/>
  <c r="B1884" i="4"/>
  <c r="C1884" i="4"/>
  <c r="D1884" i="4"/>
  <c r="E1884" i="4"/>
  <c r="F1884" i="4"/>
  <c r="G1884" i="4"/>
  <c r="H1884" i="4"/>
  <c r="I1884" i="4"/>
  <c r="J1884" i="4"/>
  <c r="K1884" i="4"/>
  <c r="L1884" i="4"/>
  <c r="M1884" i="4"/>
  <c r="N1884" i="4"/>
  <c r="O1884" i="4"/>
  <c r="P1884" i="4"/>
  <c r="Q1884" i="4"/>
  <c r="R1884" i="4"/>
  <c r="S1884" i="4"/>
  <c r="T1884" i="4"/>
  <c r="U1884" i="4"/>
  <c r="V1884" i="4"/>
  <c r="A1885" i="4"/>
  <c r="B1885" i="4"/>
  <c r="C1885" i="4"/>
  <c r="D1885" i="4"/>
  <c r="E1885" i="4"/>
  <c r="F1885" i="4"/>
  <c r="G1885" i="4"/>
  <c r="H1885" i="4"/>
  <c r="I1885" i="4"/>
  <c r="J1885" i="4"/>
  <c r="K1885" i="4"/>
  <c r="L1885" i="4"/>
  <c r="M1885" i="4"/>
  <c r="N1885" i="4"/>
  <c r="O1885" i="4"/>
  <c r="P1885" i="4"/>
  <c r="Q1885" i="4"/>
  <c r="R1885" i="4"/>
  <c r="S1885" i="4"/>
  <c r="T1885" i="4"/>
  <c r="U1885" i="4"/>
  <c r="V1885" i="4"/>
  <c r="A1886" i="4"/>
  <c r="B1886" i="4"/>
  <c r="C1886" i="4"/>
  <c r="D1886" i="4"/>
  <c r="E1886" i="4"/>
  <c r="F1886" i="4"/>
  <c r="G1886" i="4"/>
  <c r="H1886" i="4"/>
  <c r="I1886" i="4"/>
  <c r="J1886" i="4"/>
  <c r="K1886" i="4"/>
  <c r="L1886" i="4"/>
  <c r="M1886" i="4"/>
  <c r="N1886" i="4"/>
  <c r="O1886" i="4"/>
  <c r="P1886" i="4"/>
  <c r="Q1886" i="4"/>
  <c r="R1886" i="4"/>
  <c r="S1886" i="4"/>
  <c r="T1886" i="4"/>
  <c r="U1886" i="4"/>
  <c r="V1886" i="4"/>
  <c r="A1887" i="4"/>
  <c r="B1887" i="4"/>
  <c r="C1887" i="4"/>
  <c r="D1887" i="4"/>
  <c r="E1887" i="4"/>
  <c r="F1887" i="4"/>
  <c r="G1887" i="4"/>
  <c r="H1887" i="4"/>
  <c r="I1887" i="4"/>
  <c r="J1887" i="4"/>
  <c r="K1887" i="4"/>
  <c r="L1887" i="4"/>
  <c r="M1887" i="4"/>
  <c r="N1887" i="4"/>
  <c r="O1887" i="4"/>
  <c r="P1887" i="4"/>
  <c r="Q1887" i="4"/>
  <c r="R1887" i="4"/>
  <c r="S1887" i="4"/>
  <c r="T1887" i="4"/>
  <c r="U1887" i="4"/>
  <c r="V1887" i="4"/>
  <c r="A1888" i="4"/>
  <c r="B1888" i="4"/>
  <c r="C1888" i="4"/>
  <c r="D1888" i="4"/>
  <c r="E1888" i="4"/>
  <c r="F1888" i="4"/>
  <c r="G1888" i="4"/>
  <c r="H1888" i="4"/>
  <c r="I1888" i="4"/>
  <c r="J1888" i="4"/>
  <c r="K1888" i="4"/>
  <c r="L1888" i="4"/>
  <c r="M1888" i="4"/>
  <c r="N1888" i="4"/>
  <c r="O1888" i="4"/>
  <c r="P1888" i="4"/>
  <c r="Q1888" i="4"/>
  <c r="R1888" i="4"/>
  <c r="S1888" i="4"/>
  <c r="T1888" i="4"/>
  <c r="U1888" i="4"/>
  <c r="V1888" i="4"/>
  <c r="A1889" i="4"/>
  <c r="B1889" i="4"/>
  <c r="C1889" i="4"/>
  <c r="D1889" i="4"/>
  <c r="E1889" i="4"/>
  <c r="F1889" i="4"/>
  <c r="G1889" i="4"/>
  <c r="H1889" i="4"/>
  <c r="I1889" i="4"/>
  <c r="J1889" i="4"/>
  <c r="K1889" i="4"/>
  <c r="L1889" i="4"/>
  <c r="M1889" i="4"/>
  <c r="N1889" i="4"/>
  <c r="O1889" i="4"/>
  <c r="P1889" i="4"/>
  <c r="Q1889" i="4"/>
  <c r="R1889" i="4"/>
  <c r="S1889" i="4"/>
  <c r="T1889" i="4"/>
  <c r="U1889" i="4"/>
  <c r="V1889" i="4"/>
  <c r="A1890" i="4"/>
  <c r="B1890" i="4"/>
  <c r="C1890" i="4"/>
  <c r="D1890" i="4"/>
  <c r="E1890" i="4"/>
  <c r="F1890" i="4"/>
  <c r="G1890" i="4"/>
  <c r="H1890" i="4"/>
  <c r="I1890" i="4"/>
  <c r="J1890" i="4"/>
  <c r="K1890" i="4"/>
  <c r="L1890" i="4"/>
  <c r="M1890" i="4"/>
  <c r="N1890" i="4"/>
  <c r="O1890" i="4"/>
  <c r="P1890" i="4"/>
  <c r="Q1890" i="4"/>
  <c r="R1890" i="4"/>
  <c r="S1890" i="4"/>
  <c r="T1890" i="4"/>
  <c r="U1890" i="4"/>
  <c r="V1890" i="4"/>
  <c r="A1891" i="4"/>
  <c r="B1891" i="4"/>
  <c r="C1891" i="4"/>
  <c r="D1891" i="4"/>
  <c r="E1891" i="4"/>
  <c r="F1891" i="4"/>
  <c r="G1891" i="4"/>
  <c r="H1891" i="4"/>
  <c r="I1891" i="4"/>
  <c r="J1891" i="4"/>
  <c r="K1891" i="4"/>
  <c r="L1891" i="4"/>
  <c r="M1891" i="4"/>
  <c r="N1891" i="4"/>
  <c r="O1891" i="4"/>
  <c r="P1891" i="4"/>
  <c r="Q1891" i="4"/>
  <c r="R1891" i="4"/>
  <c r="S1891" i="4"/>
  <c r="T1891" i="4"/>
  <c r="U1891" i="4"/>
  <c r="V1891" i="4"/>
  <c r="A1892" i="4"/>
  <c r="B1892" i="4"/>
  <c r="C1892" i="4"/>
  <c r="D1892" i="4"/>
  <c r="E1892" i="4"/>
  <c r="F1892" i="4"/>
  <c r="G1892" i="4"/>
  <c r="H1892" i="4"/>
  <c r="I1892" i="4"/>
  <c r="J1892" i="4"/>
  <c r="K1892" i="4"/>
  <c r="L1892" i="4"/>
  <c r="M1892" i="4"/>
  <c r="N1892" i="4"/>
  <c r="O1892" i="4"/>
  <c r="P1892" i="4"/>
  <c r="Q1892" i="4"/>
  <c r="R1892" i="4"/>
  <c r="S1892" i="4"/>
  <c r="T1892" i="4"/>
  <c r="U1892" i="4"/>
  <c r="V1892" i="4"/>
  <c r="A1893" i="4"/>
  <c r="B1893" i="4"/>
  <c r="C1893" i="4"/>
  <c r="D1893" i="4"/>
  <c r="E1893" i="4"/>
  <c r="F1893" i="4"/>
  <c r="G1893" i="4"/>
  <c r="H1893" i="4"/>
  <c r="I1893" i="4"/>
  <c r="J1893" i="4"/>
  <c r="K1893" i="4"/>
  <c r="L1893" i="4"/>
  <c r="M1893" i="4"/>
  <c r="N1893" i="4"/>
  <c r="O1893" i="4"/>
  <c r="P1893" i="4"/>
  <c r="Q1893" i="4"/>
  <c r="R1893" i="4"/>
  <c r="S1893" i="4"/>
  <c r="T1893" i="4"/>
  <c r="U1893" i="4"/>
  <c r="V1893" i="4"/>
  <c r="A1894" i="4"/>
  <c r="B1894" i="4"/>
  <c r="C1894" i="4"/>
  <c r="D1894" i="4"/>
  <c r="E1894" i="4"/>
  <c r="F1894" i="4"/>
  <c r="G1894" i="4"/>
  <c r="H1894" i="4"/>
  <c r="I1894" i="4"/>
  <c r="J1894" i="4"/>
  <c r="K1894" i="4"/>
  <c r="L1894" i="4"/>
  <c r="M1894" i="4"/>
  <c r="N1894" i="4"/>
  <c r="O1894" i="4"/>
  <c r="P1894" i="4"/>
  <c r="Q1894" i="4"/>
  <c r="R1894" i="4"/>
  <c r="S1894" i="4"/>
  <c r="T1894" i="4"/>
  <c r="U1894" i="4"/>
  <c r="V1894" i="4"/>
  <c r="A1895" i="4"/>
  <c r="B1895" i="4"/>
  <c r="C1895" i="4"/>
  <c r="D1895" i="4"/>
  <c r="E1895" i="4"/>
  <c r="F1895" i="4"/>
  <c r="G1895" i="4"/>
  <c r="H1895" i="4"/>
  <c r="I1895" i="4"/>
  <c r="J1895" i="4"/>
  <c r="K1895" i="4"/>
  <c r="L1895" i="4"/>
  <c r="M1895" i="4"/>
  <c r="N1895" i="4"/>
  <c r="O1895" i="4"/>
  <c r="P1895" i="4"/>
  <c r="Q1895" i="4"/>
  <c r="R1895" i="4"/>
  <c r="S1895" i="4"/>
  <c r="T1895" i="4"/>
  <c r="U1895" i="4"/>
  <c r="V1895" i="4"/>
  <c r="A1896" i="4"/>
  <c r="B1896" i="4"/>
  <c r="C1896" i="4"/>
  <c r="D1896" i="4"/>
  <c r="E1896" i="4"/>
  <c r="F1896" i="4"/>
  <c r="G1896" i="4"/>
  <c r="H1896" i="4"/>
  <c r="I1896" i="4"/>
  <c r="J1896" i="4"/>
  <c r="K1896" i="4"/>
  <c r="L1896" i="4"/>
  <c r="M1896" i="4"/>
  <c r="N1896" i="4"/>
  <c r="O1896" i="4"/>
  <c r="P1896" i="4"/>
  <c r="Q1896" i="4"/>
  <c r="R1896" i="4"/>
  <c r="S1896" i="4"/>
  <c r="T1896" i="4"/>
  <c r="U1896" i="4"/>
  <c r="V1896" i="4"/>
  <c r="A1897" i="4"/>
  <c r="B1897" i="4"/>
  <c r="C1897" i="4"/>
  <c r="D1897" i="4"/>
  <c r="E1897" i="4"/>
  <c r="F1897" i="4"/>
  <c r="G1897" i="4"/>
  <c r="H1897" i="4"/>
  <c r="I1897" i="4"/>
  <c r="J1897" i="4"/>
  <c r="K1897" i="4"/>
  <c r="L1897" i="4"/>
  <c r="M1897" i="4"/>
  <c r="N1897" i="4"/>
  <c r="O1897" i="4"/>
  <c r="P1897" i="4"/>
  <c r="Q1897" i="4"/>
  <c r="R1897" i="4"/>
  <c r="S1897" i="4"/>
  <c r="T1897" i="4"/>
  <c r="U1897" i="4"/>
  <c r="V1897" i="4"/>
  <c r="A1898" i="4"/>
  <c r="B1898" i="4"/>
  <c r="C1898" i="4"/>
  <c r="D1898" i="4"/>
  <c r="E1898" i="4"/>
  <c r="F1898" i="4"/>
  <c r="G1898" i="4"/>
  <c r="H1898" i="4"/>
  <c r="I1898" i="4"/>
  <c r="J1898" i="4"/>
  <c r="K1898" i="4"/>
  <c r="L1898" i="4"/>
  <c r="M1898" i="4"/>
  <c r="N1898" i="4"/>
  <c r="O1898" i="4"/>
  <c r="P1898" i="4"/>
  <c r="Q1898" i="4"/>
  <c r="R1898" i="4"/>
  <c r="S1898" i="4"/>
  <c r="T1898" i="4"/>
  <c r="U1898" i="4"/>
  <c r="V1898" i="4"/>
  <c r="A1899" i="4"/>
  <c r="B1899" i="4"/>
  <c r="C1899" i="4"/>
  <c r="D1899" i="4"/>
  <c r="E1899" i="4"/>
  <c r="F1899" i="4"/>
  <c r="G1899" i="4"/>
  <c r="H1899" i="4"/>
  <c r="I1899" i="4"/>
  <c r="J1899" i="4"/>
  <c r="K1899" i="4"/>
  <c r="L1899" i="4"/>
  <c r="M1899" i="4"/>
  <c r="N1899" i="4"/>
  <c r="O1899" i="4"/>
  <c r="P1899" i="4"/>
  <c r="Q1899" i="4"/>
  <c r="R1899" i="4"/>
  <c r="S1899" i="4"/>
  <c r="T1899" i="4"/>
  <c r="U1899" i="4"/>
  <c r="V1899" i="4"/>
  <c r="A1900" i="4"/>
  <c r="B1900" i="4"/>
  <c r="C1900" i="4"/>
  <c r="D1900" i="4"/>
  <c r="E1900" i="4"/>
  <c r="F1900" i="4"/>
  <c r="G1900" i="4"/>
  <c r="H1900" i="4"/>
  <c r="I1900" i="4"/>
  <c r="J1900" i="4"/>
  <c r="K1900" i="4"/>
  <c r="L1900" i="4"/>
  <c r="M1900" i="4"/>
  <c r="N1900" i="4"/>
  <c r="O1900" i="4"/>
  <c r="P1900" i="4"/>
  <c r="Q1900" i="4"/>
  <c r="R1900" i="4"/>
  <c r="S1900" i="4"/>
  <c r="T1900" i="4"/>
  <c r="U1900" i="4"/>
  <c r="V1900" i="4"/>
  <c r="A1901" i="4"/>
  <c r="B1901" i="4"/>
  <c r="C1901" i="4"/>
  <c r="D1901" i="4"/>
  <c r="E1901" i="4"/>
  <c r="F1901" i="4"/>
  <c r="G1901" i="4"/>
  <c r="H1901" i="4"/>
  <c r="I1901" i="4"/>
  <c r="J1901" i="4"/>
  <c r="K1901" i="4"/>
  <c r="L1901" i="4"/>
  <c r="M1901" i="4"/>
  <c r="N1901" i="4"/>
  <c r="O1901" i="4"/>
  <c r="P1901" i="4"/>
  <c r="Q1901" i="4"/>
  <c r="R1901" i="4"/>
  <c r="S1901" i="4"/>
  <c r="T1901" i="4"/>
  <c r="U1901" i="4"/>
  <c r="V1901" i="4"/>
  <c r="A1902" i="4"/>
  <c r="B1902" i="4"/>
  <c r="C1902" i="4"/>
  <c r="D1902" i="4"/>
  <c r="E1902" i="4"/>
  <c r="F1902" i="4"/>
  <c r="G1902" i="4"/>
  <c r="H1902" i="4"/>
  <c r="I1902" i="4"/>
  <c r="J1902" i="4"/>
  <c r="K1902" i="4"/>
  <c r="L1902" i="4"/>
  <c r="M1902" i="4"/>
  <c r="N1902" i="4"/>
  <c r="O1902" i="4"/>
  <c r="P1902" i="4"/>
  <c r="Q1902" i="4"/>
  <c r="R1902" i="4"/>
  <c r="S1902" i="4"/>
  <c r="T1902" i="4"/>
  <c r="U1902" i="4"/>
  <c r="V1902" i="4"/>
  <c r="A1903" i="4"/>
  <c r="B1903" i="4"/>
  <c r="C1903" i="4"/>
  <c r="D1903" i="4"/>
  <c r="E1903" i="4"/>
  <c r="F1903" i="4"/>
  <c r="G1903" i="4"/>
  <c r="H1903" i="4"/>
  <c r="I1903" i="4"/>
  <c r="J1903" i="4"/>
  <c r="K1903" i="4"/>
  <c r="L1903" i="4"/>
  <c r="M1903" i="4"/>
  <c r="N1903" i="4"/>
  <c r="O1903" i="4"/>
  <c r="P1903" i="4"/>
  <c r="Q1903" i="4"/>
  <c r="R1903" i="4"/>
  <c r="S1903" i="4"/>
  <c r="T1903" i="4"/>
  <c r="U1903" i="4"/>
  <c r="V1903" i="4"/>
  <c r="A1904" i="4"/>
  <c r="B1904" i="4"/>
  <c r="C1904" i="4"/>
  <c r="D1904" i="4"/>
  <c r="E1904" i="4"/>
  <c r="F1904" i="4"/>
  <c r="G1904" i="4"/>
  <c r="H1904" i="4"/>
  <c r="I1904" i="4"/>
  <c r="J1904" i="4"/>
  <c r="K1904" i="4"/>
  <c r="L1904" i="4"/>
  <c r="M1904" i="4"/>
  <c r="N1904" i="4"/>
  <c r="O1904" i="4"/>
  <c r="P1904" i="4"/>
  <c r="Q1904" i="4"/>
  <c r="R1904" i="4"/>
  <c r="S1904" i="4"/>
  <c r="T1904" i="4"/>
  <c r="U1904" i="4"/>
  <c r="V1904" i="4"/>
  <c r="A1905" i="4"/>
  <c r="B1905" i="4"/>
  <c r="C1905" i="4"/>
  <c r="D1905" i="4"/>
  <c r="E1905" i="4"/>
  <c r="F1905" i="4"/>
  <c r="G1905" i="4"/>
  <c r="H1905" i="4"/>
  <c r="I1905" i="4"/>
  <c r="J1905" i="4"/>
  <c r="K1905" i="4"/>
  <c r="L1905" i="4"/>
  <c r="M1905" i="4"/>
  <c r="N1905" i="4"/>
  <c r="O1905" i="4"/>
  <c r="P1905" i="4"/>
  <c r="Q1905" i="4"/>
  <c r="R1905" i="4"/>
  <c r="S1905" i="4"/>
  <c r="T1905" i="4"/>
  <c r="U1905" i="4"/>
  <c r="V1905" i="4"/>
  <c r="A1906" i="4"/>
  <c r="B1906" i="4"/>
  <c r="C1906" i="4"/>
  <c r="D1906" i="4"/>
  <c r="E1906" i="4"/>
  <c r="F1906" i="4"/>
  <c r="G1906" i="4"/>
  <c r="H1906" i="4"/>
  <c r="I1906" i="4"/>
  <c r="J1906" i="4"/>
  <c r="K1906" i="4"/>
  <c r="L1906" i="4"/>
  <c r="M1906" i="4"/>
  <c r="N1906" i="4"/>
  <c r="O1906" i="4"/>
  <c r="P1906" i="4"/>
  <c r="Q1906" i="4"/>
  <c r="R1906" i="4"/>
  <c r="S1906" i="4"/>
  <c r="T1906" i="4"/>
  <c r="U1906" i="4"/>
  <c r="V1906" i="4"/>
  <c r="A1907" i="4"/>
  <c r="B1907" i="4"/>
  <c r="C1907" i="4"/>
  <c r="D1907" i="4"/>
  <c r="E1907" i="4"/>
  <c r="F1907" i="4"/>
  <c r="G1907" i="4"/>
  <c r="H1907" i="4"/>
  <c r="I1907" i="4"/>
  <c r="J1907" i="4"/>
  <c r="K1907" i="4"/>
  <c r="L1907" i="4"/>
  <c r="M1907" i="4"/>
  <c r="N1907" i="4"/>
  <c r="O1907" i="4"/>
  <c r="P1907" i="4"/>
  <c r="Q1907" i="4"/>
  <c r="R1907" i="4"/>
  <c r="S1907" i="4"/>
  <c r="T1907" i="4"/>
  <c r="U1907" i="4"/>
  <c r="V1907" i="4"/>
  <c r="A1908" i="4"/>
  <c r="B1908" i="4"/>
  <c r="C1908" i="4"/>
  <c r="D1908" i="4"/>
  <c r="E1908" i="4"/>
  <c r="F1908" i="4"/>
  <c r="G1908" i="4"/>
  <c r="H1908" i="4"/>
  <c r="I1908" i="4"/>
  <c r="J1908" i="4"/>
  <c r="K1908" i="4"/>
  <c r="L1908" i="4"/>
  <c r="M1908" i="4"/>
  <c r="N1908" i="4"/>
  <c r="O1908" i="4"/>
  <c r="P1908" i="4"/>
  <c r="Q1908" i="4"/>
  <c r="R1908" i="4"/>
  <c r="S1908" i="4"/>
  <c r="T1908" i="4"/>
  <c r="U1908" i="4"/>
  <c r="V1908" i="4"/>
  <c r="A1909" i="4"/>
  <c r="B1909" i="4"/>
  <c r="C1909" i="4"/>
  <c r="D1909" i="4"/>
  <c r="E1909" i="4"/>
  <c r="F1909" i="4"/>
  <c r="G1909" i="4"/>
  <c r="H1909" i="4"/>
  <c r="I1909" i="4"/>
  <c r="J1909" i="4"/>
  <c r="K1909" i="4"/>
  <c r="L1909" i="4"/>
  <c r="M1909" i="4"/>
  <c r="N1909" i="4"/>
  <c r="O1909" i="4"/>
  <c r="P1909" i="4"/>
  <c r="Q1909" i="4"/>
  <c r="R1909" i="4"/>
  <c r="S1909" i="4"/>
  <c r="T1909" i="4"/>
  <c r="U1909" i="4"/>
  <c r="V1909" i="4"/>
  <c r="A1910" i="4"/>
  <c r="B1910" i="4"/>
  <c r="C1910" i="4"/>
  <c r="D1910" i="4"/>
  <c r="E1910" i="4"/>
  <c r="F1910" i="4"/>
  <c r="G1910" i="4"/>
  <c r="H1910" i="4"/>
  <c r="I1910" i="4"/>
  <c r="J1910" i="4"/>
  <c r="K1910" i="4"/>
  <c r="L1910" i="4"/>
  <c r="M1910" i="4"/>
  <c r="N1910" i="4"/>
  <c r="O1910" i="4"/>
  <c r="P1910" i="4"/>
  <c r="Q1910" i="4"/>
  <c r="R1910" i="4"/>
  <c r="S1910" i="4"/>
  <c r="T1910" i="4"/>
  <c r="U1910" i="4"/>
  <c r="V1910" i="4"/>
  <c r="A1911" i="4"/>
  <c r="B1911" i="4"/>
  <c r="C1911" i="4"/>
  <c r="D1911" i="4"/>
  <c r="E1911" i="4"/>
  <c r="F1911" i="4"/>
  <c r="G1911" i="4"/>
  <c r="H1911" i="4"/>
  <c r="I1911" i="4"/>
  <c r="J1911" i="4"/>
  <c r="K1911" i="4"/>
  <c r="L1911" i="4"/>
  <c r="M1911" i="4"/>
  <c r="N1911" i="4"/>
  <c r="O1911" i="4"/>
  <c r="P1911" i="4"/>
  <c r="Q1911" i="4"/>
  <c r="R1911" i="4"/>
  <c r="S1911" i="4"/>
  <c r="T1911" i="4"/>
  <c r="U1911" i="4"/>
  <c r="V1911" i="4"/>
  <c r="A1912" i="4"/>
  <c r="B1912" i="4"/>
  <c r="C1912" i="4"/>
  <c r="D1912" i="4"/>
  <c r="E1912" i="4"/>
  <c r="F1912" i="4"/>
  <c r="G1912" i="4"/>
  <c r="H1912" i="4"/>
  <c r="I1912" i="4"/>
  <c r="J1912" i="4"/>
  <c r="K1912" i="4"/>
  <c r="L1912" i="4"/>
  <c r="M1912" i="4"/>
  <c r="N1912" i="4"/>
  <c r="O1912" i="4"/>
  <c r="P1912" i="4"/>
  <c r="Q1912" i="4"/>
  <c r="R1912" i="4"/>
  <c r="S1912" i="4"/>
  <c r="T1912" i="4"/>
  <c r="U1912" i="4"/>
  <c r="V1912" i="4"/>
  <c r="A1913" i="4"/>
  <c r="B1913" i="4"/>
  <c r="C1913" i="4"/>
  <c r="D1913" i="4"/>
  <c r="E1913" i="4"/>
  <c r="F1913" i="4"/>
  <c r="G1913" i="4"/>
  <c r="H1913" i="4"/>
  <c r="I1913" i="4"/>
  <c r="J1913" i="4"/>
  <c r="K1913" i="4"/>
  <c r="L1913" i="4"/>
  <c r="M1913" i="4"/>
  <c r="N1913" i="4"/>
  <c r="O1913" i="4"/>
  <c r="P1913" i="4"/>
  <c r="Q1913" i="4"/>
  <c r="R1913" i="4"/>
  <c r="S1913" i="4"/>
  <c r="T1913" i="4"/>
  <c r="U1913" i="4"/>
  <c r="V1913" i="4"/>
  <c r="A1914" i="4"/>
  <c r="B1914" i="4"/>
  <c r="C1914" i="4"/>
  <c r="D1914" i="4"/>
  <c r="E1914" i="4"/>
  <c r="F1914" i="4"/>
  <c r="G1914" i="4"/>
  <c r="H1914" i="4"/>
  <c r="I1914" i="4"/>
  <c r="J1914" i="4"/>
  <c r="K1914" i="4"/>
  <c r="L1914" i="4"/>
  <c r="M1914" i="4"/>
  <c r="N1914" i="4"/>
  <c r="O1914" i="4"/>
  <c r="P1914" i="4"/>
  <c r="Q1914" i="4"/>
  <c r="R1914" i="4"/>
  <c r="S1914" i="4"/>
  <c r="T1914" i="4"/>
  <c r="U1914" i="4"/>
  <c r="V1914" i="4"/>
  <c r="A1915" i="4"/>
  <c r="B1915" i="4"/>
  <c r="C1915" i="4"/>
  <c r="D1915" i="4"/>
  <c r="E1915" i="4"/>
  <c r="F1915" i="4"/>
  <c r="G1915" i="4"/>
  <c r="H1915" i="4"/>
  <c r="I1915" i="4"/>
  <c r="J1915" i="4"/>
  <c r="K1915" i="4"/>
  <c r="L1915" i="4"/>
  <c r="M1915" i="4"/>
  <c r="N1915" i="4"/>
  <c r="O1915" i="4"/>
  <c r="P1915" i="4"/>
  <c r="Q1915" i="4"/>
  <c r="R1915" i="4"/>
  <c r="S1915" i="4"/>
  <c r="T1915" i="4"/>
  <c r="U1915" i="4"/>
  <c r="V1915" i="4"/>
  <c r="A1916" i="4"/>
  <c r="B1916" i="4"/>
  <c r="C1916" i="4"/>
  <c r="D1916" i="4"/>
  <c r="E1916" i="4"/>
  <c r="F1916" i="4"/>
  <c r="G1916" i="4"/>
  <c r="H1916" i="4"/>
  <c r="I1916" i="4"/>
  <c r="J1916" i="4"/>
  <c r="K1916" i="4"/>
  <c r="L1916" i="4"/>
  <c r="M1916" i="4"/>
  <c r="N1916" i="4"/>
  <c r="O1916" i="4"/>
  <c r="P1916" i="4"/>
  <c r="Q1916" i="4"/>
  <c r="R1916" i="4"/>
  <c r="S1916" i="4"/>
  <c r="T1916" i="4"/>
  <c r="U1916" i="4"/>
  <c r="V1916" i="4"/>
  <c r="A1917" i="4"/>
  <c r="B1917" i="4"/>
  <c r="C1917" i="4"/>
  <c r="D1917" i="4"/>
  <c r="E1917" i="4"/>
  <c r="F1917" i="4"/>
  <c r="G1917" i="4"/>
  <c r="H1917" i="4"/>
  <c r="I1917" i="4"/>
  <c r="J1917" i="4"/>
  <c r="K1917" i="4"/>
  <c r="L1917" i="4"/>
  <c r="M1917" i="4"/>
  <c r="N1917" i="4"/>
  <c r="O1917" i="4"/>
  <c r="P1917" i="4"/>
  <c r="Q1917" i="4"/>
  <c r="R1917" i="4"/>
  <c r="S1917" i="4"/>
  <c r="T1917" i="4"/>
  <c r="U1917" i="4"/>
  <c r="V1917" i="4"/>
  <c r="A1918" i="4"/>
  <c r="B1918" i="4"/>
  <c r="C1918" i="4"/>
  <c r="D1918" i="4"/>
  <c r="E1918" i="4"/>
  <c r="F1918" i="4"/>
  <c r="G1918" i="4"/>
  <c r="H1918" i="4"/>
  <c r="I1918" i="4"/>
  <c r="J1918" i="4"/>
  <c r="K1918" i="4"/>
  <c r="L1918" i="4"/>
  <c r="M1918" i="4"/>
  <c r="N1918" i="4"/>
  <c r="O1918" i="4"/>
  <c r="P1918" i="4"/>
  <c r="Q1918" i="4"/>
  <c r="R1918" i="4"/>
  <c r="S1918" i="4"/>
  <c r="T1918" i="4"/>
  <c r="U1918" i="4"/>
  <c r="V1918" i="4"/>
  <c r="A1919" i="4"/>
  <c r="B1919" i="4"/>
  <c r="C1919" i="4"/>
  <c r="D1919" i="4"/>
  <c r="E1919" i="4"/>
  <c r="F1919" i="4"/>
  <c r="G1919" i="4"/>
  <c r="H1919" i="4"/>
  <c r="I1919" i="4"/>
  <c r="J1919" i="4"/>
  <c r="K1919" i="4"/>
  <c r="L1919" i="4"/>
  <c r="M1919" i="4"/>
  <c r="N1919" i="4"/>
  <c r="O1919" i="4"/>
  <c r="P1919" i="4"/>
  <c r="Q1919" i="4"/>
  <c r="R1919" i="4"/>
  <c r="S1919" i="4"/>
  <c r="T1919" i="4"/>
  <c r="U1919" i="4"/>
  <c r="V1919" i="4"/>
  <c r="A1920" i="4"/>
  <c r="B1920" i="4"/>
  <c r="C1920" i="4"/>
  <c r="D1920" i="4"/>
  <c r="E1920" i="4"/>
  <c r="F1920" i="4"/>
  <c r="G1920" i="4"/>
  <c r="H1920" i="4"/>
  <c r="I1920" i="4"/>
  <c r="J1920" i="4"/>
  <c r="K1920" i="4"/>
  <c r="L1920" i="4"/>
  <c r="M1920" i="4"/>
  <c r="N1920" i="4"/>
  <c r="O1920" i="4"/>
  <c r="P1920" i="4"/>
  <c r="Q1920" i="4"/>
  <c r="R1920" i="4"/>
  <c r="S1920" i="4"/>
  <c r="T1920" i="4"/>
  <c r="U1920" i="4"/>
  <c r="V1920" i="4"/>
  <c r="A1921" i="4"/>
  <c r="B1921" i="4"/>
  <c r="C1921" i="4"/>
  <c r="D1921" i="4"/>
  <c r="E1921" i="4"/>
  <c r="F1921" i="4"/>
  <c r="G1921" i="4"/>
  <c r="H1921" i="4"/>
  <c r="I1921" i="4"/>
  <c r="J1921" i="4"/>
  <c r="K1921" i="4"/>
  <c r="L1921" i="4"/>
  <c r="M1921" i="4"/>
  <c r="N1921" i="4"/>
  <c r="O1921" i="4"/>
  <c r="P1921" i="4"/>
  <c r="Q1921" i="4"/>
  <c r="R1921" i="4"/>
  <c r="S1921" i="4"/>
  <c r="T1921" i="4"/>
  <c r="U1921" i="4"/>
  <c r="V1921" i="4"/>
  <c r="A1922" i="4"/>
  <c r="B1922" i="4"/>
  <c r="C1922" i="4"/>
  <c r="D1922" i="4"/>
  <c r="E1922" i="4"/>
  <c r="F1922" i="4"/>
  <c r="G1922" i="4"/>
  <c r="H1922" i="4"/>
  <c r="I1922" i="4"/>
  <c r="J1922" i="4"/>
  <c r="K1922" i="4"/>
  <c r="L1922" i="4"/>
  <c r="M1922" i="4"/>
  <c r="N1922" i="4"/>
  <c r="O1922" i="4"/>
  <c r="P1922" i="4"/>
  <c r="Q1922" i="4"/>
  <c r="R1922" i="4"/>
  <c r="S1922" i="4"/>
  <c r="T1922" i="4"/>
  <c r="U1922" i="4"/>
  <c r="V1922" i="4"/>
  <c r="A1923" i="4"/>
  <c r="B1923" i="4"/>
  <c r="C1923" i="4"/>
  <c r="D1923" i="4"/>
  <c r="E1923" i="4"/>
  <c r="F1923" i="4"/>
  <c r="G1923" i="4"/>
  <c r="H1923" i="4"/>
  <c r="I1923" i="4"/>
  <c r="J1923" i="4"/>
  <c r="K1923" i="4"/>
  <c r="L1923" i="4"/>
  <c r="M1923" i="4"/>
  <c r="N1923" i="4"/>
  <c r="O1923" i="4"/>
  <c r="P1923" i="4"/>
  <c r="Q1923" i="4"/>
  <c r="R1923" i="4"/>
  <c r="S1923" i="4"/>
  <c r="T1923" i="4"/>
  <c r="U1923" i="4"/>
  <c r="V1923" i="4"/>
  <c r="A1924" i="4"/>
  <c r="B1924" i="4"/>
  <c r="C1924" i="4"/>
  <c r="D1924" i="4"/>
  <c r="E1924" i="4"/>
  <c r="F1924" i="4"/>
  <c r="G1924" i="4"/>
  <c r="H1924" i="4"/>
  <c r="I1924" i="4"/>
  <c r="J1924" i="4"/>
  <c r="K1924" i="4"/>
  <c r="L1924" i="4"/>
  <c r="M1924" i="4"/>
  <c r="N1924" i="4"/>
  <c r="O1924" i="4"/>
  <c r="P1924" i="4"/>
  <c r="Q1924" i="4"/>
  <c r="R1924" i="4"/>
  <c r="S1924" i="4"/>
  <c r="T1924" i="4"/>
  <c r="U1924" i="4"/>
  <c r="V1924" i="4"/>
  <c r="A1925" i="4"/>
  <c r="B1925" i="4"/>
  <c r="C1925" i="4"/>
  <c r="D1925" i="4"/>
  <c r="E1925" i="4"/>
  <c r="F1925" i="4"/>
  <c r="G1925" i="4"/>
  <c r="H1925" i="4"/>
  <c r="I1925" i="4"/>
  <c r="J1925" i="4"/>
  <c r="K1925" i="4"/>
  <c r="L1925" i="4"/>
  <c r="M1925" i="4"/>
  <c r="N1925" i="4"/>
  <c r="O1925" i="4"/>
  <c r="P1925" i="4"/>
  <c r="Q1925" i="4"/>
  <c r="R1925" i="4"/>
  <c r="S1925" i="4"/>
  <c r="T1925" i="4"/>
  <c r="U1925" i="4"/>
  <c r="V1925" i="4"/>
  <c r="A1926" i="4"/>
  <c r="B1926" i="4"/>
  <c r="C1926" i="4"/>
  <c r="D1926" i="4"/>
  <c r="E1926" i="4"/>
  <c r="F1926" i="4"/>
  <c r="G1926" i="4"/>
  <c r="H1926" i="4"/>
  <c r="I1926" i="4"/>
  <c r="J1926" i="4"/>
  <c r="K1926" i="4"/>
  <c r="L1926" i="4"/>
  <c r="M1926" i="4"/>
  <c r="N1926" i="4"/>
  <c r="O1926" i="4"/>
  <c r="P1926" i="4"/>
  <c r="Q1926" i="4"/>
  <c r="R1926" i="4"/>
  <c r="S1926" i="4"/>
  <c r="T1926" i="4"/>
  <c r="U1926" i="4"/>
  <c r="V1926" i="4"/>
  <c r="A1927" i="4"/>
  <c r="B1927" i="4"/>
  <c r="C1927" i="4"/>
  <c r="D1927" i="4"/>
  <c r="E1927" i="4"/>
  <c r="F1927" i="4"/>
  <c r="G1927" i="4"/>
  <c r="H1927" i="4"/>
  <c r="I1927" i="4"/>
  <c r="J1927" i="4"/>
  <c r="K1927" i="4"/>
  <c r="L1927" i="4"/>
  <c r="M1927" i="4"/>
  <c r="N1927" i="4"/>
  <c r="O1927" i="4"/>
  <c r="P1927" i="4"/>
  <c r="Q1927" i="4"/>
  <c r="R1927" i="4"/>
  <c r="S1927" i="4"/>
  <c r="T1927" i="4"/>
  <c r="U1927" i="4"/>
  <c r="V1927" i="4"/>
  <c r="A1928" i="4"/>
  <c r="B1928" i="4"/>
  <c r="C1928" i="4"/>
  <c r="D1928" i="4"/>
  <c r="E1928" i="4"/>
  <c r="F1928" i="4"/>
  <c r="G1928" i="4"/>
  <c r="H1928" i="4"/>
  <c r="I1928" i="4"/>
  <c r="J1928" i="4"/>
  <c r="K1928" i="4"/>
  <c r="L1928" i="4"/>
  <c r="M1928" i="4"/>
  <c r="N1928" i="4"/>
  <c r="O1928" i="4"/>
  <c r="P1928" i="4"/>
  <c r="Q1928" i="4"/>
  <c r="R1928" i="4"/>
  <c r="S1928" i="4"/>
  <c r="T1928" i="4"/>
  <c r="U1928" i="4"/>
  <c r="V1928" i="4"/>
  <c r="A1929" i="4"/>
  <c r="B1929" i="4"/>
  <c r="C1929" i="4"/>
  <c r="D1929" i="4"/>
  <c r="E1929" i="4"/>
  <c r="F1929" i="4"/>
  <c r="G1929" i="4"/>
  <c r="H1929" i="4"/>
  <c r="I1929" i="4"/>
  <c r="J1929" i="4"/>
  <c r="K1929" i="4"/>
  <c r="L1929" i="4"/>
  <c r="M1929" i="4"/>
  <c r="N1929" i="4"/>
  <c r="O1929" i="4"/>
  <c r="P1929" i="4"/>
  <c r="Q1929" i="4"/>
  <c r="R1929" i="4"/>
  <c r="S1929" i="4"/>
  <c r="T1929" i="4"/>
  <c r="U1929" i="4"/>
  <c r="V1929" i="4"/>
  <c r="A1930" i="4"/>
  <c r="B1930" i="4"/>
  <c r="C1930" i="4"/>
  <c r="D1930" i="4"/>
  <c r="E1930" i="4"/>
  <c r="F1930" i="4"/>
  <c r="G1930" i="4"/>
  <c r="H1930" i="4"/>
  <c r="I1930" i="4"/>
  <c r="J1930" i="4"/>
  <c r="K1930" i="4"/>
  <c r="L1930" i="4"/>
  <c r="M1930" i="4"/>
  <c r="N1930" i="4"/>
  <c r="O1930" i="4"/>
  <c r="P1930" i="4"/>
  <c r="Q1930" i="4"/>
  <c r="R1930" i="4"/>
  <c r="S1930" i="4"/>
  <c r="T1930" i="4"/>
  <c r="U1930" i="4"/>
  <c r="V1930" i="4"/>
  <c r="A1931" i="4"/>
  <c r="B1931" i="4"/>
  <c r="C1931" i="4"/>
  <c r="D1931" i="4"/>
  <c r="E1931" i="4"/>
  <c r="F1931" i="4"/>
  <c r="G1931" i="4"/>
  <c r="H1931" i="4"/>
  <c r="I1931" i="4"/>
  <c r="J1931" i="4"/>
  <c r="K1931" i="4"/>
  <c r="L1931" i="4"/>
  <c r="M1931" i="4"/>
  <c r="N1931" i="4"/>
  <c r="O1931" i="4"/>
  <c r="P1931" i="4"/>
  <c r="Q1931" i="4"/>
  <c r="R1931" i="4"/>
  <c r="S1931" i="4"/>
  <c r="T1931" i="4"/>
  <c r="U1931" i="4"/>
  <c r="V1931" i="4"/>
  <c r="A1932" i="4"/>
  <c r="B1932" i="4"/>
  <c r="C1932" i="4"/>
  <c r="D1932" i="4"/>
  <c r="E1932" i="4"/>
  <c r="F1932" i="4"/>
  <c r="G1932" i="4"/>
  <c r="H1932" i="4"/>
  <c r="I1932" i="4"/>
  <c r="J1932" i="4"/>
  <c r="K1932" i="4"/>
  <c r="L1932" i="4"/>
  <c r="M1932" i="4"/>
  <c r="N1932" i="4"/>
  <c r="O1932" i="4"/>
  <c r="P1932" i="4"/>
  <c r="Q1932" i="4"/>
  <c r="R1932" i="4"/>
  <c r="S1932" i="4"/>
  <c r="T1932" i="4"/>
  <c r="U1932" i="4"/>
  <c r="V1932" i="4"/>
  <c r="A1933" i="4"/>
  <c r="B1933" i="4"/>
  <c r="C1933" i="4"/>
  <c r="D1933" i="4"/>
  <c r="E1933" i="4"/>
  <c r="F1933" i="4"/>
  <c r="G1933" i="4"/>
  <c r="H1933" i="4"/>
  <c r="I1933" i="4"/>
  <c r="J1933" i="4"/>
  <c r="K1933" i="4"/>
  <c r="L1933" i="4"/>
  <c r="M1933" i="4"/>
  <c r="N1933" i="4"/>
  <c r="O1933" i="4"/>
  <c r="P1933" i="4"/>
  <c r="Q1933" i="4"/>
  <c r="R1933" i="4"/>
  <c r="S1933" i="4"/>
  <c r="T1933" i="4"/>
  <c r="U1933" i="4"/>
  <c r="V1933" i="4"/>
  <c r="A1934" i="4"/>
  <c r="B1934" i="4"/>
  <c r="C1934" i="4"/>
  <c r="D1934" i="4"/>
  <c r="E1934" i="4"/>
  <c r="F1934" i="4"/>
  <c r="G1934" i="4"/>
  <c r="H1934" i="4"/>
  <c r="I1934" i="4"/>
  <c r="J1934" i="4"/>
  <c r="K1934" i="4"/>
  <c r="L1934" i="4"/>
  <c r="M1934" i="4"/>
  <c r="N1934" i="4"/>
  <c r="O1934" i="4"/>
  <c r="P1934" i="4"/>
  <c r="Q1934" i="4"/>
  <c r="R1934" i="4"/>
  <c r="S1934" i="4"/>
  <c r="T1934" i="4"/>
  <c r="U1934" i="4"/>
  <c r="A1935" i="4"/>
  <c r="B1935" i="4"/>
  <c r="C1935" i="4"/>
  <c r="D1935" i="4"/>
  <c r="E1935" i="4"/>
  <c r="F1935" i="4"/>
  <c r="G1935" i="4"/>
  <c r="H1935" i="4"/>
  <c r="I1935" i="4"/>
  <c r="J1935" i="4"/>
  <c r="K1935" i="4"/>
  <c r="L1935" i="4"/>
  <c r="M1935" i="4"/>
  <c r="N1935" i="4"/>
  <c r="O1935" i="4"/>
  <c r="P1935" i="4"/>
  <c r="Q1935" i="4"/>
  <c r="R1935" i="4"/>
  <c r="S1935" i="4"/>
  <c r="T1935" i="4"/>
  <c r="U1935" i="4"/>
  <c r="A1936" i="4"/>
  <c r="B1936" i="4"/>
  <c r="C1936" i="4"/>
  <c r="D1936" i="4"/>
  <c r="E1936" i="4"/>
  <c r="F1936" i="4"/>
  <c r="G1936" i="4"/>
  <c r="H1936" i="4"/>
  <c r="I1936" i="4"/>
  <c r="J1936" i="4"/>
  <c r="K1936" i="4"/>
  <c r="L1936" i="4"/>
  <c r="M1936" i="4"/>
  <c r="N1936" i="4"/>
  <c r="O1936" i="4"/>
  <c r="P1936" i="4"/>
  <c r="Q1936" i="4"/>
  <c r="R1936" i="4"/>
  <c r="S1936" i="4"/>
  <c r="T1936" i="4"/>
  <c r="U1936" i="4"/>
  <c r="AF5" i="4" a="1"/>
  <c r="AF5" i="4"/>
  <c r="V1937" i="4"/>
  <c r="BK6" i="4"/>
  <c r="U1937" i="4"/>
  <c r="BJ6" i="4"/>
  <c r="BL6" i="4"/>
  <c r="AF6" i="4"/>
  <c r="AF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B1940" i="4" a="1"/>
  <c r="B1941" i="4"/>
  <c r="F1941" i="4"/>
  <c r="B1942" i="4"/>
  <c r="F1942" i="4"/>
  <c r="B1943" i="4"/>
  <c r="F1943" i="4"/>
  <c r="B1944" i="4"/>
  <c r="F1944" i="4"/>
  <c r="B1945" i="4"/>
  <c r="F1945" i="4"/>
  <c r="B1946" i="4"/>
  <c r="F1946" i="4"/>
  <c r="B1947" i="4"/>
  <c r="F1947" i="4"/>
  <c r="B1948" i="4"/>
  <c r="F1948" i="4"/>
  <c r="B1949" i="4"/>
  <c r="F1949" i="4"/>
  <c r="B1950" i="4"/>
  <c r="F1950" i="4"/>
  <c r="B1951" i="4"/>
  <c r="F1951" i="4"/>
  <c r="B1952" i="4"/>
  <c r="F1952" i="4"/>
  <c r="B1953" i="4"/>
  <c r="F1953" i="4"/>
  <c r="B1954" i="4"/>
  <c r="F1954" i="4"/>
  <c r="B1955" i="4"/>
  <c r="F1955" i="4"/>
  <c r="B1956" i="4"/>
  <c r="F1956" i="4"/>
  <c r="B1957" i="4"/>
  <c r="F1957" i="4"/>
  <c r="B1958" i="4"/>
  <c r="F1958" i="4"/>
  <c r="B1959" i="4"/>
  <c r="F1959" i="4"/>
  <c r="B1960" i="4"/>
  <c r="F1960" i="4"/>
  <c r="B1940" i="4"/>
  <c r="F1940" i="4"/>
  <c r="W4" i="4"/>
  <c r="Y5" i="4"/>
  <c r="W5" i="4"/>
  <c r="Z5" i="4"/>
  <c r="AA5" i="4"/>
  <c r="AD5" i="4"/>
  <c r="Y6" i="4"/>
  <c r="W6" i="4"/>
  <c r="Z6" i="4"/>
  <c r="AA6" i="4"/>
  <c r="AD6" i="4"/>
  <c r="Y7" i="4"/>
  <c r="W7" i="4"/>
  <c r="Z7" i="4"/>
  <c r="AA7" i="4"/>
  <c r="AD7" i="4"/>
  <c r="Y8" i="4"/>
  <c r="W8" i="4"/>
  <c r="Z8" i="4"/>
  <c r="AA8" i="4"/>
  <c r="AD8" i="4"/>
  <c r="Y9" i="4"/>
  <c r="W9" i="4"/>
  <c r="Z9" i="4"/>
  <c r="AA9" i="4"/>
  <c r="AD9" i="4"/>
  <c r="Y10" i="4"/>
  <c r="W10" i="4"/>
  <c r="Z10" i="4"/>
  <c r="AA10" i="4"/>
  <c r="AD10" i="4"/>
  <c r="Y11" i="4"/>
  <c r="W11" i="4"/>
  <c r="Z11" i="4"/>
  <c r="AA11" i="4"/>
  <c r="AD11" i="4"/>
  <c r="Y12" i="4"/>
  <c r="W12" i="4"/>
  <c r="Z12" i="4"/>
  <c r="AA12" i="4"/>
  <c r="AD12" i="4"/>
  <c r="Y13" i="4"/>
  <c r="W13" i="4"/>
  <c r="Z13" i="4"/>
  <c r="AA13" i="4"/>
  <c r="AD13" i="4"/>
  <c r="Y14" i="4"/>
  <c r="W14" i="4"/>
  <c r="Z14" i="4"/>
  <c r="AA14" i="4"/>
  <c r="AD14" i="4"/>
  <c r="Y15" i="4"/>
  <c r="W15" i="4"/>
  <c r="Z15" i="4"/>
  <c r="AA15" i="4"/>
  <c r="AD15" i="4"/>
  <c r="Y16" i="4"/>
  <c r="W16" i="4"/>
  <c r="Z16" i="4"/>
  <c r="AA16" i="4"/>
  <c r="AD16" i="4"/>
  <c r="Y17" i="4"/>
  <c r="W17" i="4"/>
  <c r="Z17" i="4"/>
  <c r="AA17" i="4"/>
  <c r="AD17" i="4"/>
  <c r="Y18" i="4"/>
  <c r="W18" i="4"/>
  <c r="Z18" i="4"/>
  <c r="AA18" i="4"/>
  <c r="AD18" i="4"/>
  <c r="Y19" i="4"/>
  <c r="W19" i="4"/>
  <c r="Z19" i="4"/>
  <c r="AA19" i="4"/>
  <c r="AD19" i="4"/>
  <c r="Y20" i="4"/>
  <c r="W20" i="4"/>
  <c r="Z20" i="4"/>
  <c r="AA20" i="4"/>
  <c r="AD20" i="4"/>
  <c r="Y21" i="4"/>
  <c r="W21" i="4"/>
  <c r="Z21" i="4"/>
  <c r="AA21" i="4"/>
  <c r="AD21" i="4"/>
  <c r="Y22" i="4"/>
  <c r="W22" i="4"/>
  <c r="Z22" i="4"/>
  <c r="AA22" i="4"/>
  <c r="AD22" i="4"/>
  <c r="Y23" i="4"/>
  <c r="W23" i="4"/>
  <c r="Z23" i="4"/>
  <c r="AA23" i="4"/>
  <c r="AD23" i="4"/>
  <c r="Y24" i="4"/>
  <c r="W24" i="4"/>
  <c r="Z24" i="4"/>
  <c r="AA24" i="4"/>
  <c r="AD24" i="4"/>
  <c r="Y25" i="4"/>
  <c r="W25" i="4"/>
  <c r="Z25" i="4"/>
  <c r="AA25" i="4"/>
  <c r="AD25" i="4"/>
  <c r="Y26" i="4"/>
  <c r="W26" i="4"/>
  <c r="Z26" i="4"/>
  <c r="AA26" i="4"/>
  <c r="AD26" i="4"/>
  <c r="Y27" i="4"/>
  <c r="W27" i="4"/>
  <c r="Z27" i="4"/>
  <c r="AA27" i="4"/>
  <c r="AD27" i="4"/>
  <c r="Y28" i="4"/>
  <c r="W28" i="4"/>
  <c r="Z28" i="4"/>
  <c r="AA28" i="4"/>
  <c r="AD28" i="4"/>
  <c r="Y29" i="4"/>
  <c r="W29" i="4"/>
  <c r="Z29" i="4"/>
  <c r="AA29" i="4"/>
  <c r="AD29" i="4"/>
  <c r="Y30" i="4"/>
  <c r="W30" i="4"/>
  <c r="Z30" i="4"/>
  <c r="AA30" i="4"/>
  <c r="AD30" i="4"/>
  <c r="Y31" i="4"/>
  <c r="W31" i="4"/>
  <c r="Z31" i="4"/>
  <c r="AA31" i="4"/>
  <c r="AD31" i="4"/>
  <c r="Y32" i="4"/>
  <c r="W32" i="4"/>
  <c r="Z32" i="4"/>
  <c r="AA32" i="4"/>
  <c r="AD32" i="4"/>
  <c r="Y33" i="4"/>
  <c r="W33" i="4"/>
  <c r="Z33" i="4"/>
  <c r="AA33" i="4"/>
  <c r="AD33" i="4"/>
  <c r="Y34" i="4"/>
  <c r="W34" i="4"/>
  <c r="Z34" i="4"/>
  <c r="AA34" i="4"/>
  <c r="AD34" i="4"/>
  <c r="Y35" i="4"/>
  <c r="W35" i="4"/>
  <c r="Z35" i="4"/>
  <c r="AA35" i="4"/>
  <c r="AD35" i="4"/>
  <c r="Y36" i="4"/>
  <c r="W36" i="4"/>
  <c r="Z36" i="4"/>
  <c r="AA36" i="4"/>
  <c r="AD36" i="4"/>
  <c r="Y37" i="4"/>
  <c r="W37" i="4"/>
  <c r="Z37" i="4"/>
  <c r="AA37" i="4"/>
  <c r="AD37" i="4"/>
  <c r="Y38" i="4"/>
  <c r="W38" i="4"/>
  <c r="Z38" i="4"/>
  <c r="AA38" i="4"/>
  <c r="AD38" i="4"/>
  <c r="Y39" i="4"/>
  <c r="W39" i="4"/>
  <c r="Z39" i="4"/>
  <c r="AA39" i="4"/>
  <c r="AD39" i="4"/>
  <c r="Y40" i="4"/>
  <c r="W40" i="4"/>
  <c r="Z40" i="4"/>
  <c r="AA40" i="4"/>
  <c r="AD40" i="4"/>
  <c r="Y41" i="4"/>
  <c r="W41" i="4"/>
  <c r="Z41" i="4"/>
  <c r="AA41" i="4"/>
  <c r="AD41" i="4"/>
  <c r="Y42" i="4"/>
  <c r="W42" i="4"/>
  <c r="Z42" i="4"/>
  <c r="AA42" i="4"/>
  <c r="AD42" i="4"/>
  <c r="Y43" i="4"/>
  <c r="W43" i="4"/>
  <c r="Z43" i="4"/>
  <c r="AA43" i="4"/>
  <c r="AD43" i="4"/>
  <c r="Y44" i="4"/>
  <c r="W44" i="4"/>
  <c r="Z44" i="4"/>
  <c r="AA44" i="4"/>
  <c r="AD44" i="4"/>
  <c r="Y45" i="4"/>
  <c r="W45" i="4"/>
  <c r="Z45" i="4"/>
  <c r="AA45" i="4"/>
  <c r="AD45" i="4"/>
  <c r="Y46" i="4"/>
  <c r="W46" i="4"/>
  <c r="Z46" i="4"/>
  <c r="AA46" i="4"/>
  <c r="AD46" i="4"/>
  <c r="Y47" i="4"/>
  <c r="W47" i="4"/>
  <c r="Z47" i="4"/>
  <c r="AA47" i="4"/>
  <c r="AD47" i="4"/>
  <c r="Y48" i="4"/>
  <c r="W48" i="4"/>
  <c r="Z48" i="4"/>
  <c r="AA48" i="4"/>
  <c r="AD48" i="4"/>
  <c r="Y49" i="4"/>
  <c r="W49" i="4"/>
  <c r="Z49" i="4"/>
  <c r="AA49" i="4"/>
  <c r="AD49" i="4"/>
  <c r="Y50" i="4"/>
  <c r="W50" i="4"/>
  <c r="Z50" i="4"/>
  <c r="AA50" i="4"/>
  <c r="AD50" i="4"/>
  <c r="Y51" i="4"/>
  <c r="W51" i="4"/>
  <c r="Z51" i="4"/>
  <c r="AA51" i="4"/>
  <c r="AD51" i="4"/>
  <c r="Y52" i="4"/>
  <c r="W52" i="4"/>
  <c r="Z52" i="4"/>
  <c r="AA52" i="4"/>
  <c r="AD52" i="4"/>
  <c r="Y53" i="4"/>
  <c r="W53" i="4"/>
  <c r="Z53" i="4"/>
  <c r="AA53" i="4"/>
  <c r="AD53" i="4"/>
  <c r="Y54" i="4"/>
  <c r="W54" i="4"/>
  <c r="Z54" i="4"/>
  <c r="AA54" i="4"/>
  <c r="AD54" i="4"/>
  <c r="Y55" i="4"/>
  <c r="W55" i="4"/>
  <c r="Z55" i="4"/>
  <c r="AA55" i="4"/>
  <c r="AD55" i="4"/>
  <c r="Y56" i="4"/>
  <c r="W56" i="4"/>
  <c r="Z56" i="4"/>
  <c r="AA56" i="4"/>
  <c r="AD56" i="4"/>
  <c r="Y57" i="4"/>
  <c r="W57" i="4"/>
  <c r="Z57" i="4"/>
  <c r="AA57" i="4"/>
  <c r="AD57" i="4"/>
  <c r="Y58" i="4"/>
  <c r="W58" i="4"/>
  <c r="Z58" i="4"/>
  <c r="AA58" i="4"/>
  <c r="AD58" i="4"/>
  <c r="Y59" i="4"/>
  <c r="W59" i="4"/>
  <c r="Z59" i="4"/>
  <c r="AA59" i="4"/>
  <c r="AD59" i="4"/>
  <c r="Y60" i="4"/>
  <c r="W60" i="4"/>
  <c r="Z60" i="4"/>
  <c r="AA60" i="4"/>
  <c r="AD60" i="4"/>
  <c r="Y61" i="4"/>
  <c r="W61" i="4"/>
  <c r="Z61" i="4"/>
  <c r="AA61" i="4"/>
  <c r="AD61" i="4"/>
  <c r="Y62" i="4"/>
  <c r="W62" i="4"/>
  <c r="Z62" i="4"/>
  <c r="AA62" i="4"/>
  <c r="AD62" i="4"/>
  <c r="Y63" i="4"/>
  <c r="W63" i="4"/>
  <c r="Z63" i="4"/>
  <c r="AA63" i="4"/>
  <c r="AD63" i="4"/>
  <c r="Y64" i="4"/>
  <c r="W64" i="4"/>
  <c r="Z64" i="4"/>
  <c r="AA64" i="4"/>
  <c r="AD64" i="4"/>
  <c r="Y65" i="4"/>
  <c r="W65" i="4"/>
  <c r="Z65" i="4"/>
  <c r="AA65" i="4"/>
  <c r="AD65" i="4"/>
  <c r="Y66" i="4"/>
  <c r="W66" i="4"/>
  <c r="Z66" i="4"/>
  <c r="AA66" i="4"/>
  <c r="AD66" i="4"/>
  <c r="Y67" i="4"/>
  <c r="W67" i="4"/>
  <c r="Z67" i="4"/>
  <c r="AA67" i="4"/>
  <c r="AD67" i="4"/>
  <c r="Y68" i="4"/>
  <c r="W68" i="4"/>
  <c r="Z68" i="4"/>
  <c r="AA68" i="4"/>
  <c r="AD68" i="4"/>
  <c r="Y69" i="4"/>
  <c r="W69" i="4"/>
  <c r="Z69" i="4"/>
  <c r="AA69" i="4"/>
  <c r="AD69" i="4"/>
  <c r="Y70" i="4"/>
  <c r="W70" i="4"/>
  <c r="Z70" i="4"/>
  <c r="AA70" i="4"/>
  <c r="AD70" i="4"/>
  <c r="Y71" i="4"/>
  <c r="W71" i="4"/>
  <c r="Z71" i="4"/>
  <c r="AA71" i="4"/>
  <c r="AD71" i="4"/>
  <c r="Y72" i="4"/>
  <c r="W72" i="4"/>
  <c r="Z72" i="4"/>
  <c r="AA72" i="4"/>
  <c r="AD72" i="4"/>
  <c r="Y73" i="4"/>
  <c r="W73" i="4"/>
  <c r="Z73" i="4"/>
  <c r="AA73" i="4"/>
  <c r="AD73" i="4"/>
  <c r="Y74" i="4"/>
  <c r="W74" i="4"/>
  <c r="Z74" i="4"/>
  <c r="AA74" i="4"/>
  <c r="AD74" i="4"/>
  <c r="Y75" i="4"/>
  <c r="W75" i="4"/>
  <c r="Z75" i="4"/>
  <c r="AA75" i="4"/>
  <c r="AD75" i="4"/>
  <c r="Y76" i="4"/>
  <c r="W76" i="4"/>
  <c r="Z76" i="4"/>
  <c r="AA76" i="4"/>
  <c r="AD76" i="4"/>
  <c r="Y77" i="4"/>
  <c r="W77" i="4"/>
  <c r="Z77" i="4"/>
  <c r="AA77" i="4"/>
  <c r="AD77" i="4"/>
  <c r="Y78" i="4"/>
  <c r="W78" i="4"/>
  <c r="Z78" i="4"/>
  <c r="AA78" i="4"/>
  <c r="AD78" i="4"/>
  <c r="Y79" i="4"/>
  <c r="W79" i="4"/>
  <c r="Z79" i="4"/>
  <c r="AA79" i="4"/>
  <c r="AD79" i="4"/>
  <c r="Y80" i="4"/>
  <c r="W80" i="4"/>
  <c r="Z80" i="4"/>
  <c r="AA80" i="4"/>
  <c r="AD80" i="4"/>
  <c r="Y81" i="4"/>
  <c r="W81" i="4"/>
  <c r="Z81" i="4"/>
  <c r="AA81" i="4"/>
  <c r="AD81" i="4"/>
  <c r="Y82" i="4"/>
  <c r="W82" i="4"/>
  <c r="Z82" i="4"/>
  <c r="AA82" i="4"/>
  <c r="AD82" i="4"/>
  <c r="Y83" i="4"/>
  <c r="W83" i="4"/>
  <c r="Z83" i="4"/>
  <c r="AA83" i="4"/>
  <c r="AD83" i="4"/>
  <c r="Y84" i="4"/>
  <c r="W84" i="4"/>
  <c r="Z84" i="4"/>
  <c r="AA84" i="4"/>
  <c r="AD84" i="4"/>
  <c r="Y85" i="4"/>
  <c r="W85" i="4"/>
  <c r="Z85" i="4"/>
  <c r="AA85" i="4"/>
  <c r="AD85" i="4"/>
  <c r="Y86" i="4"/>
  <c r="W86" i="4"/>
  <c r="Z86" i="4"/>
  <c r="AA86" i="4"/>
  <c r="AD86" i="4"/>
  <c r="Y87" i="4"/>
  <c r="W87" i="4"/>
  <c r="Z87" i="4"/>
  <c r="AA87" i="4"/>
  <c r="AD87" i="4"/>
  <c r="Y88" i="4"/>
  <c r="W88" i="4"/>
  <c r="Z88" i="4"/>
  <c r="AA88" i="4"/>
  <c r="AD88" i="4"/>
  <c r="Y89" i="4"/>
  <c r="W89" i="4"/>
  <c r="Z89" i="4"/>
  <c r="AA89" i="4"/>
  <c r="AD89" i="4"/>
  <c r="Y90" i="4"/>
  <c r="W90" i="4"/>
  <c r="Z90" i="4"/>
  <c r="AA90" i="4"/>
  <c r="AD90" i="4"/>
  <c r="Y91" i="4"/>
  <c r="W91" i="4"/>
  <c r="Z91" i="4"/>
  <c r="AA91" i="4"/>
  <c r="AD91" i="4"/>
  <c r="Y92" i="4"/>
  <c r="W92" i="4"/>
  <c r="Z92" i="4"/>
  <c r="AA92" i="4"/>
  <c r="AD92" i="4"/>
  <c r="Y93" i="4"/>
  <c r="W93" i="4"/>
  <c r="Z93" i="4"/>
  <c r="AA93" i="4"/>
  <c r="AD93" i="4"/>
  <c r="Y94" i="4"/>
  <c r="W94" i="4"/>
  <c r="Z94" i="4"/>
  <c r="AA94" i="4"/>
  <c r="AD94" i="4"/>
  <c r="Y95" i="4"/>
  <c r="W95" i="4"/>
  <c r="Z95" i="4"/>
  <c r="AA95" i="4"/>
  <c r="AD95" i="4"/>
  <c r="Y96" i="4"/>
  <c r="W96" i="4"/>
  <c r="Z96" i="4"/>
  <c r="AA96" i="4"/>
  <c r="AD96" i="4"/>
  <c r="Y97" i="4"/>
  <c r="W97" i="4"/>
  <c r="Z97" i="4"/>
  <c r="AA97" i="4"/>
  <c r="AD97" i="4"/>
  <c r="Y98" i="4"/>
  <c r="W98" i="4"/>
  <c r="Z98" i="4"/>
  <c r="AA98" i="4"/>
  <c r="AD98" i="4"/>
  <c r="Y99" i="4"/>
  <c r="W99" i="4"/>
  <c r="Z99" i="4"/>
  <c r="AA99" i="4"/>
  <c r="AD99" i="4"/>
  <c r="Y100" i="4"/>
  <c r="W100" i="4"/>
  <c r="Z100" i="4"/>
  <c r="AA100" i="4"/>
  <c r="AD100" i="4"/>
  <c r="Y101" i="4"/>
  <c r="W101" i="4"/>
  <c r="Z101" i="4"/>
  <c r="AA101" i="4"/>
  <c r="AD101" i="4"/>
  <c r="Y102" i="4"/>
  <c r="W102" i="4"/>
  <c r="Z102" i="4"/>
  <c r="AA102" i="4"/>
  <c r="AD102" i="4"/>
  <c r="Y103" i="4"/>
  <c r="W103" i="4"/>
  <c r="Z103" i="4"/>
  <c r="AA103" i="4"/>
  <c r="AD103" i="4"/>
  <c r="Y104" i="4"/>
  <c r="W104" i="4"/>
  <c r="Z104" i="4"/>
  <c r="AA104" i="4"/>
  <c r="AD104" i="4"/>
  <c r="Y105" i="4"/>
  <c r="W105" i="4"/>
  <c r="Z105" i="4"/>
  <c r="AA105" i="4"/>
  <c r="AD105" i="4"/>
  <c r="Y106" i="4"/>
  <c r="W106" i="4"/>
  <c r="Z106" i="4"/>
  <c r="AA106" i="4"/>
  <c r="AD106" i="4"/>
  <c r="Y107" i="4"/>
  <c r="W107" i="4"/>
  <c r="Z107" i="4"/>
  <c r="AA107" i="4"/>
  <c r="AD107" i="4"/>
  <c r="Y108" i="4"/>
  <c r="W108" i="4"/>
  <c r="Z108" i="4"/>
  <c r="AA108" i="4"/>
  <c r="AD108" i="4"/>
  <c r="Y109" i="4"/>
  <c r="W109" i="4"/>
  <c r="Z109" i="4"/>
  <c r="AA109" i="4"/>
  <c r="AD109" i="4"/>
  <c r="Y110" i="4"/>
  <c r="W110" i="4"/>
  <c r="Z110" i="4"/>
  <c r="AA110" i="4"/>
  <c r="AD110" i="4"/>
  <c r="Y111" i="4"/>
  <c r="W111" i="4"/>
  <c r="Z111" i="4"/>
  <c r="AA111" i="4"/>
  <c r="AD111" i="4"/>
  <c r="Y112" i="4"/>
  <c r="W112" i="4"/>
  <c r="Z112" i="4"/>
  <c r="AA112" i="4"/>
  <c r="AD112" i="4"/>
  <c r="Y113" i="4"/>
  <c r="W113" i="4"/>
  <c r="Z113" i="4"/>
  <c r="AA113" i="4"/>
  <c r="AD113" i="4"/>
  <c r="Y114" i="4"/>
  <c r="W114" i="4"/>
  <c r="Z114" i="4"/>
  <c r="AA114" i="4"/>
  <c r="AD114" i="4"/>
  <c r="Y115" i="4"/>
  <c r="W115" i="4"/>
  <c r="Z115" i="4"/>
  <c r="AA115" i="4"/>
  <c r="AD115" i="4"/>
  <c r="Y116" i="4"/>
  <c r="W116" i="4"/>
  <c r="Z116" i="4"/>
  <c r="AA116" i="4"/>
  <c r="AD116" i="4"/>
  <c r="Y117" i="4"/>
  <c r="W117" i="4"/>
  <c r="Z117" i="4"/>
  <c r="AA117" i="4"/>
  <c r="AD117" i="4"/>
  <c r="Y118" i="4"/>
  <c r="W118" i="4"/>
  <c r="Z118" i="4"/>
  <c r="AA118" i="4"/>
  <c r="AD118" i="4"/>
  <c r="Y119" i="4"/>
  <c r="W119" i="4"/>
  <c r="Z119" i="4"/>
  <c r="AA119" i="4"/>
  <c r="AD119" i="4"/>
  <c r="Y120" i="4"/>
  <c r="W120" i="4"/>
  <c r="Z120" i="4"/>
  <c r="AA120" i="4"/>
  <c r="AD120" i="4"/>
  <c r="Y121" i="4"/>
  <c r="W121" i="4"/>
  <c r="Z121" i="4"/>
  <c r="AA121" i="4"/>
  <c r="AD121" i="4"/>
  <c r="Y122" i="4"/>
  <c r="W122" i="4"/>
  <c r="Z122" i="4"/>
  <c r="AA122" i="4"/>
  <c r="AD122" i="4"/>
  <c r="Y123" i="4"/>
  <c r="W123" i="4"/>
  <c r="Z123" i="4"/>
  <c r="AA123" i="4"/>
  <c r="AD123" i="4"/>
  <c r="Y124" i="4"/>
  <c r="W124" i="4"/>
  <c r="Z124" i="4"/>
  <c r="AA124" i="4"/>
  <c r="AD124" i="4"/>
  <c r="Y125" i="4"/>
  <c r="W125" i="4"/>
  <c r="Z125" i="4"/>
  <c r="AA125" i="4"/>
  <c r="AD125" i="4"/>
  <c r="Y126" i="4"/>
  <c r="W126" i="4"/>
  <c r="Z126" i="4"/>
  <c r="AA126" i="4"/>
  <c r="AD126" i="4"/>
  <c r="Y127" i="4"/>
  <c r="W127" i="4"/>
  <c r="Z127" i="4"/>
  <c r="AA127" i="4"/>
  <c r="AD127" i="4"/>
  <c r="Y128" i="4"/>
  <c r="W128" i="4"/>
  <c r="Z128" i="4"/>
  <c r="AA128" i="4"/>
  <c r="AD128" i="4"/>
  <c r="Y129" i="4"/>
  <c r="W129" i="4"/>
  <c r="Z129" i="4"/>
  <c r="AA129" i="4"/>
  <c r="AD129" i="4"/>
  <c r="Y130" i="4"/>
  <c r="W130" i="4"/>
  <c r="Z130" i="4"/>
  <c r="AA130" i="4"/>
  <c r="AD130" i="4"/>
  <c r="Y131" i="4"/>
  <c r="W131" i="4"/>
  <c r="Z131" i="4"/>
  <c r="AA131" i="4"/>
  <c r="AD131" i="4"/>
  <c r="Y132" i="4"/>
  <c r="W132" i="4"/>
  <c r="Z132" i="4"/>
  <c r="AA132" i="4"/>
  <c r="AD132" i="4"/>
  <c r="Y133" i="4"/>
  <c r="W133" i="4"/>
  <c r="Z133" i="4"/>
  <c r="AA133" i="4"/>
  <c r="AD133" i="4"/>
  <c r="Y134" i="4"/>
  <c r="W134" i="4"/>
  <c r="Z134" i="4"/>
  <c r="AA134" i="4"/>
  <c r="AD134" i="4"/>
  <c r="Y135" i="4"/>
  <c r="W135" i="4"/>
  <c r="Z135" i="4"/>
  <c r="AA135" i="4"/>
  <c r="AD135" i="4"/>
  <c r="Y136" i="4"/>
  <c r="W136" i="4"/>
  <c r="Z136" i="4"/>
  <c r="AA136" i="4"/>
  <c r="AD136" i="4"/>
  <c r="Y137" i="4"/>
  <c r="W137" i="4"/>
  <c r="Z137" i="4"/>
  <c r="AA137" i="4"/>
  <c r="AD137" i="4"/>
  <c r="Y138" i="4"/>
  <c r="W138" i="4"/>
  <c r="Z138" i="4"/>
  <c r="AA138" i="4"/>
  <c r="AD138" i="4"/>
  <c r="Y139" i="4"/>
  <c r="W139" i="4"/>
  <c r="Z139" i="4"/>
  <c r="AA139" i="4"/>
  <c r="AD139" i="4"/>
  <c r="Y140" i="4"/>
  <c r="W140" i="4"/>
  <c r="Z140" i="4"/>
  <c r="AA140" i="4"/>
  <c r="AD140" i="4"/>
  <c r="Y141" i="4"/>
  <c r="W141" i="4"/>
  <c r="Z141" i="4"/>
  <c r="AA141" i="4"/>
  <c r="AD141" i="4"/>
  <c r="Y142" i="4"/>
  <c r="W142" i="4"/>
  <c r="Z142" i="4"/>
  <c r="AA142" i="4"/>
  <c r="AD142" i="4"/>
  <c r="Y143" i="4"/>
  <c r="W143" i="4"/>
  <c r="Z143" i="4"/>
  <c r="AA143" i="4"/>
  <c r="AD143" i="4"/>
  <c r="Y144" i="4"/>
  <c r="W144" i="4"/>
  <c r="Z144" i="4"/>
  <c r="AA144" i="4"/>
  <c r="AD144" i="4"/>
  <c r="Y145" i="4"/>
  <c r="W145" i="4"/>
  <c r="Z145" i="4"/>
  <c r="AA145" i="4"/>
  <c r="AD145" i="4"/>
  <c r="Y146" i="4"/>
  <c r="W146" i="4"/>
  <c r="Z146" i="4"/>
  <c r="AA146" i="4"/>
  <c r="AD146" i="4"/>
  <c r="Y147" i="4"/>
  <c r="W147" i="4"/>
  <c r="Z147" i="4"/>
  <c r="AA147" i="4"/>
  <c r="AD147" i="4"/>
  <c r="Y148" i="4"/>
  <c r="W148" i="4"/>
  <c r="Z148" i="4"/>
  <c r="AA148" i="4"/>
  <c r="AD148" i="4"/>
  <c r="Y149" i="4"/>
  <c r="W149" i="4"/>
  <c r="Z149" i="4"/>
  <c r="AA149" i="4"/>
  <c r="AD149" i="4"/>
  <c r="Y150" i="4"/>
  <c r="W150" i="4"/>
  <c r="Z150" i="4"/>
  <c r="AA150" i="4"/>
  <c r="AD150" i="4"/>
  <c r="Y151" i="4"/>
  <c r="W151" i="4"/>
  <c r="Z151" i="4"/>
  <c r="AA151" i="4"/>
  <c r="AD151" i="4"/>
  <c r="Y152" i="4"/>
  <c r="W152" i="4"/>
  <c r="Z152" i="4"/>
  <c r="AA152" i="4"/>
  <c r="AD152" i="4"/>
  <c r="Y153" i="4"/>
  <c r="W153" i="4"/>
  <c r="Z153" i="4"/>
  <c r="AA153" i="4"/>
  <c r="AD153" i="4"/>
  <c r="Y154" i="4"/>
  <c r="W154" i="4"/>
  <c r="Z154" i="4"/>
  <c r="AA154" i="4"/>
  <c r="AD154" i="4"/>
  <c r="Y155" i="4"/>
  <c r="W155" i="4"/>
  <c r="Z155" i="4"/>
  <c r="AA155" i="4"/>
  <c r="AD155" i="4"/>
  <c r="Y156" i="4"/>
  <c r="W156" i="4"/>
  <c r="Z156" i="4"/>
  <c r="AA156" i="4"/>
  <c r="AD156" i="4"/>
  <c r="Y157" i="4"/>
  <c r="W157" i="4"/>
  <c r="Z157" i="4"/>
  <c r="AA157" i="4"/>
  <c r="AD157" i="4"/>
  <c r="Y158" i="4"/>
  <c r="W158" i="4"/>
  <c r="Z158" i="4"/>
  <c r="AA158" i="4"/>
  <c r="AD158" i="4"/>
  <c r="Y159" i="4"/>
  <c r="W159" i="4"/>
  <c r="Z159" i="4"/>
  <c r="AA159" i="4"/>
  <c r="AD159" i="4"/>
  <c r="Y160" i="4"/>
  <c r="W160" i="4"/>
  <c r="Z160" i="4"/>
  <c r="AA160" i="4"/>
  <c r="AD160" i="4"/>
  <c r="Y161" i="4"/>
  <c r="W161" i="4"/>
  <c r="Z161" i="4"/>
  <c r="AA161" i="4"/>
  <c r="AD161" i="4"/>
  <c r="Y162" i="4"/>
  <c r="W162" i="4"/>
  <c r="Z162" i="4"/>
  <c r="AA162" i="4"/>
  <c r="AD162" i="4"/>
  <c r="Y163" i="4"/>
  <c r="W163" i="4"/>
  <c r="Z163" i="4"/>
  <c r="AA163" i="4"/>
  <c r="AD163" i="4"/>
  <c r="Y164" i="4"/>
  <c r="W164" i="4"/>
  <c r="Z164" i="4"/>
  <c r="AA164" i="4"/>
  <c r="AD164" i="4"/>
  <c r="Y165" i="4"/>
  <c r="W165" i="4"/>
  <c r="Z165" i="4"/>
  <c r="AA165" i="4"/>
  <c r="AD165" i="4"/>
  <c r="Y166" i="4"/>
  <c r="W166" i="4"/>
  <c r="Z166" i="4"/>
  <c r="AA166" i="4"/>
  <c r="AD166" i="4"/>
  <c r="Y167" i="4"/>
  <c r="W167" i="4"/>
  <c r="Z167" i="4"/>
  <c r="AA167" i="4"/>
  <c r="AD167" i="4"/>
  <c r="Y168" i="4"/>
  <c r="W168" i="4"/>
  <c r="Z168" i="4"/>
  <c r="AA168" i="4"/>
  <c r="AD168" i="4"/>
  <c r="Y169" i="4"/>
  <c r="W169" i="4"/>
  <c r="Z169" i="4"/>
  <c r="AA169" i="4"/>
  <c r="AD169" i="4"/>
  <c r="Y170" i="4"/>
  <c r="W170" i="4"/>
  <c r="Z170" i="4"/>
  <c r="AA170" i="4"/>
  <c r="AD170" i="4"/>
  <c r="Y171" i="4"/>
  <c r="W171" i="4"/>
  <c r="Z171" i="4"/>
  <c r="AA171" i="4"/>
  <c r="AD171" i="4"/>
  <c r="Y172" i="4"/>
  <c r="W172" i="4"/>
  <c r="Z172" i="4"/>
  <c r="AA172" i="4"/>
  <c r="AD172" i="4"/>
  <c r="Y173" i="4"/>
  <c r="W173" i="4"/>
  <c r="Z173" i="4"/>
  <c r="AA173" i="4"/>
  <c r="AD173" i="4"/>
  <c r="Y174" i="4"/>
  <c r="W174" i="4"/>
  <c r="Z174" i="4"/>
  <c r="AA174" i="4"/>
  <c r="AD174" i="4"/>
  <c r="Y175" i="4"/>
  <c r="W175" i="4"/>
  <c r="Z175" i="4"/>
  <c r="AA175" i="4"/>
  <c r="AD175" i="4"/>
  <c r="Y176" i="4"/>
  <c r="W176" i="4"/>
  <c r="Z176" i="4"/>
  <c r="AA176" i="4"/>
  <c r="AD176" i="4"/>
  <c r="Y177" i="4"/>
  <c r="W177" i="4"/>
  <c r="Z177" i="4"/>
  <c r="AA177" i="4"/>
  <c r="AD177" i="4"/>
  <c r="Y178" i="4"/>
  <c r="W178" i="4"/>
  <c r="Z178" i="4"/>
  <c r="AA178" i="4"/>
  <c r="AD178" i="4"/>
  <c r="Y179" i="4"/>
  <c r="W179" i="4"/>
  <c r="Z179" i="4"/>
  <c r="AA179" i="4"/>
  <c r="AD179" i="4"/>
  <c r="Y180" i="4"/>
  <c r="W180" i="4"/>
  <c r="Z180" i="4"/>
  <c r="AA180" i="4"/>
  <c r="AD180" i="4"/>
  <c r="Y181" i="4"/>
  <c r="W181" i="4"/>
  <c r="Z181" i="4"/>
  <c r="AA181" i="4"/>
  <c r="AD181" i="4"/>
  <c r="Y182" i="4"/>
  <c r="W182" i="4"/>
  <c r="Z182" i="4"/>
  <c r="AA182" i="4"/>
  <c r="AD182" i="4"/>
  <c r="Y183" i="4"/>
  <c r="W183" i="4"/>
  <c r="Z183" i="4"/>
  <c r="AA183" i="4"/>
  <c r="AD183" i="4"/>
  <c r="Y184" i="4"/>
  <c r="W184" i="4"/>
  <c r="Z184" i="4"/>
  <c r="AA184" i="4"/>
  <c r="AD184" i="4"/>
  <c r="Y185" i="4"/>
  <c r="W185" i="4"/>
  <c r="Z185" i="4"/>
  <c r="AA185" i="4"/>
  <c r="AD185" i="4"/>
  <c r="Y186" i="4"/>
  <c r="W186" i="4"/>
  <c r="Z186" i="4"/>
  <c r="AA186" i="4"/>
  <c r="AD186" i="4"/>
  <c r="Y187" i="4"/>
  <c r="W187" i="4"/>
  <c r="Z187" i="4"/>
  <c r="AA187" i="4"/>
  <c r="AD187" i="4"/>
  <c r="Y188" i="4"/>
  <c r="W188" i="4"/>
  <c r="Z188" i="4"/>
  <c r="AA188" i="4"/>
  <c r="AD188" i="4"/>
  <c r="Y189" i="4"/>
  <c r="W189" i="4"/>
  <c r="Z189" i="4"/>
  <c r="AA189" i="4"/>
  <c r="AD189" i="4"/>
  <c r="Y190" i="4"/>
  <c r="W190" i="4"/>
  <c r="Z190" i="4"/>
  <c r="AA190" i="4"/>
  <c r="AD190" i="4"/>
  <c r="Y191" i="4"/>
  <c r="W191" i="4"/>
  <c r="Z191" i="4"/>
  <c r="AA191" i="4"/>
  <c r="AD191" i="4"/>
  <c r="Y192" i="4"/>
  <c r="W192" i="4"/>
  <c r="Z192" i="4"/>
  <c r="AA192" i="4"/>
  <c r="AD192" i="4"/>
  <c r="Y193" i="4"/>
  <c r="W193" i="4"/>
  <c r="Z193" i="4"/>
  <c r="AA193" i="4"/>
  <c r="AD193" i="4"/>
  <c r="Y194" i="4"/>
  <c r="W194" i="4"/>
  <c r="Z194" i="4"/>
  <c r="AA194" i="4"/>
  <c r="AD194" i="4"/>
  <c r="Y195" i="4"/>
  <c r="W195" i="4"/>
  <c r="Z195" i="4"/>
  <c r="AA195" i="4"/>
  <c r="AD195" i="4"/>
  <c r="Y196" i="4"/>
  <c r="W196" i="4"/>
  <c r="Z196" i="4"/>
  <c r="AA196" i="4"/>
  <c r="AD196" i="4"/>
  <c r="Y197" i="4"/>
  <c r="W197" i="4"/>
  <c r="Z197" i="4"/>
  <c r="AA197" i="4"/>
  <c r="AD197" i="4"/>
  <c r="Y198" i="4"/>
  <c r="W198" i="4"/>
  <c r="Z198" i="4"/>
  <c r="AA198" i="4"/>
  <c r="AD198" i="4"/>
  <c r="Y199" i="4"/>
  <c r="W199" i="4"/>
  <c r="Z199" i="4"/>
  <c r="AA199" i="4"/>
  <c r="AD199" i="4"/>
  <c r="Y200" i="4"/>
  <c r="W200" i="4"/>
  <c r="Z200" i="4"/>
  <c r="AA200" i="4"/>
  <c r="AD200" i="4"/>
  <c r="Y201" i="4"/>
  <c r="W201" i="4"/>
  <c r="Z201" i="4"/>
  <c r="AA201" i="4"/>
  <c r="AD201" i="4"/>
  <c r="Y202" i="4"/>
  <c r="W202" i="4"/>
  <c r="Z202" i="4"/>
  <c r="AA202" i="4"/>
  <c r="AD202" i="4"/>
  <c r="Y203" i="4"/>
  <c r="W203" i="4"/>
  <c r="Z203" i="4"/>
  <c r="AA203" i="4"/>
  <c r="AD203" i="4"/>
  <c r="Y204" i="4"/>
  <c r="W204" i="4"/>
  <c r="Z204" i="4"/>
  <c r="AA204" i="4"/>
  <c r="AD204" i="4"/>
  <c r="Y205" i="4"/>
  <c r="W205" i="4"/>
  <c r="Z205" i="4"/>
  <c r="AA205" i="4"/>
  <c r="AD205" i="4"/>
  <c r="Y206" i="4"/>
  <c r="W206" i="4"/>
  <c r="Z206" i="4"/>
  <c r="AA206" i="4"/>
  <c r="AD206" i="4"/>
  <c r="Y207" i="4"/>
  <c r="W207" i="4"/>
  <c r="Z207" i="4"/>
  <c r="AA207" i="4"/>
  <c r="AD207" i="4"/>
  <c r="Y208" i="4"/>
  <c r="W208" i="4"/>
  <c r="Z208" i="4"/>
  <c r="AA208" i="4"/>
  <c r="AD208" i="4"/>
  <c r="Y209" i="4"/>
  <c r="W209" i="4"/>
  <c r="Z209" i="4"/>
  <c r="AA209" i="4"/>
  <c r="AD209" i="4"/>
  <c r="Y210" i="4"/>
  <c r="W210" i="4"/>
  <c r="Z210" i="4"/>
  <c r="AA210" i="4"/>
  <c r="AD210" i="4"/>
  <c r="Y211" i="4"/>
  <c r="W211" i="4"/>
  <c r="Z211" i="4"/>
  <c r="AA211" i="4"/>
  <c r="AD211" i="4"/>
  <c r="Y212" i="4"/>
  <c r="W212" i="4"/>
  <c r="Z212" i="4"/>
  <c r="AA212" i="4"/>
  <c r="AD212" i="4"/>
  <c r="Y213" i="4"/>
  <c r="W213" i="4"/>
  <c r="Z213" i="4"/>
  <c r="AA213" i="4"/>
  <c r="AD213" i="4"/>
  <c r="Y214" i="4"/>
  <c r="W214" i="4"/>
  <c r="Z214" i="4"/>
  <c r="AA214" i="4"/>
  <c r="AD214" i="4"/>
  <c r="Y215" i="4"/>
  <c r="W215" i="4"/>
  <c r="Z215" i="4"/>
  <c r="AA215" i="4"/>
  <c r="AD215" i="4"/>
  <c r="Y216" i="4"/>
  <c r="W216" i="4"/>
  <c r="Z216" i="4"/>
  <c r="AA216" i="4"/>
  <c r="AD216" i="4"/>
  <c r="Y217" i="4"/>
  <c r="W217" i="4"/>
  <c r="Z217" i="4"/>
  <c r="AA217" i="4"/>
  <c r="AD217" i="4"/>
  <c r="Y218" i="4"/>
  <c r="W218" i="4"/>
  <c r="Z218" i="4"/>
  <c r="AA218" i="4"/>
  <c r="AD218" i="4"/>
  <c r="Y219" i="4"/>
  <c r="W219" i="4"/>
  <c r="Z219" i="4"/>
  <c r="AA219" i="4"/>
  <c r="AD219" i="4"/>
  <c r="Y220" i="4"/>
  <c r="W220" i="4"/>
  <c r="Z220" i="4"/>
  <c r="AA220" i="4"/>
  <c r="AD220" i="4"/>
  <c r="Y221" i="4"/>
  <c r="W221" i="4"/>
  <c r="Z221" i="4"/>
  <c r="AA221" i="4"/>
  <c r="AD221" i="4"/>
  <c r="Y222" i="4"/>
  <c r="W222" i="4"/>
  <c r="Z222" i="4"/>
  <c r="AA222" i="4"/>
  <c r="AD222" i="4"/>
  <c r="Y223" i="4"/>
  <c r="W223" i="4"/>
  <c r="Z223" i="4"/>
  <c r="AA223" i="4"/>
  <c r="AD223" i="4"/>
  <c r="Y224" i="4"/>
  <c r="W224" i="4"/>
  <c r="Z224" i="4"/>
  <c r="AA224" i="4"/>
  <c r="AD224" i="4"/>
  <c r="Y225" i="4"/>
  <c r="W225" i="4"/>
  <c r="Z225" i="4"/>
  <c r="AA225" i="4"/>
  <c r="AD225" i="4"/>
  <c r="Y226" i="4"/>
  <c r="W226" i="4"/>
  <c r="Z226" i="4"/>
  <c r="AA226" i="4"/>
  <c r="AD226" i="4"/>
  <c r="Y227" i="4"/>
  <c r="W227" i="4"/>
  <c r="Z227" i="4"/>
  <c r="AA227" i="4"/>
  <c r="AD227" i="4"/>
  <c r="Y228" i="4"/>
  <c r="W228" i="4"/>
  <c r="Z228" i="4"/>
  <c r="AA228" i="4"/>
  <c r="AD228" i="4"/>
  <c r="Y229" i="4"/>
  <c r="W229" i="4"/>
  <c r="Z229" i="4"/>
  <c r="AA229" i="4"/>
  <c r="AD229" i="4"/>
  <c r="Y230" i="4"/>
  <c r="W230" i="4"/>
  <c r="Z230" i="4"/>
  <c r="AA230" i="4"/>
  <c r="AD230" i="4"/>
  <c r="Y231" i="4"/>
  <c r="W231" i="4"/>
  <c r="Z231" i="4"/>
  <c r="AA231" i="4"/>
  <c r="AD231" i="4"/>
  <c r="Y232" i="4"/>
  <c r="W232" i="4"/>
  <c r="Z232" i="4"/>
  <c r="AA232" i="4"/>
  <c r="AD232" i="4"/>
  <c r="Y233" i="4"/>
  <c r="W233" i="4"/>
  <c r="Z233" i="4"/>
  <c r="AA233" i="4"/>
  <c r="AD233" i="4"/>
  <c r="Y234" i="4"/>
  <c r="W234" i="4"/>
  <c r="Z234" i="4"/>
  <c r="AA234" i="4"/>
  <c r="AD234" i="4"/>
  <c r="Y235" i="4"/>
  <c r="W235" i="4"/>
  <c r="Z235" i="4"/>
  <c r="AA235" i="4"/>
  <c r="AD235" i="4"/>
  <c r="Y236" i="4"/>
  <c r="W236" i="4"/>
  <c r="Z236" i="4"/>
  <c r="AA236" i="4"/>
  <c r="AD236" i="4"/>
  <c r="Y237" i="4"/>
  <c r="W237" i="4"/>
  <c r="Z237" i="4"/>
  <c r="AA237" i="4"/>
  <c r="AD237" i="4"/>
  <c r="Y238" i="4"/>
  <c r="W238" i="4"/>
  <c r="Z238" i="4"/>
  <c r="AA238" i="4"/>
  <c r="AD238" i="4"/>
  <c r="Y239" i="4"/>
  <c r="W239" i="4"/>
  <c r="Z239" i="4"/>
  <c r="AA239" i="4"/>
  <c r="AD239" i="4"/>
  <c r="Y240" i="4"/>
  <c r="W240" i="4"/>
  <c r="Z240" i="4"/>
  <c r="AA240" i="4"/>
  <c r="AD240" i="4"/>
  <c r="Y241" i="4"/>
  <c r="W241" i="4"/>
  <c r="Z241" i="4"/>
  <c r="AA241" i="4"/>
  <c r="AD241" i="4"/>
  <c r="Y242" i="4"/>
  <c r="W242" i="4"/>
  <c r="Z242" i="4"/>
  <c r="AA242" i="4"/>
  <c r="AD242" i="4"/>
  <c r="Y243" i="4"/>
  <c r="W243" i="4"/>
  <c r="Z243" i="4"/>
  <c r="AA243" i="4"/>
  <c r="AD243" i="4"/>
  <c r="Y244" i="4"/>
  <c r="W244" i="4"/>
  <c r="Z244" i="4"/>
  <c r="AA244" i="4"/>
  <c r="AD244" i="4"/>
  <c r="Y245" i="4"/>
  <c r="W245" i="4"/>
  <c r="Z245" i="4"/>
  <c r="AA245" i="4"/>
  <c r="AD245" i="4"/>
  <c r="Y246" i="4"/>
  <c r="W246" i="4"/>
  <c r="Z246" i="4"/>
  <c r="AA246" i="4"/>
  <c r="AD246" i="4"/>
  <c r="Y247" i="4"/>
  <c r="W247" i="4"/>
  <c r="Z247" i="4"/>
  <c r="AA247" i="4"/>
  <c r="AD247" i="4"/>
  <c r="Y248" i="4"/>
  <c r="W248" i="4"/>
  <c r="Z248" i="4"/>
  <c r="AA248" i="4"/>
  <c r="AD248" i="4"/>
  <c r="Y249" i="4"/>
  <c r="W249" i="4"/>
  <c r="Z249" i="4"/>
  <c r="AA249" i="4"/>
  <c r="AD249" i="4"/>
  <c r="Y250" i="4"/>
  <c r="W250" i="4"/>
  <c r="Z250" i="4"/>
  <c r="AA250" i="4"/>
  <c r="AD250" i="4"/>
  <c r="Y251" i="4"/>
  <c r="W251" i="4"/>
  <c r="Z251" i="4"/>
  <c r="AA251" i="4"/>
  <c r="AD251" i="4"/>
  <c r="Y252" i="4"/>
  <c r="W252" i="4"/>
  <c r="Z252" i="4"/>
  <c r="AA252" i="4"/>
  <c r="AD252" i="4"/>
  <c r="Y253" i="4"/>
  <c r="W253" i="4"/>
  <c r="Z253" i="4"/>
  <c r="AA253" i="4"/>
  <c r="AD253" i="4"/>
  <c r="Y254" i="4"/>
  <c r="W254" i="4"/>
  <c r="Z254" i="4"/>
  <c r="AA254" i="4"/>
  <c r="AD254" i="4"/>
  <c r="Y255" i="4"/>
  <c r="W255" i="4"/>
  <c r="Z255" i="4"/>
  <c r="AA255" i="4"/>
  <c r="AD255" i="4"/>
  <c r="Y256" i="4"/>
  <c r="W256" i="4"/>
  <c r="Z256" i="4"/>
  <c r="AA256" i="4"/>
  <c r="AD256" i="4"/>
  <c r="Y257" i="4"/>
  <c r="W257" i="4"/>
  <c r="Z257" i="4"/>
  <c r="AA257" i="4"/>
  <c r="AD257" i="4"/>
  <c r="Y258" i="4"/>
  <c r="W258" i="4"/>
  <c r="Z258" i="4"/>
  <c r="AA258" i="4"/>
  <c r="AD258" i="4"/>
  <c r="Y259" i="4"/>
  <c r="W259" i="4"/>
  <c r="Z259" i="4"/>
  <c r="AA259" i="4"/>
  <c r="AD259" i="4"/>
  <c r="Y260" i="4"/>
  <c r="W260" i="4"/>
  <c r="Z260" i="4"/>
  <c r="AA260" i="4"/>
  <c r="AD260" i="4"/>
  <c r="Y261" i="4"/>
  <c r="W261" i="4"/>
  <c r="Z261" i="4"/>
  <c r="AA261" i="4"/>
  <c r="AD261" i="4"/>
  <c r="Y262" i="4"/>
  <c r="W262" i="4"/>
  <c r="Z262" i="4"/>
  <c r="AA262" i="4"/>
  <c r="AD262" i="4"/>
  <c r="Y263" i="4"/>
  <c r="W263" i="4"/>
  <c r="Z263" i="4"/>
  <c r="AA263" i="4"/>
  <c r="AD263" i="4"/>
  <c r="Y264" i="4"/>
  <c r="W264" i="4"/>
  <c r="Z264" i="4"/>
  <c r="AA264" i="4"/>
  <c r="AD264" i="4"/>
  <c r="Y265" i="4"/>
  <c r="W265" i="4"/>
  <c r="Z265" i="4"/>
  <c r="AA265" i="4"/>
  <c r="AD265" i="4"/>
  <c r="Y266" i="4"/>
  <c r="W266" i="4"/>
  <c r="Z266" i="4"/>
  <c r="AA266" i="4"/>
  <c r="AD266" i="4"/>
  <c r="Y267" i="4"/>
  <c r="W267" i="4"/>
  <c r="Z267" i="4"/>
  <c r="AA267" i="4"/>
  <c r="AD267" i="4"/>
  <c r="Y268" i="4"/>
  <c r="W268" i="4"/>
  <c r="Z268" i="4"/>
  <c r="AA268" i="4"/>
  <c r="AD268" i="4"/>
  <c r="Y269" i="4"/>
  <c r="W269" i="4"/>
  <c r="Z269" i="4"/>
  <c r="AA269" i="4"/>
  <c r="AD269" i="4"/>
  <c r="Y270" i="4"/>
  <c r="W270" i="4"/>
  <c r="Z270" i="4"/>
  <c r="AA270" i="4"/>
  <c r="AD270" i="4"/>
  <c r="Y271" i="4"/>
  <c r="W271" i="4"/>
  <c r="Z271" i="4"/>
  <c r="AA271" i="4"/>
  <c r="AD271" i="4"/>
  <c r="Y272" i="4"/>
  <c r="W272" i="4"/>
  <c r="Z272" i="4"/>
  <c r="AA272" i="4"/>
  <c r="AD272" i="4"/>
  <c r="Y273" i="4"/>
  <c r="W273" i="4"/>
  <c r="Z273" i="4"/>
  <c r="AA273" i="4"/>
  <c r="AD273" i="4"/>
  <c r="Y274" i="4"/>
  <c r="W274" i="4"/>
  <c r="Z274" i="4"/>
  <c r="AA274" i="4"/>
  <c r="AD274" i="4"/>
  <c r="Y275" i="4"/>
  <c r="W275" i="4"/>
  <c r="Z275" i="4"/>
  <c r="AA275" i="4"/>
  <c r="AD275" i="4"/>
  <c r="Y276" i="4"/>
  <c r="W276" i="4"/>
  <c r="Z276" i="4"/>
  <c r="AA276" i="4"/>
  <c r="AD276" i="4"/>
  <c r="Y277" i="4"/>
  <c r="W277" i="4"/>
  <c r="Z277" i="4"/>
  <c r="AA277" i="4"/>
  <c r="AD277" i="4"/>
  <c r="Y278" i="4"/>
  <c r="W278" i="4"/>
  <c r="Z278" i="4"/>
  <c r="AA278" i="4"/>
  <c r="AD278" i="4"/>
  <c r="Y279" i="4"/>
  <c r="W279" i="4"/>
  <c r="Z279" i="4"/>
  <c r="AA279" i="4"/>
  <c r="AD279" i="4"/>
  <c r="Y280" i="4"/>
  <c r="W280" i="4"/>
  <c r="Z280" i="4"/>
  <c r="AA280" i="4"/>
  <c r="AD280" i="4"/>
  <c r="Y281" i="4"/>
  <c r="W281" i="4"/>
  <c r="Z281" i="4"/>
  <c r="AA281" i="4"/>
  <c r="AD281" i="4"/>
  <c r="Y282" i="4"/>
  <c r="W282" i="4"/>
  <c r="Z282" i="4"/>
  <c r="AA282" i="4"/>
  <c r="AD282" i="4"/>
  <c r="Y283" i="4"/>
  <c r="W283" i="4"/>
  <c r="Z283" i="4"/>
  <c r="AA283" i="4"/>
  <c r="AD283" i="4"/>
  <c r="Y284" i="4"/>
  <c r="W284" i="4"/>
  <c r="Z284" i="4"/>
  <c r="AA284" i="4"/>
  <c r="AD284" i="4"/>
  <c r="Y285" i="4"/>
  <c r="W285" i="4"/>
  <c r="Z285" i="4"/>
  <c r="AA285" i="4"/>
  <c r="AD285" i="4"/>
  <c r="Y286" i="4"/>
  <c r="W286" i="4"/>
  <c r="Z286" i="4"/>
  <c r="AA286" i="4"/>
  <c r="AD286" i="4"/>
  <c r="Y287" i="4"/>
  <c r="W287" i="4"/>
  <c r="Z287" i="4"/>
  <c r="AA287" i="4"/>
  <c r="AD287" i="4"/>
  <c r="Y288" i="4"/>
  <c r="W288" i="4"/>
  <c r="Z288" i="4"/>
  <c r="AA288" i="4"/>
  <c r="AD288" i="4"/>
  <c r="Y289" i="4"/>
  <c r="W289" i="4"/>
  <c r="Z289" i="4"/>
  <c r="AA289" i="4"/>
  <c r="AD289" i="4"/>
  <c r="Y290" i="4"/>
  <c r="W290" i="4"/>
  <c r="Z290" i="4"/>
  <c r="AA290" i="4"/>
  <c r="AD290" i="4"/>
  <c r="Y291" i="4"/>
  <c r="W291" i="4"/>
  <c r="Z291" i="4"/>
  <c r="AA291" i="4"/>
  <c r="AD291" i="4"/>
  <c r="Y292" i="4"/>
  <c r="W292" i="4"/>
  <c r="Z292" i="4"/>
  <c r="AA292" i="4"/>
  <c r="AD292" i="4"/>
  <c r="Y293" i="4"/>
  <c r="W293" i="4"/>
  <c r="Z293" i="4"/>
  <c r="AA293" i="4"/>
  <c r="AD293" i="4"/>
  <c r="Y294" i="4"/>
  <c r="W294" i="4"/>
  <c r="Z294" i="4"/>
  <c r="AA294" i="4"/>
  <c r="AD294" i="4"/>
  <c r="Y295" i="4"/>
  <c r="W295" i="4"/>
  <c r="Z295" i="4"/>
  <c r="AA295" i="4"/>
  <c r="AD295" i="4"/>
  <c r="Y296" i="4"/>
  <c r="W296" i="4"/>
  <c r="Z296" i="4"/>
  <c r="AA296" i="4"/>
  <c r="AD296" i="4"/>
  <c r="Y297" i="4"/>
  <c r="W297" i="4"/>
  <c r="Z297" i="4"/>
  <c r="AA297" i="4"/>
  <c r="AD297" i="4"/>
  <c r="Y298" i="4"/>
  <c r="W298" i="4"/>
  <c r="Z298" i="4"/>
  <c r="AA298" i="4"/>
  <c r="AD298" i="4"/>
  <c r="Y299" i="4"/>
  <c r="W299" i="4"/>
  <c r="Z299" i="4"/>
  <c r="AA299" i="4"/>
  <c r="AD299" i="4"/>
  <c r="Y300" i="4"/>
  <c r="W300" i="4"/>
  <c r="Z300" i="4"/>
  <c r="AA300" i="4"/>
  <c r="AD300" i="4"/>
  <c r="Y301" i="4"/>
  <c r="W301" i="4"/>
  <c r="Z301" i="4"/>
  <c r="AA301" i="4"/>
  <c r="AD301" i="4"/>
  <c r="Y302" i="4"/>
  <c r="W302" i="4"/>
  <c r="Z302" i="4"/>
  <c r="AA302" i="4"/>
  <c r="AD302" i="4"/>
  <c r="Y303" i="4"/>
  <c r="W303" i="4"/>
  <c r="Z303" i="4"/>
  <c r="AA303" i="4"/>
  <c r="AD303" i="4"/>
  <c r="Y304" i="4"/>
  <c r="W304" i="4"/>
  <c r="Z304" i="4"/>
  <c r="AA304" i="4"/>
  <c r="AD304" i="4"/>
  <c r="Y305" i="4"/>
  <c r="W305" i="4"/>
  <c r="Z305" i="4"/>
  <c r="AA305" i="4"/>
  <c r="AD305" i="4"/>
  <c r="Y306" i="4"/>
  <c r="W306" i="4"/>
  <c r="Z306" i="4"/>
  <c r="AA306" i="4"/>
  <c r="AD306" i="4"/>
  <c r="Y307" i="4"/>
  <c r="W307" i="4"/>
  <c r="Z307" i="4"/>
  <c r="AA307" i="4"/>
  <c r="AD307" i="4"/>
  <c r="Y308" i="4"/>
  <c r="W308" i="4"/>
  <c r="Z308" i="4"/>
  <c r="AA308" i="4"/>
  <c r="AD308" i="4"/>
  <c r="Y309" i="4"/>
  <c r="W309" i="4"/>
  <c r="Z309" i="4"/>
  <c r="AA309" i="4"/>
  <c r="AD309" i="4"/>
  <c r="Y310" i="4"/>
  <c r="W310" i="4"/>
  <c r="Z310" i="4"/>
  <c r="AA310" i="4"/>
  <c r="AD310" i="4"/>
  <c r="Y311" i="4"/>
  <c r="W311" i="4"/>
  <c r="Z311" i="4"/>
  <c r="AA311" i="4"/>
  <c r="AD311" i="4"/>
  <c r="Y312" i="4"/>
  <c r="W312" i="4"/>
  <c r="Z312" i="4"/>
  <c r="AA312" i="4"/>
  <c r="AD312" i="4"/>
  <c r="Y313" i="4"/>
  <c r="W313" i="4"/>
  <c r="Z313" i="4"/>
  <c r="AA313" i="4"/>
  <c r="AD313" i="4"/>
  <c r="Y314" i="4"/>
  <c r="W314" i="4"/>
  <c r="Z314" i="4"/>
  <c r="AA314" i="4"/>
  <c r="AD314" i="4"/>
  <c r="Y315" i="4"/>
  <c r="W315" i="4"/>
  <c r="Z315" i="4"/>
  <c r="AA315" i="4"/>
  <c r="AD315" i="4"/>
  <c r="Y316" i="4"/>
  <c r="W316" i="4"/>
  <c r="Z316" i="4"/>
  <c r="AA316" i="4"/>
  <c r="AD316" i="4"/>
  <c r="Y317" i="4"/>
  <c r="W317" i="4"/>
  <c r="Z317" i="4"/>
  <c r="AA317" i="4"/>
  <c r="AD317" i="4"/>
  <c r="Y318" i="4"/>
  <c r="W318" i="4"/>
  <c r="Z318" i="4"/>
  <c r="AA318" i="4"/>
  <c r="AD318" i="4"/>
  <c r="Y319" i="4"/>
  <c r="W319" i="4"/>
  <c r="Z319" i="4"/>
  <c r="AA319" i="4"/>
  <c r="AD319" i="4"/>
  <c r="Y320" i="4"/>
  <c r="W320" i="4"/>
  <c r="Z320" i="4"/>
  <c r="AA320" i="4"/>
  <c r="AD320" i="4"/>
  <c r="Y321" i="4"/>
  <c r="W321" i="4"/>
  <c r="Z321" i="4"/>
  <c r="AA321" i="4"/>
  <c r="AD321" i="4"/>
  <c r="Y322" i="4"/>
  <c r="W322" i="4"/>
  <c r="Z322" i="4"/>
  <c r="AA322" i="4"/>
  <c r="AD322" i="4"/>
  <c r="Y323" i="4"/>
  <c r="W323" i="4"/>
  <c r="Z323" i="4"/>
  <c r="AA323" i="4"/>
  <c r="AD323" i="4"/>
  <c r="Y324" i="4"/>
  <c r="W324" i="4"/>
  <c r="Z324" i="4"/>
  <c r="AA324" i="4"/>
  <c r="AD324" i="4"/>
  <c r="Y325" i="4"/>
  <c r="W325" i="4"/>
  <c r="Z325" i="4"/>
  <c r="AA325" i="4"/>
  <c r="AD325" i="4"/>
  <c r="Y326" i="4"/>
  <c r="W326" i="4"/>
  <c r="Z326" i="4"/>
  <c r="AA326" i="4"/>
  <c r="AD326" i="4"/>
  <c r="Y327" i="4"/>
  <c r="W327" i="4"/>
  <c r="Z327" i="4"/>
  <c r="AA327" i="4"/>
  <c r="AD327" i="4"/>
  <c r="Y328" i="4"/>
  <c r="W328" i="4"/>
  <c r="Z328" i="4"/>
  <c r="AA328" i="4"/>
  <c r="AD328" i="4"/>
  <c r="Y329" i="4"/>
  <c r="W329" i="4"/>
  <c r="Z329" i="4"/>
  <c r="AA329" i="4"/>
  <c r="AD329" i="4"/>
  <c r="Y330" i="4"/>
  <c r="W330" i="4"/>
  <c r="Z330" i="4"/>
  <c r="AA330" i="4"/>
  <c r="AD330" i="4"/>
  <c r="Y331" i="4"/>
  <c r="W331" i="4"/>
  <c r="Z331" i="4"/>
  <c r="AA331" i="4"/>
  <c r="AD331" i="4"/>
  <c r="Y332" i="4"/>
  <c r="W332" i="4"/>
  <c r="Z332" i="4"/>
  <c r="AA332" i="4"/>
  <c r="AD332" i="4"/>
  <c r="Y333" i="4"/>
  <c r="W333" i="4"/>
  <c r="Z333" i="4"/>
  <c r="AA333" i="4"/>
  <c r="AD333" i="4"/>
  <c r="Y334" i="4"/>
  <c r="W334" i="4"/>
  <c r="Z334" i="4"/>
  <c r="AA334" i="4"/>
  <c r="AD334" i="4"/>
  <c r="Y335" i="4"/>
  <c r="W335" i="4"/>
  <c r="Z335" i="4"/>
  <c r="AA335" i="4"/>
  <c r="AD335" i="4"/>
  <c r="Y336" i="4"/>
  <c r="W336" i="4"/>
  <c r="Z336" i="4"/>
  <c r="AA336" i="4"/>
  <c r="AD336" i="4"/>
  <c r="Y337" i="4"/>
  <c r="W337" i="4"/>
  <c r="Z337" i="4"/>
  <c r="AA337" i="4"/>
  <c r="AD337" i="4"/>
  <c r="Y338" i="4"/>
  <c r="W338" i="4"/>
  <c r="Z338" i="4"/>
  <c r="AA338" i="4"/>
  <c r="AD338" i="4"/>
  <c r="Y339" i="4"/>
  <c r="W339" i="4"/>
  <c r="Z339" i="4"/>
  <c r="AA339" i="4"/>
  <c r="AD339" i="4"/>
  <c r="Y340" i="4"/>
  <c r="W340" i="4"/>
  <c r="Z340" i="4"/>
  <c r="AA340" i="4"/>
  <c r="AD340" i="4"/>
  <c r="Y341" i="4"/>
  <c r="W341" i="4"/>
  <c r="Z341" i="4"/>
  <c r="AA341" i="4"/>
  <c r="AD341" i="4"/>
  <c r="Y342" i="4"/>
  <c r="W342" i="4"/>
  <c r="Z342" i="4"/>
  <c r="AA342" i="4"/>
  <c r="AD342" i="4"/>
  <c r="Y343" i="4"/>
  <c r="W343" i="4"/>
  <c r="Z343" i="4"/>
  <c r="AA343" i="4"/>
  <c r="AD343" i="4"/>
  <c r="Y344" i="4"/>
  <c r="W344" i="4"/>
  <c r="Z344" i="4"/>
  <c r="AA344" i="4"/>
  <c r="AD344" i="4"/>
  <c r="Y345" i="4"/>
  <c r="W345" i="4"/>
  <c r="Z345" i="4"/>
  <c r="AA345" i="4"/>
  <c r="AD345" i="4"/>
  <c r="Y346" i="4"/>
  <c r="W346" i="4"/>
  <c r="Z346" i="4"/>
  <c r="AA346" i="4"/>
  <c r="AD346" i="4"/>
  <c r="Y347" i="4"/>
  <c r="W347" i="4"/>
  <c r="Z347" i="4"/>
  <c r="AA347" i="4"/>
  <c r="AD347" i="4"/>
  <c r="Y348" i="4"/>
  <c r="W348" i="4"/>
  <c r="Z348" i="4"/>
  <c r="AA348" i="4"/>
  <c r="AD348" i="4"/>
  <c r="Y349" i="4"/>
  <c r="W349" i="4"/>
  <c r="Z349" i="4"/>
  <c r="AA349" i="4"/>
  <c r="AD349" i="4"/>
  <c r="Y350" i="4"/>
  <c r="W350" i="4"/>
  <c r="Z350" i="4"/>
  <c r="AA350" i="4"/>
  <c r="AD350" i="4"/>
  <c r="Y351" i="4"/>
  <c r="W351" i="4"/>
  <c r="Z351" i="4"/>
  <c r="AA351" i="4"/>
  <c r="AD351" i="4"/>
  <c r="Y352" i="4"/>
  <c r="W352" i="4"/>
  <c r="Z352" i="4"/>
  <c r="AA352" i="4"/>
  <c r="AD352" i="4"/>
  <c r="Y353" i="4"/>
  <c r="W353" i="4"/>
  <c r="Z353" i="4"/>
  <c r="AA353" i="4"/>
  <c r="AD353" i="4"/>
  <c r="Y354" i="4"/>
  <c r="W354" i="4"/>
  <c r="Z354" i="4"/>
  <c r="AA354" i="4"/>
  <c r="AD354" i="4"/>
  <c r="Y355" i="4"/>
  <c r="W355" i="4"/>
  <c r="Z355" i="4"/>
  <c r="AA355" i="4"/>
  <c r="AD355" i="4"/>
  <c r="Y356" i="4"/>
  <c r="W356" i="4"/>
  <c r="Z356" i="4"/>
  <c r="AA356" i="4"/>
  <c r="AD356" i="4"/>
  <c r="Y357" i="4"/>
  <c r="W357" i="4"/>
  <c r="Z357" i="4"/>
  <c r="AA357" i="4"/>
  <c r="AD357" i="4"/>
  <c r="Y358" i="4"/>
  <c r="W358" i="4"/>
  <c r="Z358" i="4"/>
  <c r="AA358" i="4"/>
  <c r="AD358" i="4"/>
  <c r="Y359" i="4"/>
  <c r="W359" i="4"/>
  <c r="Z359" i="4"/>
  <c r="AA359" i="4"/>
  <c r="AD359" i="4"/>
  <c r="Y360" i="4"/>
  <c r="W360" i="4"/>
  <c r="Z360" i="4"/>
  <c r="AA360" i="4"/>
  <c r="AD360" i="4"/>
  <c r="Y361" i="4"/>
  <c r="W361" i="4"/>
  <c r="Z361" i="4"/>
  <c r="AA361" i="4"/>
  <c r="AD361" i="4"/>
  <c r="Y362" i="4"/>
  <c r="W362" i="4"/>
  <c r="Z362" i="4"/>
  <c r="AA362" i="4"/>
  <c r="AD362" i="4"/>
  <c r="Y363" i="4"/>
  <c r="W363" i="4"/>
  <c r="Z363" i="4"/>
  <c r="AA363" i="4"/>
  <c r="AD363" i="4"/>
  <c r="Y364" i="4"/>
  <c r="W364" i="4"/>
  <c r="Z364" i="4"/>
  <c r="AA364" i="4"/>
  <c r="AD364" i="4"/>
  <c r="Y365" i="4"/>
  <c r="W365" i="4"/>
  <c r="Z365" i="4"/>
  <c r="AA365" i="4"/>
  <c r="AD365" i="4"/>
  <c r="Y366" i="4"/>
  <c r="W366" i="4"/>
  <c r="Z366" i="4"/>
  <c r="AA366" i="4"/>
  <c r="AD366" i="4"/>
  <c r="Y367" i="4"/>
  <c r="W367" i="4"/>
  <c r="Z367" i="4"/>
  <c r="AA367" i="4"/>
  <c r="AD367" i="4"/>
  <c r="Y368" i="4"/>
  <c r="W368" i="4"/>
  <c r="Z368" i="4"/>
  <c r="AA368" i="4"/>
  <c r="AD368" i="4"/>
  <c r="Y369" i="4"/>
  <c r="W369" i="4"/>
  <c r="Z369" i="4"/>
  <c r="AA369" i="4"/>
  <c r="AD369" i="4"/>
  <c r="Y370" i="4"/>
  <c r="W370" i="4"/>
  <c r="Z370" i="4"/>
  <c r="AA370" i="4"/>
  <c r="AD370" i="4"/>
  <c r="Y371" i="4"/>
  <c r="W371" i="4"/>
  <c r="Z371" i="4"/>
  <c r="AA371" i="4"/>
  <c r="AD371" i="4"/>
  <c r="Y372" i="4"/>
  <c r="W372" i="4"/>
  <c r="Z372" i="4"/>
  <c r="AA372" i="4"/>
  <c r="AD372" i="4"/>
  <c r="Y373" i="4"/>
  <c r="W373" i="4"/>
  <c r="Z373" i="4"/>
  <c r="AA373" i="4"/>
  <c r="AD373" i="4"/>
  <c r="Y374" i="4"/>
  <c r="W374" i="4"/>
  <c r="Z374" i="4"/>
  <c r="AA374" i="4"/>
  <c r="AD374" i="4"/>
  <c r="Y375" i="4"/>
  <c r="W375" i="4"/>
  <c r="Z375" i="4"/>
  <c r="AA375" i="4"/>
  <c r="AD375" i="4"/>
  <c r="Y376" i="4"/>
  <c r="W376" i="4"/>
  <c r="Z376" i="4"/>
  <c r="AA376" i="4"/>
  <c r="AD376" i="4"/>
  <c r="Y377" i="4"/>
  <c r="W377" i="4"/>
  <c r="Z377" i="4"/>
  <c r="AA377" i="4"/>
  <c r="AD377" i="4"/>
  <c r="Y378" i="4"/>
  <c r="W378" i="4"/>
  <c r="Z378" i="4"/>
  <c r="AA378" i="4"/>
  <c r="AD378" i="4"/>
  <c r="Y379" i="4"/>
  <c r="W379" i="4"/>
  <c r="Z379" i="4"/>
  <c r="AA379" i="4"/>
  <c r="AD379" i="4"/>
  <c r="Y380" i="4"/>
  <c r="W380" i="4"/>
  <c r="Z380" i="4"/>
  <c r="AA380" i="4"/>
  <c r="AD380" i="4"/>
  <c r="Y381" i="4"/>
  <c r="W381" i="4"/>
  <c r="Z381" i="4"/>
  <c r="AA381" i="4"/>
  <c r="AD381" i="4"/>
  <c r="Y382" i="4"/>
  <c r="W382" i="4"/>
  <c r="Z382" i="4"/>
  <c r="AA382" i="4"/>
  <c r="AD382" i="4"/>
  <c r="Y383" i="4"/>
  <c r="W383" i="4"/>
  <c r="Z383" i="4"/>
  <c r="AA383" i="4"/>
  <c r="AD383" i="4"/>
  <c r="Y384" i="4"/>
  <c r="W384" i="4"/>
  <c r="Z384" i="4"/>
  <c r="AA384" i="4"/>
  <c r="AD384" i="4"/>
  <c r="Y385" i="4"/>
  <c r="W385" i="4"/>
  <c r="Z385" i="4"/>
  <c r="AA385" i="4"/>
  <c r="AD385" i="4"/>
  <c r="Y386" i="4"/>
  <c r="W386" i="4"/>
  <c r="Z386" i="4"/>
  <c r="AA386" i="4"/>
  <c r="AD386" i="4"/>
  <c r="Y387" i="4"/>
  <c r="W387" i="4"/>
  <c r="Z387" i="4"/>
  <c r="AA387" i="4"/>
  <c r="AD387" i="4"/>
  <c r="Y388" i="4"/>
  <c r="W388" i="4"/>
  <c r="Z388" i="4"/>
  <c r="AA388" i="4"/>
  <c r="AD388" i="4"/>
  <c r="Y389" i="4"/>
  <c r="W389" i="4"/>
  <c r="Z389" i="4"/>
  <c r="AA389" i="4"/>
  <c r="AD389" i="4"/>
  <c r="Y390" i="4"/>
  <c r="W390" i="4"/>
  <c r="Z390" i="4"/>
  <c r="AA390" i="4"/>
  <c r="AD390" i="4"/>
  <c r="Y391" i="4"/>
  <c r="W391" i="4"/>
  <c r="Z391" i="4"/>
  <c r="AA391" i="4"/>
  <c r="AD391" i="4"/>
  <c r="Y392" i="4"/>
  <c r="W392" i="4"/>
  <c r="Z392" i="4"/>
  <c r="AA392" i="4"/>
  <c r="AD392" i="4"/>
  <c r="Y393" i="4"/>
  <c r="W393" i="4"/>
  <c r="Z393" i="4"/>
  <c r="AA393" i="4"/>
  <c r="AD393" i="4"/>
  <c r="Y394" i="4"/>
  <c r="W394" i="4"/>
  <c r="Z394" i="4"/>
  <c r="AA394" i="4"/>
  <c r="AD394" i="4"/>
  <c r="Y395" i="4"/>
  <c r="W395" i="4"/>
  <c r="Z395" i="4"/>
  <c r="AA395" i="4"/>
  <c r="AD395" i="4"/>
  <c r="Y396" i="4"/>
  <c r="W396" i="4"/>
  <c r="Z396" i="4"/>
  <c r="AA396" i="4"/>
  <c r="AD396" i="4"/>
  <c r="Y397" i="4"/>
  <c r="W397" i="4"/>
  <c r="Z397" i="4"/>
  <c r="AA397" i="4"/>
  <c r="AD397" i="4"/>
  <c r="Y398" i="4"/>
  <c r="W398" i="4"/>
  <c r="Z398" i="4"/>
  <c r="AA398" i="4"/>
  <c r="AD398" i="4"/>
  <c r="Y399" i="4"/>
  <c r="W399" i="4"/>
  <c r="Z399" i="4"/>
  <c r="AA399" i="4"/>
  <c r="AD399" i="4"/>
  <c r="Y400" i="4"/>
  <c r="W400" i="4"/>
  <c r="Z400" i="4"/>
  <c r="AA400" i="4"/>
  <c r="AD400" i="4"/>
  <c r="Y401" i="4"/>
  <c r="W401" i="4"/>
  <c r="Z401" i="4"/>
  <c r="AA401" i="4"/>
  <c r="AD401" i="4"/>
  <c r="Y402" i="4"/>
  <c r="W402" i="4"/>
  <c r="Z402" i="4"/>
  <c r="AA402" i="4"/>
  <c r="AD402" i="4"/>
  <c r="Y403" i="4"/>
  <c r="W403" i="4"/>
  <c r="Z403" i="4"/>
  <c r="AA403" i="4"/>
  <c r="AD403" i="4"/>
  <c r="Y404" i="4"/>
  <c r="W404" i="4"/>
  <c r="Z404" i="4"/>
  <c r="AA404" i="4"/>
  <c r="AD404" i="4"/>
  <c r="Y405" i="4"/>
  <c r="W405" i="4"/>
  <c r="Z405" i="4"/>
  <c r="AA405" i="4"/>
  <c r="AD405" i="4"/>
  <c r="Y406" i="4"/>
  <c r="W406" i="4"/>
  <c r="Z406" i="4"/>
  <c r="AA406" i="4"/>
  <c r="AD406" i="4"/>
  <c r="Y407" i="4"/>
  <c r="W407" i="4"/>
  <c r="Z407" i="4"/>
  <c r="AA407" i="4"/>
  <c r="AD407" i="4"/>
  <c r="Y408" i="4"/>
  <c r="W408" i="4"/>
  <c r="Z408" i="4"/>
  <c r="AA408" i="4"/>
  <c r="AD408" i="4"/>
  <c r="Y409" i="4"/>
  <c r="W409" i="4"/>
  <c r="Z409" i="4"/>
  <c r="AA409" i="4"/>
  <c r="AD409" i="4"/>
  <c r="Y410" i="4"/>
  <c r="W410" i="4"/>
  <c r="Z410" i="4"/>
  <c r="AA410" i="4"/>
  <c r="AD410" i="4"/>
  <c r="Y411" i="4"/>
  <c r="W411" i="4"/>
  <c r="Z411" i="4"/>
  <c r="AA411" i="4"/>
  <c r="AD411" i="4"/>
  <c r="Y412" i="4"/>
  <c r="W412" i="4"/>
  <c r="Z412" i="4"/>
  <c r="AA412" i="4"/>
  <c r="AD412" i="4"/>
  <c r="Y413" i="4"/>
  <c r="W413" i="4"/>
  <c r="Z413" i="4"/>
  <c r="AA413" i="4"/>
  <c r="AD413" i="4"/>
  <c r="Y414" i="4"/>
  <c r="W414" i="4"/>
  <c r="Z414" i="4"/>
  <c r="AA414" i="4"/>
  <c r="AD414" i="4"/>
  <c r="Y415" i="4"/>
  <c r="W415" i="4"/>
  <c r="Z415" i="4"/>
  <c r="AA415" i="4"/>
  <c r="AD415" i="4"/>
  <c r="Y416" i="4"/>
  <c r="W416" i="4"/>
  <c r="Z416" i="4"/>
  <c r="AA416" i="4"/>
  <c r="AD416" i="4"/>
  <c r="Y417" i="4"/>
  <c r="W417" i="4"/>
  <c r="Z417" i="4"/>
  <c r="AA417" i="4"/>
  <c r="AD417" i="4"/>
  <c r="Y418" i="4"/>
  <c r="W418" i="4"/>
  <c r="Z418" i="4"/>
  <c r="AA418" i="4"/>
  <c r="AD418" i="4"/>
  <c r="Y419" i="4"/>
  <c r="W419" i="4"/>
  <c r="Z419" i="4"/>
  <c r="AA419" i="4"/>
  <c r="AD419" i="4"/>
  <c r="Y420" i="4"/>
  <c r="W420" i="4"/>
  <c r="Z420" i="4"/>
  <c r="AA420" i="4"/>
  <c r="AD420" i="4"/>
  <c r="Y421" i="4"/>
  <c r="W421" i="4"/>
  <c r="Z421" i="4"/>
  <c r="AA421" i="4"/>
  <c r="AD421" i="4"/>
  <c r="Y422" i="4"/>
  <c r="W422" i="4"/>
  <c r="Z422" i="4"/>
  <c r="AA422" i="4"/>
  <c r="AD422" i="4"/>
  <c r="Y423" i="4"/>
  <c r="W423" i="4"/>
  <c r="Z423" i="4"/>
  <c r="AA423" i="4"/>
  <c r="AD423" i="4"/>
  <c r="Y424" i="4"/>
  <c r="W424" i="4"/>
  <c r="Z424" i="4"/>
  <c r="AA424" i="4"/>
  <c r="AD424" i="4"/>
  <c r="Y425" i="4"/>
  <c r="W425" i="4"/>
  <c r="Z425" i="4"/>
  <c r="AA425" i="4"/>
  <c r="AD425" i="4"/>
  <c r="Y426" i="4"/>
  <c r="W426" i="4"/>
  <c r="Z426" i="4"/>
  <c r="AA426" i="4"/>
  <c r="AD426" i="4"/>
  <c r="Y427" i="4"/>
  <c r="W427" i="4"/>
  <c r="Z427" i="4"/>
  <c r="AA427" i="4"/>
  <c r="AD427" i="4"/>
  <c r="Y428" i="4"/>
  <c r="W428" i="4"/>
  <c r="Z428" i="4"/>
  <c r="AA428" i="4"/>
  <c r="AD428" i="4"/>
  <c r="Y429" i="4"/>
  <c r="W429" i="4"/>
  <c r="Z429" i="4"/>
  <c r="AA429" i="4"/>
  <c r="AD429" i="4"/>
  <c r="Y430" i="4"/>
  <c r="W430" i="4"/>
  <c r="Z430" i="4"/>
  <c r="AA430" i="4"/>
  <c r="AD430" i="4"/>
  <c r="Y431" i="4"/>
  <c r="W431" i="4"/>
  <c r="Z431" i="4"/>
  <c r="AA431" i="4"/>
  <c r="AD431" i="4"/>
  <c r="Y432" i="4"/>
  <c r="W432" i="4"/>
  <c r="Z432" i="4"/>
  <c r="AA432" i="4"/>
  <c r="AD432" i="4"/>
  <c r="Y433" i="4"/>
  <c r="W433" i="4"/>
  <c r="Z433" i="4"/>
  <c r="AA433" i="4"/>
  <c r="AD433" i="4"/>
  <c r="Y434" i="4"/>
  <c r="W434" i="4"/>
  <c r="Z434" i="4"/>
  <c r="AA434" i="4"/>
  <c r="AD434" i="4"/>
  <c r="Y435" i="4"/>
  <c r="W435" i="4"/>
  <c r="Z435" i="4"/>
  <c r="AA435" i="4"/>
  <c r="AD435" i="4"/>
  <c r="Y436" i="4"/>
  <c r="W436" i="4"/>
  <c r="Z436" i="4"/>
  <c r="AA436" i="4"/>
  <c r="AD436" i="4"/>
  <c r="Y437" i="4"/>
  <c r="W437" i="4"/>
  <c r="Z437" i="4"/>
  <c r="AA437" i="4"/>
  <c r="AD437" i="4"/>
  <c r="Y438" i="4"/>
  <c r="W438" i="4"/>
  <c r="Z438" i="4"/>
  <c r="AA438" i="4"/>
  <c r="AD438" i="4"/>
  <c r="Y439" i="4"/>
  <c r="W439" i="4"/>
  <c r="Z439" i="4"/>
  <c r="AA439" i="4"/>
  <c r="AD439" i="4"/>
  <c r="Y440" i="4"/>
  <c r="W440" i="4"/>
  <c r="Z440" i="4"/>
  <c r="AA440" i="4"/>
  <c r="AD440" i="4"/>
  <c r="Y441" i="4"/>
  <c r="W441" i="4"/>
  <c r="Z441" i="4"/>
  <c r="AA441" i="4"/>
  <c r="AD441" i="4"/>
  <c r="Y442" i="4"/>
  <c r="W442" i="4"/>
  <c r="Z442" i="4"/>
  <c r="AA442" i="4"/>
  <c r="AD442" i="4"/>
  <c r="Y443" i="4"/>
  <c r="W443" i="4"/>
  <c r="Z443" i="4"/>
  <c r="AA443" i="4"/>
  <c r="AD443" i="4"/>
  <c r="Y444" i="4"/>
  <c r="W444" i="4"/>
  <c r="Z444" i="4"/>
  <c r="AA444" i="4"/>
  <c r="AD444" i="4"/>
  <c r="Y445" i="4"/>
  <c r="W445" i="4"/>
  <c r="Z445" i="4"/>
  <c r="AA445" i="4"/>
  <c r="AD445" i="4"/>
  <c r="Y446" i="4"/>
  <c r="W446" i="4"/>
  <c r="Z446" i="4"/>
  <c r="AA446" i="4"/>
  <c r="AD446" i="4"/>
  <c r="Y447" i="4"/>
  <c r="W447" i="4"/>
  <c r="Z447" i="4"/>
  <c r="AA447" i="4"/>
  <c r="AD447" i="4"/>
  <c r="Y448" i="4"/>
  <c r="W448" i="4"/>
  <c r="Z448" i="4"/>
  <c r="AA448" i="4"/>
  <c r="AD448" i="4"/>
  <c r="Y449" i="4"/>
  <c r="W449" i="4"/>
  <c r="Z449" i="4"/>
  <c r="AA449" i="4"/>
  <c r="AD449" i="4"/>
  <c r="Y450" i="4"/>
  <c r="W450" i="4"/>
  <c r="Z450" i="4"/>
  <c r="AA450" i="4"/>
  <c r="AD450" i="4"/>
  <c r="Y451" i="4"/>
  <c r="W451" i="4"/>
  <c r="Z451" i="4"/>
  <c r="AA451" i="4"/>
  <c r="AD451" i="4"/>
  <c r="Y452" i="4"/>
  <c r="W452" i="4"/>
  <c r="Z452" i="4"/>
  <c r="AA452" i="4"/>
  <c r="AD452" i="4"/>
  <c r="Y453" i="4"/>
  <c r="W453" i="4"/>
  <c r="Z453" i="4"/>
  <c r="AA453" i="4"/>
  <c r="AD453" i="4"/>
  <c r="Y454" i="4"/>
  <c r="W454" i="4"/>
  <c r="Z454" i="4"/>
  <c r="AA454" i="4"/>
  <c r="AD454" i="4"/>
  <c r="Y455" i="4"/>
  <c r="W455" i="4"/>
  <c r="Z455" i="4"/>
  <c r="AA455" i="4"/>
  <c r="AD455" i="4"/>
  <c r="Y456" i="4"/>
  <c r="W456" i="4"/>
  <c r="Z456" i="4"/>
  <c r="AA456" i="4"/>
  <c r="AD456" i="4"/>
  <c r="Y457" i="4"/>
  <c r="W457" i="4"/>
  <c r="Z457" i="4"/>
  <c r="AA457" i="4"/>
  <c r="AD457" i="4"/>
  <c r="Y458" i="4"/>
  <c r="W458" i="4"/>
  <c r="Z458" i="4"/>
  <c r="AA458" i="4"/>
  <c r="AD458" i="4"/>
  <c r="Y459" i="4"/>
  <c r="W459" i="4"/>
  <c r="Z459" i="4"/>
  <c r="AA459" i="4"/>
  <c r="AD459" i="4"/>
  <c r="Y460" i="4"/>
  <c r="W460" i="4"/>
  <c r="Z460" i="4"/>
  <c r="AA460" i="4"/>
  <c r="AD460" i="4"/>
  <c r="Y461" i="4"/>
  <c r="W461" i="4"/>
  <c r="Z461" i="4"/>
  <c r="AA461" i="4"/>
  <c r="AD461" i="4"/>
  <c r="Y462" i="4"/>
  <c r="W462" i="4"/>
  <c r="Z462" i="4"/>
  <c r="AA462" i="4"/>
  <c r="AD462" i="4"/>
  <c r="Y463" i="4"/>
  <c r="W463" i="4"/>
  <c r="Z463" i="4"/>
  <c r="AA463" i="4"/>
  <c r="AD463" i="4"/>
  <c r="Y464" i="4"/>
  <c r="W464" i="4"/>
  <c r="Z464" i="4"/>
  <c r="AA464" i="4"/>
  <c r="AD464" i="4"/>
  <c r="Y465" i="4"/>
  <c r="W465" i="4"/>
  <c r="Z465" i="4"/>
  <c r="AA465" i="4"/>
  <c r="AD465" i="4"/>
  <c r="Y466" i="4"/>
  <c r="W466" i="4"/>
  <c r="Z466" i="4"/>
  <c r="AA466" i="4"/>
  <c r="AD466" i="4"/>
  <c r="Y467" i="4"/>
  <c r="W467" i="4"/>
  <c r="Z467" i="4"/>
  <c r="AA467" i="4"/>
  <c r="AD467" i="4"/>
  <c r="Y468" i="4"/>
  <c r="W468" i="4"/>
  <c r="Z468" i="4"/>
  <c r="AA468" i="4"/>
  <c r="AD468" i="4"/>
  <c r="Y469" i="4"/>
  <c r="W469" i="4"/>
  <c r="Z469" i="4"/>
  <c r="AA469" i="4"/>
  <c r="AD469" i="4"/>
  <c r="Y470" i="4"/>
  <c r="W470" i="4"/>
  <c r="Z470" i="4"/>
  <c r="AA470" i="4"/>
  <c r="AD470" i="4"/>
  <c r="Y471" i="4"/>
  <c r="W471" i="4"/>
  <c r="Z471" i="4"/>
  <c r="AA471" i="4"/>
  <c r="AD471" i="4"/>
  <c r="Y472" i="4"/>
  <c r="W472" i="4"/>
  <c r="Z472" i="4"/>
  <c r="AA472" i="4"/>
  <c r="AD472" i="4"/>
  <c r="Y473" i="4"/>
  <c r="W473" i="4"/>
  <c r="Z473" i="4"/>
  <c r="AA473" i="4"/>
  <c r="AD473" i="4"/>
  <c r="Y474" i="4"/>
  <c r="W474" i="4"/>
  <c r="Z474" i="4"/>
  <c r="AA474" i="4"/>
  <c r="AD474" i="4"/>
  <c r="Y475" i="4"/>
  <c r="W475" i="4"/>
  <c r="Z475" i="4"/>
  <c r="AA475" i="4"/>
  <c r="AD475" i="4"/>
  <c r="Y476" i="4"/>
  <c r="W476" i="4"/>
  <c r="Z476" i="4"/>
  <c r="AA476" i="4"/>
  <c r="AD476" i="4"/>
  <c r="Y477" i="4"/>
  <c r="W477" i="4"/>
  <c r="Z477" i="4"/>
  <c r="AA477" i="4"/>
  <c r="AD477" i="4"/>
  <c r="Y478" i="4"/>
  <c r="W478" i="4"/>
  <c r="Z478" i="4"/>
  <c r="AA478" i="4"/>
  <c r="AD478" i="4"/>
  <c r="Y479" i="4"/>
  <c r="W479" i="4"/>
  <c r="Z479" i="4"/>
  <c r="AA479" i="4"/>
  <c r="AD479" i="4"/>
  <c r="Y480" i="4"/>
  <c r="W480" i="4"/>
  <c r="Z480" i="4"/>
  <c r="AA480" i="4"/>
  <c r="AD480" i="4"/>
  <c r="Y481" i="4"/>
  <c r="W481" i="4"/>
  <c r="Z481" i="4"/>
  <c r="AA481" i="4"/>
  <c r="AD481" i="4"/>
  <c r="Y482" i="4"/>
  <c r="W482" i="4"/>
  <c r="Z482" i="4"/>
  <c r="AA482" i="4"/>
  <c r="AD482" i="4"/>
  <c r="Y483" i="4"/>
  <c r="W483" i="4"/>
  <c r="Z483" i="4"/>
  <c r="AA483" i="4"/>
  <c r="AD483" i="4"/>
  <c r="Y484" i="4"/>
  <c r="W484" i="4"/>
  <c r="Z484" i="4"/>
  <c r="AA484" i="4"/>
  <c r="AD484" i="4"/>
  <c r="Y485" i="4"/>
  <c r="W485" i="4"/>
  <c r="Z485" i="4"/>
  <c r="AA485" i="4"/>
  <c r="AD485" i="4"/>
  <c r="Y486" i="4"/>
  <c r="W486" i="4"/>
  <c r="Z486" i="4"/>
  <c r="AA486" i="4"/>
  <c r="AD486" i="4"/>
  <c r="Y487" i="4"/>
  <c r="W487" i="4"/>
  <c r="Z487" i="4"/>
  <c r="AA487" i="4"/>
  <c r="AD487" i="4"/>
  <c r="Y488" i="4"/>
  <c r="W488" i="4"/>
  <c r="Z488" i="4"/>
  <c r="AA488" i="4"/>
  <c r="AD488" i="4"/>
  <c r="Y489" i="4"/>
  <c r="W489" i="4"/>
  <c r="Z489" i="4"/>
  <c r="AA489" i="4"/>
  <c r="AD489" i="4"/>
  <c r="Y490" i="4"/>
  <c r="W490" i="4"/>
  <c r="Z490" i="4"/>
  <c r="AA490" i="4"/>
  <c r="AD490" i="4"/>
  <c r="Y491" i="4"/>
  <c r="W491" i="4"/>
  <c r="Z491" i="4"/>
  <c r="AA491" i="4"/>
  <c r="AD491" i="4"/>
  <c r="Y492" i="4"/>
  <c r="W492" i="4"/>
  <c r="Z492" i="4"/>
  <c r="AA492" i="4"/>
  <c r="AD492" i="4"/>
  <c r="Y493" i="4"/>
  <c r="W493" i="4"/>
  <c r="Z493" i="4"/>
  <c r="AA493" i="4"/>
  <c r="AD493" i="4"/>
  <c r="Y494" i="4"/>
  <c r="W494" i="4"/>
  <c r="Z494" i="4"/>
  <c r="AA494" i="4"/>
  <c r="AD494" i="4"/>
  <c r="Y495" i="4"/>
  <c r="W495" i="4"/>
  <c r="Z495" i="4"/>
  <c r="AA495" i="4"/>
  <c r="AD495" i="4"/>
  <c r="Y496" i="4"/>
  <c r="W496" i="4"/>
  <c r="Z496" i="4"/>
  <c r="AA496" i="4"/>
  <c r="AD496" i="4"/>
  <c r="Y497" i="4"/>
  <c r="W497" i="4"/>
  <c r="Z497" i="4"/>
  <c r="AA497" i="4"/>
  <c r="AD497" i="4"/>
  <c r="Y498" i="4"/>
  <c r="W498" i="4"/>
  <c r="Z498" i="4"/>
  <c r="AA498" i="4"/>
  <c r="AD498" i="4"/>
  <c r="Y499" i="4"/>
  <c r="W499" i="4"/>
  <c r="Z499" i="4"/>
  <c r="AA499" i="4"/>
  <c r="AD499" i="4"/>
  <c r="Y500" i="4"/>
  <c r="W500" i="4"/>
  <c r="Z500" i="4"/>
  <c r="AA500" i="4"/>
  <c r="AD500" i="4"/>
  <c r="Y501" i="4"/>
  <c r="W501" i="4"/>
  <c r="Z501" i="4"/>
  <c r="AA501" i="4"/>
  <c r="AD501" i="4"/>
  <c r="Y502" i="4"/>
  <c r="W502" i="4"/>
  <c r="Z502" i="4"/>
  <c r="AA502" i="4"/>
  <c r="AD502" i="4"/>
  <c r="Y503" i="4"/>
  <c r="W503" i="4"/>
  <c r="Z503" i="4"/>
  <c r="AA503" i="4"/>
  <c r="AD503" i="4"/>
  <c r="Y504" i="4"/>
  <c r="W504" i="4"/>
  <c r="Z504" i="4"/>
  <c r="AA504" i="4"/>
  <c r="AD504" i="4"/>
  <c r="Y505" i="4"/>
  <c r="W505" i="4"/>
  <c r="Z505" i="4"/>
  <c r="AA505" i="4"/>
  <c r="AD505" i="4"/>
  <c r="Y506" i="4"/>
  <c r="W506" i="4"/>
  <c r="Z506" i="4"/>
  <c r="AA506" i="4"/>
  <c r="AD506" i="4"/>
  <c r="Y507" i="4"/>
  <c r="W507" i="4"/>
  <c r="Z507" i="4"/>
  <c r="AA507" i="4"/>
  <c r="AD507" i="4"/>
  <c r="Y508" i="4"/>
  <c r="W508" i="4"/>
  <c r="Z508" i="4"/>
  <c r="AA508" i="4"/>
  <c r="AD508" i="4"/>
  <c r="Y509" i="4"/>
  <c r="W509" i="4"/>
  <c r="Z509" i="4"/>
  <c r="AA509" i="4"/>
  <c r="AD509" i="4"/>
  <c r="Y510" i="4"/>
  <c r="W510" i="4"/>
  <c r="Z510" i="4"/>
  <c r="AA510" i="4"/>
  <c r="AD510" i="4"/>
  <c r="Y511" i="4"/>
  <c r="W511" i="4"/>
  <c r="Z511" i="4"/>
  <c r="AA511" i="4"/>
  <c r="AD511" i="4"/>
  <c r="Y512" i="4"/>
  <c r="W512" i="4"/>
  <c r="Z512" i="4"/>
  <c r="AA512" i="4"/>
  <c r="AD512" i="4"/>
  <c r="Y513" i="4"/>
  <c r="W513" i="4"/>
  <c r="Z513" i="4"/>
  <c r="AA513" i="4"/>
  <c r="AD513" i="4"/>
  <c r="Y514" i="4"/>
  <c r="W514" i="4"/>
  <c r="Z514" i="4"/>
  <c r="AA514" i="4"/>
  <c r="AD514" i="4"/>
  <c r="Y515" i="4"/>
  <c r="W515" i="4"/>
  <c r="Z515" i="4"/>
  <c r="AA515" i="4"/>
  <c r="AD515" i="4"/>
  <c r="Y516" i="4"/>
  <c r="W516" i="4"/>
  <c r="Z516" i="4"/>
  <c r="AA516" i="4"/>
  <c r="AD516" i="4"/>
  <c r="Y517" i="4"/>
  <c r="W517" i="4"/>
  <c r="Z517" i="4"/>
  <c r="AA517" i="4"/>
  <c r="AD517" i="4"/>
  <c r="Y518" i="4"/>
  <c r="W518" i="4"/>
  <c r="Z518" i="4"/>
  <c r="AA518" i="4"/>
  <c r="AD518" i="4"/>
  <c r="Y519" i="4"/>
  <c r="W519" i="4"/>
  <c r="Z519" i="4"/>
  <c r="AA519" i="4"/>
  <c r="AD519" i="4"/>
  <c r="Y520" i="4"/>
  <c r="W520" i="4"/>
  <c r="Z520" i="4"/>
  <c r="AA520" i="4"/>
  <c r="AD520" i="4"/>
  <c r="Y521" i="4"/>
  <c r="W521" i="4"/>
  <c r="Z521" i="4"/>
  <c r="AA521" i="4"/>
  <c r="AD521" i="4"/>
  <c r="Y522" i="4"/>
  <c r="W522" i="4"/>
  <c r="Z522" i="4"/>
  <c r="AA522" i="4"/>
  <c r="AD522" i="4"/>
  <c r="Y523" i="4"/>
  <c r="W523" i="4"/>
  <c r="Z523" i="4"/>
  <c r="AA523" i="4"/>
  <c r="AD523" i="4"/>
  <c r="Y524" i="4"/>
  <c r="W524" i="4"/>
  <c r="Z524" i="4"/>
  <c r="AA524" i="4"/>
  <c r="AD524" i="4"/>
  <c r="Y525" i="4"/>
  <c r="W525" i="4"/>
  <c r="Z525" i="4"/>
  <c r="AA525" i="4"/>
  <c r="AD525" i="4"/>
  <c r="Y526" i="4"/>
  <c r="W526" i="4"/>
  <c r="Z526" i="4"/>
  <c r="AA526" i="4"/>
  <c r="AD526" i="4"/>
  <c r="Y527" i="4"/>
  <c r="W527" i="4"/>
  <c r="Z527" i="4"/>
  <c r="AA527" i="4"/>
  <c r="AD527" i="4"/>
  <c r="Y528" i="4"/>
  <c r="W528" i="4"/>
  <c r="Z528" i="4"/>
  <c r="AA528" i="4"/>
  <c r="AD528" i="4"/>
  <c r="Y529" i="4"/>
  <c r="W529" i="4"/>
  <c r="Z529" i="4"/>
  <c r="AA529" i="4"/>
  <c r="AD529" i="4"/>
  <c r="Y530" i="4"/>
  <c r="W530" i="4"/>
  <c r="Z530" i="4"/>
  <c r="AA530" i="4"/>
  <c r="AD530" i="4"/>
  <c r="Y531" i="4"/>
  <c r="W531" i="4"/>
  <c r="Z531" i="4"/>
  <c r="AA531" i="4"/>
  <c r="AD531" i="4"/>
  <c r="Y532" i="4"/>
  <c r="W532" i="4"/>
  <c r="Z532" i="4"/>
  <c r="AA532" i="4"/>
  <c r="AD532" i="4"/>
  <c r="Y533" i="4"/>
  <c r="W533" i="4"/>
  <c r="Z533" i="4"/>
  <c r="AA533" i="4"/>
  <c r="AD533" i="4"/>
  <c r="Y534" i="4"/>
  <c r="W534" i="4"/>
  <c r="Z534" i="4"/>
  <c r="AA534" i="4"/>
  <c r="AD534" i="4"/>
  <c r="Y535" i="4"/>
  <c r="W535" i="4"/>
  <c r="Z535" i="4"/>
  <c r="AA535" i="4"/>
  <c r="AD535" i="4"/>
  <c r="Y536" i="4"/>
  <c r="W536" i="4"/>
  <c r="Z536" i="4"/>
  <c r="AA536" i="4"/>
  <c r="AD536" i="4"/>
  <c r="Y537" i="4"/>
  <c r="W537" i="4"/>
  <c r="Z537" i="4"/>
  <c r="AA537" i="4"/>
  <c r="AD537" i="4"/>
  <c r="Y538" i="4"/>
  <c r="W538" i="4"/>
  <c r="Z538" i="4"/>
  <c r="AA538" i="4"/>
  <c r="AD538" i="4"/>
  <c r="Y539" i="4"/>
  <c r="W539" i="4"/>
  <c r="Z539" i="4"/>
  <c r="AA539" i="4"/>
  <c r="AD539" i="4"/>
  <c r="Y540" i="4"/>
  <c r="W540" i="4"/>
  <c r="Z540" i="4"/>
  <c r="AA540" i="4"/>
  <c r="AD540" i="4"/>
  <c r="Y541" i="4"/>
  <c r="W541" i="4"/>
  <c r="Z541" i="4"/>
  <c r="AA541" i="4"/>
  <c r="AD541" i="4"/>
  <c r="Y542" i="4"/>
  <c r="W542" i="4"/>
  <c r="Z542" i="4"/>
  <c r="AA542" i="4"/>
  <c r="AD542" i="4"/>
  <c r="Y543" i="4"/>
  <c r="W543" i="4"/>
  <c r="Z543" i="4"/>
  <c r="AA543" i="4"/>
  <c r="AD543" i="4"/>
  <c r="Y544" i="4"/>
  <c r="W544" i="4"/>
  <c r="Z544" i="4"/>
  <c r="AA544" i="4"/>
  <c r="AD544" i="4"/>
  <c r="Y545" i="4"/>
  <c r="W545" i="4"/>
  <c r="Z545" i="4"/>
  <c r="AA545" i="4"/>
  <c r="AD545" i="4"/>
  <c r="Y546" i="4"/>
  <c r="W546" i="4"/>
  <c r="Z546" i="4"/>
  <c r="AA546" i="4"/>
  <c r="AD546" i="4"/>
  <c r="Y547" i="4"/>
  <c r="W547" i="4"/>
  <c r="Z547" i="4"/>
  <c r="AA547" i="4"/>
  <c r="AD547" i="4"/>
  <c r="Y548" i="4"/>
  <c r="W548" i="4"/>
  <c r="Z548" i="4"/>
  <c r="AA548" i="4"/>
  <c r="AD548" i="4"/>
  <c r="Y549" i="4"/>
  <c r="W549" i="4"/>
  <c r="Z549" i="4"/>
  <c r="AA549" i="4"/>
  <c r="AD549" i="4"/>
  <c r="Y550" i="4"/>
  <c r="W550" i="4"/>
  <c r="Z550" i="4"/>
  <c r="AA550" i="4"/>
  <c r="AD550" i="4"/>
  <c r="Y551" i="4"/>
  <c r="W551" i="4"/>
  <c r="Z551" i="4"/>
  <c r="AA551" i="4"/>
  <c r="AD551" i="4"/>
  <c r="Y552" i="4"/>
  <c r="W552" i="4"/>
  <c r="Z552" i="4"/>
  <c r="AA552" i="4"/>
  <c r="AD552" i="4"/>
  <c r="Y553" i="4"/>
  <c r="W553" i="4"/>
  <c r="Z553" i="4"/>
  <c r="AA553" i="4"/>
  <c r="AD553" i="4"/>
  <c r="Y554" i="4"/>
  <c r="W554" i="4"/>
  <c r="Z554" i="4"/>
  <c r="AA554" i="4"/>
  <c r="AD554" i="4"/>
  <c r="Y555" i="4"/>
  <c r="W555" i="4"/>
  <c r="Z555" i="4"/>
  <c r="AA555" i="4"/>
  <c r="AD555" i="4"/>
  <c r="Y556" i="4"/>
  <c r="W556" i="4"/>
  <c r="Z556" i="4"/>
  <c r="AA556" i="4"/>
  <c r="AD556" i="4"/>
  <c r="Y557" i="4"/>
  <c r="W557" i="4"/>
  <c r="Z557" i="4"/>
  <c r="AA557" i="4"/>
  <c r="AD557" i="4"/>
  <c r="Y558" i="4"/>
  <c r="W558" i="4"/>
  <c r="Z558" i="4"/>
  <c r="AA558" i="4"/>
  <c r="AD558" i="4"/>
  <c r="Y559" i="4"/>
  <c r="W559" i="4"/>
  <c r="Z559" i="4"/>
  <c r="AA559" i="4"/>
  <c r="AD559" i="4"/>
  <c r="Y560" i="4"/>
  <c r="W560" i="4"/>
  <c r="Z560" i="4"/>
  <c r="AA560" i="4"/>
  <c r="AD560" i="4"/>
  <c r="Y561" i="4"/>
  <c r="W561" i="4"/>
  <c r="Z561" i="4"/>
  <c r="AA561" i="4"/>
  <c r="AD561" i="4"/>
  <c r="Y562" i="4"/>
  <c r="W562" i="4"/>
  <c r="Z562" i="4"/>
  <c r="AA562" i="4"/>
  <c r="AD562" i="4"/>
  <c r="Y563" i="4"/>
  <c r="W563" i="4"/>
  <c r="Z563" i="4"/>
  <c r="AA563" i="4"/>
  <c r="AD563" i="4"/>
  <c r="Y564" i="4"/>
  <c r="W564" i="4"/>
  <c r="Z564" i="4"/>
  <c r="AA564" i="4"/>
  <c r="AD564" i="4"/>
  <c r="Y565" i="4"/>
  <c r="W565" i="4"/>
  <c r="Z565" i="4"/>
  <c r="AA565" i="4"/>
  <c r="AD565" i="4"/>
  <c r="Y566" i="4"/>
  <c r="W566" i="4"/>
  <c r="Z566" i="4"/>
  <c r="AA566" i="4"/>
  <c r="AD566" i="4"/>
  <c r="Y567" i="4"/>
  <c r="W567" i="4"/>
  <c r="Z567" i="4"/>
  <c r="AA567" i="4"/>
  <c r="AD567" i="4"/>
  <c r="Y568" i="4"/>
  <c r="W568" i="4"/>
  <c r="Z568" i="4"/>
  <c r="AA568" i="4"/>
  <c r="AD568" i="4"/>
  <c r="Y569" i="4"/>
  <c r="W569" i="4"/>
  <c r="Z569" i="4"/>
  <c r="AA569" i="4"/>
  <c r="AD569" i="4"/>
  <c r="Y570" i="4"/>
  <c r="W570" i="4"/>
  <c r="Z570" i="4"/>
  <c r="AA570" i="4"/>
  <c r="AD570" i="4"/>
  <c r="Y571" i="4"/>
  <c r="W571" i="4"/>
  <c r="Z571" i="4"/>
  <c r="AA571" i="4"/>
  <c r="AD571" i="4"/>
  <c r="Y572" i="4"/>
  <c r="W572" i="4"/>
  <c r="Z572" i="4"/>
  <c r="AA572" i="4"/>
  <c r="AD572" i="4"/>
  <c r="Y573" i="4"/>
  <c r="W573" i="4"/>
  <c r="Z573" i="4"/>
  <c r="AA573" i="4"/>
  <c r="AD573" i="4"/>
  <c r="Y574" i="4"/>
  <c r="W574" i="4"/>
  <c r="Z574" i="4"/>
  <c r="AA574" i="4"/>
  <c r="AD574" i="4"/>
  <c r="Y575" i="4"/>
  <c r="W575" i="4"/>
  <c r="Z575" i="4"/>
  <c r="AA575" i="4"/>
  <c r="AD575" i="4"/>
  <c r="Y576" i="4"/>
  <c r="W576" i="4"/>
  <c r="Z576" i="4"/>
  <c r="AA576" i="4"/>
  <c r="AD576" i="4"/>
  <c r="Y577" i="4"/>
  <c r="W577" i="4"/>
  <c r="Z577" i="4"/>
  <c r="AA577" i="4"/>
  <c r="AD577" i="4"/>
  <c r="Y578" i="4"/>
  <c r="W578" i="4"/>
  <c r="Z578" i="4"/>
  <c r="AA578" i="4"/>
  <c r="AD578" i="4"/>
  <c r="Y579" i="4"/>
  <c r="W579" i="4"/>
  <c r="Z579" i="4"/>
  <c r="AA579" i="4"/>
  <c r="AD579" i="4"/>
  <c r="Y580" i="4"/>
  <c r="W580" i="4"/>
  <c r="Z580" i="4"/>
  <c r="AA580" i="4"/>
  <c r="AD580" i="4"/>
  <c r="Y581" i="4"/>
  <c r="W581" i="4"/>
  <c r="Z581" i="4"/>
  <c r="AA581" i="4"/>
  <c r="AD581" i="4"/>
  <c r="Y582" i="4"/>
  <c r="W582" i="4"/>
  <c r="Z582" i="4"/>
  <c r="AA582" i="4"/>
  <c r="AD582" i="4"/>
  <c r="Y583" i="4"/>
  <c r="W583" i="4"/>
  <c r="Z583" i="4"/>
  <c r="AA583" i="4"/>
  <c r="AD583" i="4"/>
  <c r="Y584" i="4"/>
  <c r="W584" i="4"/>
  <c r="Z584" i="4"/>
  <c r="AA584" i="4"/>
  <c r="AD584" i="4"/>
  <c r="Y585" i="4"/>
  <c r="W585" i="4"/>
  <c r="Z585" i="4"/>
  <c r="AA585" i="4"/>
  <c r="AD585" i="4"/>
  <c r="Y586" i="4"/>
  <c r="W586" i="4"/>
  <c r="Z586" i="4"/>
  <c r="AA586" i="4"/>
  <c r="AD586" i="4"/>
  <c r="Y587" i="4"/>
  <c r="W587" i="4"/>
  <c r="Z587" i="4"/>
  <c r="AA587" i="4"/>
  <c r="AD587" i="4"/>
  <c r="Y588" i="4"/>
  <c r="W588" i="4"/>
  <c r="Z588" i="4"/>
  <c r="AA588" i="4"/>
  <c r="AD588" i="4"/>
  <c r="Y589" i="4"/>
  <c r="W589" i="4"/>
  <c r="Z589" i="4"/>
  <c r="AA589" i="4"/>
  <c r="AD589" i="4"/>
  <c r="Y590" i="4"/>
  <c r="W590" i="4"/>
  <c r="Z590" i="4"/>
  <c r="AA590" i="4"/>
  <c r="AD590" i="4"/>
  <c r="Y591" i="4"/>
  <c r="W591" i="4"/>
  <c r="Z591" i="4"/>
  <c r="AA591" i="4"/>
  <c r="AD591" i="4"/>
  <c r="Y592" i="4"/>
  <c r="W592" i="4"/>
  <c r="Z592" i="4"/>
  <c r="AA592" i="4"/>
  <c r="AD592" i="4"/>
  <c r="Y593" i="4"/>
  <c r="W593" i="4"/>
  <c r="Z593" i="4"/>
  <c r="AA593" i="4"/>
  <c r="AD593" i="4"/>
  <c r="Y594" i="4"/>
  <c r="W594" i="4"/>
  <c r="Z594" i="4"/>
  <c r="AA594" i="4"/>
  <c r="AD594" i="4"/>
  <c r="Y595" i="4"/>
  <c r="W595" i="4"/>
  <c r="Z595" i="4"/>
  <c r="AA595" i="4"/>
  <c r="AD595" i="4"/>
  <c r="Y596" i="4"/>
  <c r="W596" i="4"/>
  <c r="Z596" i="4"/>
  <c r="AA596" i="4"/>
  <c r="AD596" i="4"/>
  <c r="Y597" i="4"/>
  <c r="W597" i="4"/>
  <c r="Z597" i="4"/>
  <c r="AA597" i="4"/>
  <c r="AD597" i="4"/>
  <c r="Y598" i="4"/>
  <c r="W598" i="4"/>
  <c r="Z598" i="4"/>
  <c r="AA598" i="4"/>
  <c r="AD598" i="4"/>
  <c r="Y599" i="4"/>
  <c r="W599" i="4"/>
  <c r="Z599" i="4"/>
  <c r="AA599" i="4"/>
  <c r="AD599" i="4"/>
  <c r="Y600" i="4"/>
  <c r="W600" i="4"/>
  <c r="Z600" i="4"/>
  <c r="AA600" i="4"/>
  <c r="AD600" i="4"/>
  <c r="Y601" i="4"/>
  <c r="W601" i="4"/>
  <c r="Z601" i="4"/>
  <c r="AA601" i="4"/>
  <c r="AD601" i="4"/>
  <c r="Y602" i="4"/>
  <c r="W602" i="4"/>
  <c r="Z602" i="4"/>
  <c r="AA602" i="4"/>
  <c r="AD602" i="4"/>
  <c r="Y603" i="4"/>
  <c r="W603" i="4"/>
  <c r="Z603" i="4"/>
  <c r="AA603" i="4"/>
  <c r="AD603" i="4"/>
  <c r="Y604" i="4"/>
  <c r="W604" i="4"/>
  <c r="Z604" i="4"/>
  <c r="AA604" i="4"/>
  <c r="AD604" i="4"/>
  <c r="Y605" i="4"/>
  <c r="W605" i="4"/>
  <c r="Z605" i="4"/>
  <c r="AA605" i="4"/>
  <c r="AD605" i="4"/>
  <c r="Y606" i="4"/>
  <c r="W606" i="4"/>
  <c r="Z606" i="4"/>
  <c r="AA606" i="4"/>
  <c r="AD606" i="4"/>
  <c r="Y607" i="4"/>
  <c r="W607" i="4"/>
  <c r="Z607" i="4"/>
  <c r="AA607" i="4"/>
  <c r="AD607" i="4"/>
  <c r="Y608" i="4"/>
  <c r="W608" i="4"/>
  <c r="Z608" i="4"/>
  <c r="AA608" i="4"/>
  <c r="AD608" i="4"/>
  <c r="Y609" i="4"/>
  <c r="W609" i="4"/>
  <c r="Z609" i="4"/>
  <c r="AA609" i="4"/>
  <c r="AD609" i="4"/>
  <c r="Y610" i="4"/>
  <c r="W610" i="4"/>
  <c r="Z610" i="4"/>
  <c r="AA610" i="4"/>
  <c r="AD610" i="4"/>
  <c r="Y611" i="4"/>
  <c r="W611" i="4"/>
  <c r="Z611" i="4"/>
  <c r="AA611" i="4"/>
  <c r="AD611" i="4"/>
  <c r="Y612" i="4"/>
  <c r="W612" i="4"/>
  <c r="Z612" i="4"/>
  <c r="AA612" i="4"/>
  <c r="AD612" i="4"/>
  <c r="Y613" i="4"/>
  <c r="W613" i="4"/>
  <c r="Z613" i="4"/>
  <c r="AA613" i="4"/>
  <c r="AD613" i="4"/>
  <c r="Y614" i="4"/>
  <c r="W614" i="4"/>
  <c r="Z614" i="4"/>
  <c r="AA614" i="4"/>
  <c r="AD614" i="4"/>
  <c r="Y615" i="4"/>
  <c r="W615" i="4"/>
  <c r="Z615" i="4"/>
  <c r="AA615" i="4"/>
  <c r="AD615" i="4"/>
  <c r="Y616" i="4"/>
  <c r="W616" i="4"/>
  <c r="Z616" i="4"/>
  <c r="AA616" i="4"/>
  <c r="AD616" i="4"/>
  <c r="Y617" i="4"/>
  <c r="W617" i="4"/>
  <c r="Z617" i="4"/>
  <c r="AA617" i="4"/>
  <c r="AD617" i="4"/>
  <c r="Y618" i="4"/>
  <c r="W618" i="4"/>
  <c r="Z618" i="4"/>
  <c r="AA618" i="4"/>
  <c r="AD618" i="4"/>
  <c r="Y619" i="4"/>
  <c r="W619" i="4"/>
  <c r="Z619" i="4"/>
  <c r="AA619" i="4"/>
  <c r="AD619" i="4"/>
  <c r="Y620" i="4"/>
  <c r="W620" i="4"/>
  <c r="Z620" i="4"/>
  <c r="AA620" i="4"/>
  <c r="AD620" i="4"/>
  <c r="Y621" i="4"/>
  <c r="W621" i="4"/>
  <c r="Z621" i="4"/>
  <c r="AA621" i="4"/>
  <c r="AD621" i="4"/>
  <c r="Y622" i="4"/>
  <c r="W622" i="4"/>
  <c r="Z622" i="4"/>
  <c r="AA622" i="4"/>
  <c r="AD622" i="4"/>
  <c r="Y623" i="4"/>
  <c r="W623" i="4"/>
  <c r="Z623" i="4"/>
  <c r="AA623" i="4"/>
  <c r="AD623" i="4"/>
  <c r="Y624" i="4"/>
  <c r="W624" i="4"/>
  <c r="Z624" i="4"/>
  <c r="AA624" i="4"/>
  <c r="AD624" i="4"/>
  <c r="Y625" i="4"/>
  <c r="W625" i="4"/>
  <c r="Z625" i="4"/>
  <c r="AA625" i="4"/>
  <c r="AD625" i="4"/>
  <c r="Y626" i="4"/>
  <c r="W626" i="4"/>
  <c r="Z626" i="4"/>
  <c r="AA626" i="4"/>
  <c r="AD626" i="4"/>
  <c r="Y627" i="4"/>
  <c r="W627" i="4"/>
  <c r="Z627" i="4"/>
  <c r="AA627" i="4"/>
  <c r="AD627" i="4"/>
  <c r="Y628" i="4"/>
  <c r="W628" i="4"/>
  <c r="Z628" i="4"/>
  <c r="AA628" i="4"/>
  <c r="AD628" i="4"/>
  <c r="Y629" i="4"/>
  <c r="W629" i="4"/>
  <c r="Z629" i="4"/>
  <c r="AA629" i="4"/>
  <c r="AD629" i="4"/>
  <c r="Y630" i="4"/>
  <c r="W630" i="4"/>
  <c r="Z630" i="4"/>
  <c r="AA630" i="4"/>
  <c r="AD630" i="4"/>
  <c r="Y631" i="4"/>
  <c r="W631" i="4"/>
  <c r="Z631" i="4"/>
  <c r="AA631" i="4"/>
  <c r="AD631" i="4"/>
  <c r="Y632" i="4"/>
  <c r="W632" i="4"/>
  <c r="Z632" i="4"/>
  <c r="AA632" i="4"/>
  <c r="AD632" i="4"/>
  <c r="Y633" i="4"/>
  <c r="W633" i="4"/>
  <c r="Z633" i="4"/>
  <c r="AA633" i="4"/>
  <c r="AD633" i="4"/>
  <c r="Y634" i="4"/>
  <c r="W634" i="4"/>
  <c r="Z634" i="4"/>
  <c r="AA634" i="4"/>
  <c r="AD634" i="4"/>
  <c r="Y635" i="4"/>
  <c r="W635" i="4"/>
  <c r="Z635" i="4"/>
  <c r="AA635" i="4"/>
  <c r="AD635" i="4"/>
  <c r="Y636" i="4"/>
  <c r="W636" i="4"/>
  <c r="Z636" i="4"/>
  <c r="AA636" i="4"/>
  <c r="AD636" i="4"/>
  <c r="Y637" i="4"/>
  <c r="W637" i="4"/>
  <c r="Z637" i="4"/>
  <c r="AA637" i="4"/>
  <c r="AD637" i="4"/>
  <c r="Y638" i="4"/>
  <c r="W638" i="4"/>
  <c r="Z638" i="4"/>
  <c r="AA638" i="4"/>
  <c r="AD638" i="4"/>
  <c r="Y639" i="4"/>
  <c r="W639" i="4"/>
  <c r="Z639" i="4"/>
  <c r="AA639" i="4"/>
  <c r="AD639" i="4"/>
  <c r="Y640" i="4"/>
  <c r="W640" i="4"/>
  <c r="Z640" i="4"/>
  <c r="AA640" i="4"/>
  <c r="AD640" i="4"/>
  <c r="Y641" i="4"/>
  <c r="W641" i="4"/>
  <c r="Z641" i="4"/>
  <c r="AA641" i="4"/>
  <c r="AD641" i="4"/>
  <c r="Y642" i="4"/>
  <c r="W642" i="4"/>
  <c r="Z642" i="4"/>
  <c r="AA642" i="4"/>
  <c r="AD642" i="4"/>
  <c r="Y643" i="4"/>
  <c r="W643" i="4"/>
  <c r="Z643" i="4"/>
  <c r="AA643" i="4"/>
  <c r="AD643" i="4"/>
  <c r="Y644" i="4"/>
  <c r="W644" i="4"/>
  <c r="Z644" i="4"/>
  <c r="AA644" i="4"/>
  <c r="AD644" i="4"/>
  <c r="Y645" i="4"/>
  <c r="W645" i="4"/>
  <c r="Z645" i="4"/>
  <c r="AA645" i="4"/>
  <c r="AD645" i="4"/>
  <c r="Y646" i="4"/>
  <c r="W646" i="4"/>
  <c r="Z646" i="4"/>
  <c r="AA646" i="4"/>
  <c r="AD646" i="4"/>
  <c r="Y647" i="4"/>
  <c r="W647" i="4"/>
  <c r="Z647" i="4"/>
  <c r="AA647" i="4"/>
  <c r="AD647" i="4"/>
  <c r="Y648" i="4"/>
  <c r="W648" i="4"/>
  <c r="Z648" i="4"/>
  <c r="AA648" i="4"/>
  <c r="AD648" i="4"/>
  <c r="Y649" i="4"/>
  <c r="W649" i="4"/>
  <c r="Z649" i="4"/>
  <c r="AA649" i="4"/>
  <c r="AD649" i="4"/>
  <c r="Y650" i="4"/>
  <c r="W650" i="4"/>
  <c r="Z650" i="4"/>
  <c r="AA650" i="4"/>
  <c r="AD650" i="4"/>
  <c r="Y651" i="4"/>
  <c r="W651" i="4"/>
  <c r="Z651" i="4"/>
  <c r="AA651" i="4"/>
  <c r="AD651" i="4"/>
  <c r="Y652" i="4"/>
  <c r="W652" i="4"/>
  <c r="Z652" i="4"/>
  <c r="AA652" i="4"/>
  <c r="AD652" i="4"/>
  <c r="Y653" i="4"/>
  <c r="W653" i="4"/>
  <c r="Z653" i="4"/>
  <c r="AA653" i="4"/>
  <c r="AD653" i="4"/>
  <c r="Y654" i="4"/>
  <c r="W654" i="4"/>
  <c r="Z654" i="4"/>
  <c r="AA654" i="4"/>
  <c r="AD654" i="4"/>
  <c r="Y655" i="4"/>
  <c r="W655" i="4"/>
  <c r="Z655" i="4"/>
  <c r="AA655" i="4"/>
  <c r="AD655" i="4"/>
  <c r="Y656" i="4"/>
  <c r="W656" i="4"/>
  <c r="Z656" i="4"/>
  <c r="AA656" i="4"/>
  <c r="AD656" i="4"/>
  <c r="Y657" i="4"/>
  <c r="W657" i="4"/>
  <c r="Z657" i="4"/>
  <c r="AA657" i="4"/>
  <c r="AD657" i="4"/>
  <c r="Y658" i="4"/>
  <c r="W658" i="4"/>
  <c r="Z658" i="4"/>
  <c r="AA658" i="4"/>
  <c r="AD658" i="4"/>
  <c r="Y659" i="4"/>
  <c r="W659" i="4"/>
  <c r="Z659" i="4"/>
  <c r="AA659" i="4"/>
  <c r="AD659" i="4"/>
  <c r="Y660" i="4"/>
  <c r="W660" i="4"/>
  <c r="Z660" i="4"/>
  <c r="AA660" i="4"/>
  <c r="AD660" i="4"/>
  <c r="Y661" i="4"/>
  <c r="W661" i="4"/>
  <c r="Z661" i="4"/>
  <c r="AA661" i="4"/>
  <c r="AD661" i="4"/>
  <c r="Y662" i="4"/>
  <c r="W662" i="4"/>
  <c r="Z662" i="4"/>
  <c r="AA662" i="4"/>
  <c r="AD662" i="4"/>
  <c r="Y663" i="4"/>
  <c r="W663" i="4"/>
  <c r="Z663" i="4"/>
  <c r="AA663" i="4"/>
  <c r="AD663" i="4"/>
  <c r="Y664" i="4"/>
  <c r="W664" i="4"/>
  <c r="Z664" i="4"/>
  <c r="AA664" i="4"/>
  <c r="AD664" i="4"/>
  <c r="Y665" i="4"/>
  <c r="W665" i="4"/>
  <c r="Z665" i="4"/>
  <c r="AA665" i="4"/>
  <c r="AD665" i="4"/>
  <c r="Y666" i="4"/>
  <c r="W666" i="4"/>
  <c r="Z666" i="4"/>
  <c r="AA666" i="4"/>
  <c r="AD666" i="4"/>
  <c r="Y667" i="4"/>
  <c r="W667" i="4"/>
  <c r="Z667" i="4"/>
  <c r="AA667" i="4"/>
  <c r="AD667" i="4"/>
  <c r="Y668" i="4"/>
  <c r="W668" i="4"/>
  <c r="Z668" i="4"/>
  <c r="AA668" i="4"/>
  <c r="AD668" i="4"/>
  <c r="Y669" i="4"/>
  <c r="W669" i="4"/>
  <c r="Z669" i="4"/>
  <c r="AA669" i="4"/>
  <c r="AD669" i="4"/>
  <c r="Y670" i="4"/>
  <c r="W670" i="4"/>
  <c r="Z670" i="4"/>
  <c r="AA670" i="4"/>
  <c r="AD670" i="4"/>
  <c r="Y671" i="4"/>
  <c r="W671" i="4"/>
  <c r="Z671" i="4"/>
  <c r="AA671" i="4"/>
  <c r="AD671" i="4"/>
  <c r="Y672" i="4"/>
  <c r="W672" i="4"/>
  <c r="Z672" i="4"/>
  <c r="AA672" i="4"/>
  <c r="AD672" i="4"/>
  <c r="Y673" i="4"/>
  <c r="W673" i="4"/>
  <c r="Z673" i="4"/>
  <c r="AA673" i="4"/>
  <c r="AD673" i="4"/>
  <c r="Y674" i="4"/>
  <c r="W674" i="4"/>
  <c r="Z674" i="4"/>
  <c r="AA674" i="4"/>
  <c r="AD674" i="4"/>
  <c r="Y675" i="4"/>
  <c r="W675" i="4"/>
  <c r="Z675" i="4"/>
  <c r="AA675" i="4"/>
  <c r="AD675" i="4"/>
  <c r="Y676" i="4"/>
  <c r="W676" i="4"/>
  <c r="Z676" i="4"/>
  <c r="AA676" i="4"/>
  <c r="AD676" i="4"/>
  <c r="Y677" i="4"/>
  <c r="W677" i="4"/>
  <c r="Z677" i="4"/>
  <c r="AA677" i="4"/>
  <c r="AD677" i="4"/>
  <c r="Y678" i="4"/>
  <c r="W678" i="4"/>
  <c r="Z678" i="4"/>
  <c r="AA678" i="4"/>
  <c r="AD678" i="4"/>
  <c r="Y679" i="4"/>
  <c r="W679" i="4"/>
  <c r="Z679" i="4"/>
  <c r="AA679" i="4"/>
  <c r="AD679" i="4"/>
  <c r="Y680" i="4"/>
  <c r="W680" i="4"/>
  <c r="Z680" i="4"/>
  <c r="AA680" i="4"/>
  <c r="AD680" i="4"/>
  <c r="Y681" i="4"/>
  <c r="W681" i="4"/>
  <c r="Z681" i="4"/>
  <c r="AA681" i="4"/>
  <c r="AD681" i="4"/>
  <c r="Y682" i="4"/>
  <c r="W682" i="4"/>
  <c r="Z682" i="4"/>
  <c r="AA682" i="4"/>
  <c r="AD682" i="4"/>
  <c r="Y683" i="4"/>
  <c r="W683" i="4"/>
  <c r="Z683" i="4"/>
  <c r="AA683" i="4"/>
  <c r="AD683" i="4"/>
  <c r="Y684" i="4"/>
  <c r="W684" i="4"/>
  <c r="Z684" i="4"/>
  <c r="AA684" i="4"/>
  <c r="AD684" i="4"/>
  <c r="Y685" i="4"/>
  <c r="W685" i="4"/>
  <c r="Z685" i="4"/>
  <c r="AA685" i="4"/>
  <c r="AD685" i="4"/>
  <c r="Y686" i="4"/>
  <c r="W686" i="4"/>
  <c r="Z686" i="4"/>
  <c r="AA686" i="4"/>
  <c r="AD686" i="4"/>
  <c r="Y687" i="4"/>
  <c r="W687" i="4"/>
  <c r="Z687" i="4"/>
  <c r="AA687" i="4"/>
  <c r="AD687" i="4"/>
  <c r="Y688" i="4"/>
  <c r="W688" i="4"/>
  <c r="Z688" i="4"/>
  <c r="AA688" i="4"/>
  <c r="AD688" i="4"/>
  <c r="Y689" i="4"/>
  <c r="W689" i="4"/>
  <c r="Z689" i="4"/>
  <c r="AA689" i="4"/>
  <c r="AD689" i="4"/>
  <c r="Y690" i="4"/>
  <c r="W690" i="4"/>
  <c r="Z690" i="4"/>
  <c r="AA690" i="4"/>
  <c r="AD690" i="4"/>
  <c r="Y691" i="4"/>
  <c r="W691" i="4"/>
  <c r="Z691" i="4"/>
  <c r="AA691" i="4"/>
  <c r="AD691" i="4"/>
  <c r="Y692" i="4"/>
  <c r="W692" i="4"/>
  <c r="Z692" i="4"/>
  <c r="AA692" i="4"/>
  <c r="AD692" i="4"/>
  <c r="Y693" i="4"/>
  <c r="W693" i="4"/>
  <c r="Z693" i="4"/>
  <c r="AA693" i="4"/>
  <c r="AD693" i="4"/>
  <c r="Y694" i="4"/>
  <c r="W694" i="4"/>
  <c r="Z694" i="4"/>
  <c r="AA694" i="4"/>
  <c r="AD694" i="4"/>
  <c r="Y695" i="4"/>
  <c r="W695" i="4"/>
  <c r="Z695" i="4"/>
  <c r="AA695" i="4"/>
  <c r="AD695" i="4"/>
  <c r="Y696" i="4"/>
  <c r="W696" i="4"/>
  <c r="Z696" i="4"/>
  <c r="AA696" i="4"/>
  <c r="AD696" i="4"/>
  <c r="Y697" i="4"/>
  <c r="W697" i="4"/>
  <c r="Z697" i="4"/>
  <c r="AA697" i="4"/>
  <c r="AD697" i="4"/>
  <c r="Y698" i="4"/>
  <c r="W698" i="4"/>
  <c r="Z698" i="4"/>
  <c r="AA698" i="4"/>
  <c r="AD698" i="4"/>
  <c r="Y699" i="4"/>
  <c r="W699" i="4"/>
  <c r="Z699" i="4"/>
  <c r="AA699" i="4"/>
  <c r="AD699" i="4"/>
  <c r="Y700" i="4"/>
  <c r="W700" i="4"/>
  <c r="Z700" i="4"/>
  <c r="AA700" i="4"/>
  <c r="AD700" i="4"/>
  <c r="Y701" i="4"/>
  <c r="W701" i="4"/>
  <c r="Z701" i="4"/>
  <c r="AA701" i="4"/>
  <c r="AD701" i="4"/>
  <c r="Y702" i="4"/>
  <c r="W702" i="4"/>
  <c r="Z702" i="4"/>
  <c r="AA702" i="4"/>
  <c r="AD702" i="4"/>
  <c r="Y703" i="4"/>
  <c r="W703" i="4"/>
  <c r="Z703" i="4"/>
  <c r="AA703" i="4"/>
  <c r="AD703" i="4"/>
  <c r="Y704" i="4"/>
  <c r="W704" i="4"/>
  <c r="Z704" i="4"/>
  <c r="AA704" i="4"/>
  <c r="AD704" i="4"/>
  <c r="Y705" i="4"/>
  <c r="W705" i="4"/>
  <c r="Z705" i="4"/>
  <c r="AA705" i="4"/>
  <c r="AD705" i="4"/>
  <c r="Y706" i="4"/>
  <c r="W706" i="4"/>
  <c r="Z706" i="4"/>
  <c r="AA706" i="4"/>
  <c r="AD706" i="4"/>
  <c r="Y707" i="4"/>
  <c r="W707" i="4"/>
  <c r="Z707" i="4"/>
  <c r="AA707" i="4"/>
  <c r="AD707" i="4"/>
  <c r="Y708" i="4"/>
  <c r="W708" i="4"/>
  <c r="Z708" i="4"/>
  <c r="AA708" i="4"/>
  <c r="AD708" i="4"/>
  <c r="Y709" i="4"/>
  <c r="W709" i="4"/>
  <c r="Z709" i="4"/>
  <c r="AA709" i="4"/>
  <c r="AD709" i="4"/>
  <c r="Y710" i="4"/>
  <c r="W710" i="4"/>
  <c r="Z710" i="4"/>
  <c r="AA710" i="4"/>
  <c r="AD710" i="4"/>
  <c r="Y711" i="4"/>
  <c r="W711" i="4"/>
  <c r="Z711" i="4"/>
  <c r="AA711" i="4"/>
  <c r="AD711" i="4"/>
  <c r="Y712" i="4"/>
  <c r="W712" i="4"/>
  <c r="Z712" i="4"/>
  <c r="AA712" i="4"/>
  <c r="AD712" i="4"/>
  <c r="Y713" i="4"/>
  <c r="W713" i="4"/>
  <c r="Z713" i="4"/>
  <c r="AA713" i="4"/>
  <c r="AD713" i="4"/>
  <c r="Y714" i="4"/>
  <c r="W714" i="4"/>
  <c r="Z714" i="4"/>
  <c r="AA714" i="4"/>
  <c r="AD714" i="4"/>
  <c r="Y715" i="4"/>
  <c r="W715" i="4"/>
  <c r="Z715" i="4"/>
  <c r="AA715" i="4"/>
  <c r="AD715" i="4"/>
  <c r="Y716" i="4"/>
  <c r="W716" i="4"/>
  <c r="Z716" i="4"/>
  <c r="AA716" i="4"/>
  <c r="AD716" i="4"/>
  <c r="Y717" i="4"/>
  <c r="W717" i="4"/>
  <c r="Z717" i="4"/>
  <c r="AA717" i="4"/>
  <c r="AD717" i="4"/>
  <c r="Y718" i="4"/>
  <c r="W718" i="4"/>
  <c r="Z718" i="4"/>
  <c r="AA718" i="4"/>
  <c r="AD718" i="4"/>
  <c r="Y719" i="4"/>
  <c r="W719" i="4"/>
  <c r="Z719" i="4"/>
  <c r="AA719" i="4"/>
  <c r="AD719" i="4"/>
  <c r="Y720" i="4"/>
  <c r="W720" i="4"/>
  <c r="Z720" i="4"/>
  <c r="AA720" i="4"/>
  <c r="AD720" i="4"/>
  <c r="Y721" i="4"/>
  <c r="W721" i="4"/>
  <c r="Z721" i="4"/>
  <c r="AA721" i="4"/>
  <c r="AD721" i="4"/>
  <c r="Y722" i="4"/>
  <c r="W722" i="4"/>
  <c r="Z722" i="4"/>
  <c r="AA722" i="4"/>
  <c r="AD722" i="4"/>
  <c r="Y723" i="4"/>
  <c r="W723" i="4"/>
  <c r="Z723" i="4"/>
  <c r="AA723" i="4"/>
  <c r="AD723" i="4"/>
  <c r="Y724" i="4"/>
  <c r="W724" i="4"/>
  <c r="Z724" i="4"/>
  <c r="AA724" i="4"/>
  <c r="AD724" i="4"/>
  <c r="Y725" i="4"/>
  <c r="W725" i="4"/>
  <c r="Z725" i="4"/>
  <c r="AA725" i="4"/>
  <c r="AD725" i="4"/>
  <c r="Y726" i="4"/>
  <c r="W726" i="4"/>
  <c r="Z726" i="4"/>
  <c r="AA726" i="4"/>
  <c r="AD726" i="4"/>
  <c r="Y727" i="4"/>
  <c r="W727" i="4"/>
  <c r="Z727" i="4"/>
  <c r="AA727" i="4"/>
  <c r="AD727" i="4"/>
  <c r="Y728" i="4"/>
  <c r="W728" i="4"/>
  <c r="Z728" i="4"/>
  <c r="AA728" i="4"/>
  <c r="AD728" i="4"/>
  <c r="Y729" i="4"/>
  <c r="W729" i="4"/>
  <c r="Z729" i="4"/>
  <c r="AA729" i="4"/>
  <c r="AD729" i="4"/>
  <c r="Y730" i="4"/>
  <c r="W730" i="4"/>
  <c r="Z730" i="4"/>
  <c r="AA730" i="4"/>
  <c r="AD730" i="4"/>
  <c r="Y731" i="4"/>
  <c r="W731" i="4"/>
  <c r="Z731" i="4"/>
  <c r="AA731" i="4"/>
  <c r="AD731" i="4"/>
  <c r="Y732" i="4"/>
  <c r="W732" i="4"/>
  <c r="Z732" i="4"/>
  <c r="AA732" i="4"/>
  <c r="AD732" i="4"/>
  <c r="Y733" i="4"/>
  <c r="W733" i="4"/>
  <c r="Z733" i="4"/>
  <c r="AA733" i="4"/>
  <c r="AD733" i="4"/>
  <c r="Y734" i="4"/>
  <c r="W734" i="4"/>
  <c r="Z734" i="4"/>
  <c r="AA734" i="4"/>
  <c r="AD734" i="4"/>
  <c r="Y735" i="4"/>
  <c r="W735" i="4"/>
  <c r="Z735" i="4"/>
  <c r="AA735" i="4"/>
  <c r="AD735" i="4"/>
  <c r="Y736" i="4"/>
  <c r="W736" i="4"/>
  <c r="Z736" i="4"/>
  <c r="AA736" i="4"/>
  <c r="AD736" i="4"/>
  <c r="Y737" i="4"/>
  <c r="W737" i="4"/>
  <c r="Z737" i="4"/>
  <c r="AA737" i="4"/>
  <c r="AD737" i="4"/>
  <c r="Y738" i="4"/>
  <c r="W738" i="4"/>
  <c r="Z738" i="4"/>
  <c r="AA738" i="4"/>
  <c r="AD738" i="4"/>
  <c r="Y739" i="4"/>
  <c r="W739" i="4"/>
  <c r="Z739" i="4"/>
  <c r="AA739" i="4"/>
  <c r="AD739" i="4"/>
  <c r="Y740" i="4"/>
  <c r="W740" i="4"/>
  <c r="Z740" i="4"/>
  <c r="AA740" i="4"/>
  <c r="AD740" i="4"/>
  <c r="Y741" i="4"/>
  <c r="W741" i="4"/>
  <c r="Z741" i="4"/>
  <c r="AA741" i="4"/>
  <c r="AD741" i="4"/>
  <c r="Y742" i="4"/>
  <c r="W742" i="4"/>
  <c r="Z742" i="4"/>
  <c r="AA742" i="4"/>
  <c r="AD742" i="4"/>
  <c r="Y743" i="4"/>
  <c r="W743" i="4"/>
  <c r="Z743" i="4"/>
  <c r="AA743" i="4"/>
  <c r="AD743" i="4"/>
  <c r="Y744" i="4"/>
  <c r="W744" i="4"/>
  <c r="Z744" i="4"/>
  <c r="AA744" i="4"/>
  <c r="AD744" i="4"/>
  <c r="Y745" i="4"/>
  <c r="W745" i="4"/>
  <c r="Z745" i="4"/>
  <c r="AA745" i="4"/>
  <c r="AD745" i="4"/>
  <c r="Y746" i="4"/>
  <c r="W746" i="4"/>
  <c r="Z746" i="4"/>
  <c r="AA746" i="4"/>
  <c r="AD746" i="4"/>
  <c r="Y747" i="4"/>
  <c r="W747" i="4"/>
  <c r="Z747" i="4"/>
  <c r="AA747" i="4"/>
  <c r="AD747" i="4"/>
  <c r="Y748" i="4"/>
  <c r="W748" i="4"/>
  <c r="Z748" i="4"/>
  <c r="AA748" i="4"/>
  <c r="AD748" i="4"/>
  <c r="Y749" i="4"/>
  <c r="W749" i="4"/>
  <c r="Z749" i="4"/>
  <c r="AA749" i="4"/>
  <c r="AD749" i="4"/>
  <c r="Y750" i="4"/>
  <c r="W750" i="4"/>
  <c r="Z750" i="4"/>
  <c r="AA750" i="4"/>
  <c r="AD750" i="4"/>
  <c r="Y751" i="4"/>
  <c r="W751" i="4"/>
  <c r="Z751" i="4"/>
  <c r="AA751" i="4"/>
  <c r="AD751" i="4"/>
  <c r="Y752" i="4"/>
  <c r="W752" i="4"/>
  <c r="Z752" i="4"/>
  <c r="AA752" i="4"/>
  <c r="AD752" i="4"/>
  <c r="Y753" i="4"/>
  <c r="W753" i="4"/>
  <c r="Z753" i="4"/>
  <c r="AA753" i="4"/>
  <c r="AD753" i="4"/>
  <c r="Y754" i="4"/>
  <c r="W754" i="4"/>
  <c r="Z754" i="4"/>
  <c r="AA754" i="4"/>
  <c r="AD754" i="4"/>
  <c r="Y755" i="4"/>
  <c r="W755" i="4"/>
  <c r="Z755" i="4"/>
  <c r="AA755" i="4"/>
  <c r="AD755" i="4"/>
  <c r="Y756" i="4"/>
  <c r="W756" i="4"/>
  <c r="Z756" i="4"/>
  <c r="AA756" i="4"/>
  <c r="AD756" i="4"/>
  <c r="Y757" i="4"/>
  <c r="W757" i="4"/>
  <c r="Z757" i="4"/>
  <c r="AA757" i="4"/>
  <c r="AD757" i="4"/>
  <c r="Y758" i="4"/>
  <c r="W758" i="4"/>
  <c r="Z758" i="4"/>
  <c r="AA758" i="4"/>
  <c r="AD758" i="4"/>
  <c r="Y759" i="4"/>
  <c r="W759" i="4"/>
  <c r="Z759" i="4"/>
  <c r="AA759" i="4"/>
  <c r="AD759" i="4"/>
  <c r="Y760" i="4"/>
  <c r="W760" i="4"/>
  <c r="Z760" i="4"/>
  <c r="AA760" i="4"/>
  <c r="AD760" i="4"/>
  <c r="Y761" i="4"/>
  <c r="W761" i="4"/>
  <c r="Z761" i="4"/>
  <c r="AA761" i="4"/>
  <c r="AD761" i="4"/>
  <c r="Y762" i="4"/>
  <c r="W762" i="4"/>
  <c r="Z762" i="4"/>
  <c r="AA762" i="4"/>
  <c r="AD762" i="4"/>
  <c r="Y763" i="4"/>
  <c r="W763" i="4"/>
  <c r="Z763" i="4"/>
  <c r="AA763" i="4"/>
  <c r="AD763" i="4"/>
  <c r="Y764" i="4"/>
  <c r="W764" i="4"/>
  <c r="Z764" i="4"/>
  <c r="AA764" i="4"/>
  <c r="AD764" i="4"/>
  <c r="Y765" i="4"/>
  <c r="W765" i="4"/>
  <c r="Z765" i="4"/>
  <c r="AA765" i="4"/>
  <c r="AD765" i="4"/>
  <c r="Y766" i="4"/>
  <c r="W766" i="4"/>
  <c r="Z766" i="4"/>
  <c r="AA766" i="4"/>
  <c r="AD766" i="4"/>
  <c r="Y767" i="4"/>
  <c r="W767" i="4"/>
  <c r="Z767" i="4"/>
  <c r="AA767" i="4"/>
  <c r="AD767" i="4"/>
  <c r="Y768" i="4"/>
  <c r="W768" i="4"/>
  <c r="Z768" i="4"/>
  <c r="AA768" i="4"/>
  <c r="AD768" i="4"/>
  <c r="Y769" i="4"/>
  <c r="W769" i="4"/>
  <c r="Z769" i="4"/>
  <c r="AA769" i="4"/>
  <c r="AD769" i="4"/>
  <c r="Y770" i="4"/>
  <c r="W770" i="4"/>
  <c r="Z770" i="4"/>
  <c r="AA770" i="4"/>
  <c r="AD770" i="4"/>
  <c r="Y771" i="4"/>
  <c r="W771" i="4"/>
  <c r="Z771" i="4"/>
  <c r="AA771" i="4"/>
  <c r="AD771" i="4"/>
  <c r="Y772" i="4"/>
  <c r="W772" i="4"/>
  <c r="Z772" i="4"/>
  <c r="AA772" i="4"/>
  <c r="AD772" i="4"/>
  <c r="Y773" i="4"/>
  <c r="W773" i="4"/>
  <c r="Z773" i="4"/>
  <c r="AA773" i="4"/>
  <c r="AD773" i="4"/>
  <c r="Y774" i="4"/>
  <c r="W774" i="4"/>
  <c r="Z774" i="4"/>
  <c r="AA774" i="4"/>
  <c r="AD774" i="4"/>
  <c r="Y775" i="4"/>
  <c r="W775" i="4"/>
  <c r="Z775" i="4"/>
  <c r="AA775" i="4"/>
  <c r="AD775" i="4"/>
  <c r="Y776" i="4"/>
  <c r="W776" i="4"/>
  <c r="Z776" i="4"/>
  <c r="AA776" i="4"/>
  <c r="AD776" i="4"/>
  <c r="Y777" i="4"/>
  <c r="W777" i="4"/>
  <c r="Z777" i="4"/>
  <c r="AA777" i="4"/>
  <c r="AD777" i="4"/>
  <c r="Y778" i="4"/>
  <c r="W778" i="4"/>
  <c r="Z778" i="4"/>
  <c r="AA778" i="4"/>
  <c r="AD778" i="4"/>
  <c r="Y779" i="4"/>
  <c r="W779" i="4"/>
  <c r="Z779" i="4"/>
  <c r="AA779" i="4"/>
  <c r="AD779" i="4"/>
  <c r="Y780" i="4"/>
  <c r="W780" i="4"/>
  <c r="Z780" i="4"/>
  <c r="AA780" i="4"/>
  <c r="AD780" i="4"/>
  <c r="Y781" i="4"/>
  <c r="W781" i="4"/>
  <c r="Z781" i="4"/>
  <c r="AA781" i="4"/>
  <c r="AD781" i="4"/>
  <c r="Y782" i="4"/>
  <c r="W782" i="4"/>
  <c r="Z782" i="4"/>
  <c r="AA782" i="4"/>
  <c r="AD782" i="4"/>
  <c r="Y783" i="4"/>
  <c r="W783" i="4"/>
  <c r="Z783" i="4"/>
  <c r="AA783" i="4"/>
  <c r="AD783" i="4"/>
  <c r="Y784" i="4"/>
  <c r="W784" i="4"/>
  <c r="Z784" i="4"/>
  <c r="AA784" i="4"/>
  <c r="AD784" i="4"/>
  <c r="Y785" i="4"/>
  <c r="W785" i="4"/>
  <c r="Z785" i="4"/>
  <c r="AA785" i="4"/>
  <c r="AD785" i="4"/>
  <c r="Y786" i="4"/>
  <c r="W786" i="4"/>
  <c r="Z786" i="4"/>
  <c r="AA786" i="4"/>
  <c r="AD786" i="4"/>
  <c r="Y787" i="4"/>
  <c r="W787" i="4"/>
  <c r="Z787" i="4"/>
  <c r="AA787" i="4"/>
  <c r="AD787" i="4"/>
  <c r="Y788" i="4"/>
  <c r="W788" i="4"/>
  <c r="Z788" i="4"/>
  <c r="AA788" i="4"/>
  <c r="AD788" i="4"/>
  <c r="Y789" i="4"/>
  <c r="W789" i="4"/>
  <c r="Z789" i="4"/>
  <c r="AA789" i="4"/>
  <c r="AD789" i="4"/>
  <c r="Y790" i="4"/>
  <c r="W790" i="4"/>
  <c r="Z790" i="4"/>
  <c r="AA790" i="4"/>
  <c r="AD790" i="4"/>
  <c r="Y791" i="4"/>
  <c r="W791" i="4"/>
  <c r="Z791" i="4"/>
  <c r="AA791" i="4"/>
  <c r="AD791" i="4"/>
  <c r="Y792" i="4"/>
  <c r="W792" i="4"/>
  <c r="Z792" i="4"/>
  <c r="AA792" i="4"/>
  <c r="AD792" i="4"/>
  <c r="Y793" i="4"/>
  <c r="W793" i="4"/>
  <c r="Z793" i="4"/>
  <c r="AA793" i="4"/>
  <c r="AD793" i="4"/>
  <c r="Y794" i="4"/>
  <c r="W794" i="4"/>
  <c r="Z794" i="4"/>
  <c r="AA794" i="4"/>
  <c r="AD794" i="4"/>
  <c r="Y795" i="4"/>
  <c r="W795" i="4"/>
  <c r="Z795" i="4"/>
  <c r="AA795" i="4"/>
  <c r="AD795" i="4"/>
  <c r="Y796" i="4"/>
  <c r="W796" i="4"/>
  <c r="Z796" i="4"/>
  <c r="AA796" i="4"/>
  <c r="AD796" i="4"/>
  <c r="Y797" i="4"/>
  <c r="W797" i="4"/>
  <c r="Z797" i="4"/>
  <c r="AA797" i="4"/>
  <c r="AD797" i="4"/>
  <c r="Y798" i="4"/>
  <c r="W798" i="4"/>
  <c r="Z798" i="4"/>
  <c r="AA798" i="4"/>
  <c r="AD798" i="4"/>
  <c r="Y799" i="4"/>
  <c r="W799" i="4"/>
  <c r="Z799" i="4"/>
  <c r="AA799" i="4"/>
  <c r="AD799" i="4"/>
  <c r="Y800" i="4"/>
  <c r="W800" i="4"/>
  <c r="Z800" i="4"/>
  <c r="AA800" i="4"/>
  <c r="AD800" i="4"/>
  <c r="Y801" i="4"/>
  <c r="W801" i="4"/>
  <c r="Z801" i="4"/>
  <c r="AA801" i="4"/>
  <c r="AD801" i="4"/>
  <c r="Y802" i="4"/>
  <c r="W802" i="4"/>
  <c r="Z802" i="4"/>
  <c r="AA802" i="4"/>
  <c r="AD802" i="4"/>
  <c r="Y803" i="4"/>
  <c r="W803" i="4"/>
  <c r="Z803" i="4"/>
  <c r="AA803" i="4"/>
  <c r="AD803" i="4"/>
  <c r="Y804" i="4"/>
  <c r="W804" i="4"/>
  <c r="Z804" i="4"/>
  <c r="AA804" i="4"/>
  <c r="AD804" i="4"/>
  <c r="Y805" i="4"/>
  <c r="W805" i="4"/>
  <c r="Z805" i="4"/>
  <c r="AA805" i="4"/>
  <c r="AD805" i="4"/>
  <c r="Y806" i="4"/>
  <c r="W806" i="4"/>
  <c r="Z806" i="4"/>
  <c r="AA806" i="4"/>
  <c r="AD806" i="4"/>
  <c r="Y807" i="4"/>
  <c r="W807" i="4"/>
  <c r="Z807" i="4"/>
  <c r="AA807" i="4"/>
  <c r="AD807" i="4"/>
  <c r="Y808" i="4"/>
  <c r="W808" i="4"/>
  <c r="Z808" i="4"/>
  <c r="AA808" i="4"/>
  <c r="AD808" i="4"/>
  <c r="Y809" i="4"/>
  <c r="W809" i="4"/>
  <c r="Z809" i="4"/>
  <c r="AA809" i="4"/>
  <c r="AD809" i="4"/>
  <c r="Y810" i="4"/>
  <c r="W810" i="4"/>
  <c r="Z810" i="4"/>
  <c r="AA810" i="4"/>
  <c r="AD810" i="4"/>
  <c r="Y811" i="4"/>
  <c r="W811" i="4"/>
  <c r="Z811" i="4"/>
  <c r="AA811" i="4"/>
  <c r="AD811" i="4"/>
  <c r="Y812" i="4"/>
  <c r="W812" i="4"/>
  <c r="Z812" i="4"/>
  <c r="AA812" i="4"/>
  <c r="AD812" i="4"/>
  <c r="Y813" i="4"/>
  <c r="W813" i="4"/>
  <c r="Z813" i="4"/>
  <c r="AA813" i="4"/>
  <c r="AD813" i="4"/>
  <c r="Y814" i="4"/>
  <c r="W814" i="4"/>
  <c r="Z814" i="4"/>
  <c r="AA814" i="4"/>
  <c r="AD814" i="4"/>
  <c r="Y815" i="4"/>
  <c r="W815" i="4"/>
  <c r="Z815" i="4"/>
  <c r="AA815" i="4"/>
  <c r="AD815" i="4"/>
  <c r="Y816" i="4"/>
  <c r="W816" i="4"/>
  <c r="Z816" i="4"/>
  <c r="AA816" i="4"/>
  <c r="AD816" i="4"/>
  <c r="Y817" i="4"/>
  <c r="W817" i="4"/>
  <c r="Z817" i="4"/>
  <c r="AA817" i="4"/>
  <c r="AD817" i="4"/>
  <c r="Y818" i="4"/>
  <c r="W818" i="4"/>
  <c r="Z818" i="4"/>
  <c r="AA818" i="4"/>
  <c r="AD818" i="4"/>
  <c r="Y819" i="4"/>
  <c r="W819" i="4"/>
  <c r="Z819" i="4"/>
  <c r="AA819" i="4"/>
  <c r="AD819" i="4"/>
  <c r="Y820" i="4"/>
  <c r="W820" i="4"/>
  <c r="Z820" i="4"/>
  <c r="AA820" i="4"/>
  <c r="AD820" i="4"/>
  <c r="Y821" i="4"/>
  <c r="W821" i="4"/>
  <c r="Z821" i="4"/>
  <c r="AA821" i="4"/>
  <c r="AD821" i="4"/>
  <c r="Y822" i="4"/>
  <c r="W822" i="4"/>
  <c r="Z822" i="4"/>
  <c r="AA822" i="4"/>
  <c r="AD822" i="4"/>
  <c r="Y823" i="4"/>
  <c r="W823" i="4"/>
  <c r="Z823" i="4"/>
  <c r="AA823" i="4"/>
  <c r="AD823" i="4"/>
  <c r="Y824" i="4"/>
  <c r="W824" i="4"/>
  <c r="Z824" i="4"/>
  <c r="AA824" i="4"/>
  <c r="AD824" i="4"/>
  <c r="Y825" i="4"/>
  <c r="W825" i="4"/>
  <c r="Z825" i="4"/>
  <c r="AA825" i="4"/>
  <c r="AD825" i="4"/>
  <c r="Y826" i="4"/>
  <c r="W826" i="4"/>
  <c r="Z826" i="4"/>
  <c r="AA826" i="4"/>
  <c r="AD826" i="4"/>
  <c r="Y827" i="4"/>
  <c r="W827" i="4"/>
  <c r="Z827" i="4"/>
  <c r="AA827" i="4"/>
  <c r="AD827" i="4"/>
  <c r="Y828" i="4"/>
  <c r="W828" i="4"/>
  <c r="Z828" i="4"/>
  <c r="AA828" i="4"/>
  <c r="AD828" i="4"/>
  <c r="Y829" i="4"/>
  <c r="W829" i="4"/>
  <c r="Z829" i="4"/>
  <c r="AA829" i="4"/>
  <c r="AD829" i="4"/>
  <c r="Y830" i="4"/>
  <c r="W830" i="4"/>
  <c r="Z830" i="4"/>
  <c r="AA830" i="4"/>
  <c r="AD830" i="4"/>
  <c r="Y831" i="4"/>
  <c r="W831" i="4"/>
  <c r="Z831" i="4"/>
  <c r="AA831" i="4"/>
  <c r="AD831" i="4"/>
  <c r="Y832" i="4"/>
  <c r="W832" i="4"/>
  <c r="Z832" i="4"/>
  <c r="AA832" i="4"/>
  <c r="AD832" i="4"/>
  <c r="Y833" i="4"/>
  <c r="W833" i="4"/>
  <c r="Z833" i="4"/>
  <c r="AA833" i="4"/>
  <c r="AD833" i="4"/>
  <c r="Y834" i="4"/>
  <c r="W834" i="4"/>
  <c r="Z834" i="4"/>
  <c r="AA834" i="4"/>
  <c r="AD834" i="4"/>
  <c r="Y835" i="4"/>
  <c r="W835" i="4"/>
  <c r="Z835" i="4"/>
  <c r="AA835" i="4"/>
  <c r="AD835" i="4"/>
  <c r="Y836" i="4"/>
  <c r="W836" i="4"/>
  <c r="Z836" i="4"/>
  <c r="AA836" i="4"/>
  <c r="AD836" i="4"/>
  <c r="Y837" i="4"/>
  <c r="W837" i="4"/>
  <c r="Z837" i="4"/>
  <c r="AA837" i="4"/>
  <c r="AD837" i="4"/>
  <c r="Y838" i="4"/>
  <c r="W838" i="4"/>
  <c r="Z838" i="4"/>
  <c r="AA838" i="4"/>
  <c r="AD838" i="4"/>
  <c r="Y839" i="4"/>
  <c r="W839" i="4"/>
  <c r="Z839" i="4"/>
  <c r="AA839" i="4"/>
  <c r="AD839" i="4"/>
  <c r="Y840" i="4"/>
  <c r="W840" i="4"/>
  <c r="Z840" i="4"/>
  <c r="AA840" i="4"/>
  <c r="AD840" i="4"/>
  <c r="Y841" i="4"/>
  <c r="W841" i="4"/>
  <c r="Z841" i="4"/>
  <c r="AA841" i="4"/>
  <c r="AD841" i="4"/>
  <c r="Y842" i="4"/>
  <c r="W842" i="4"/>
  <c r="Z842" i="4"/>
  <c r="AA842" i="4"/>
  <c r="AD842" i="4"/>
  <c r="Y843" i="4"/>
  <c r="W843" i="4"/>
  <c r="Z843" i="4"/>
  <c r="AA843" i="4"/>
  <c r="AD843" i="4"/>
  <c r="Y844" i="4"/>
  <c r="W844" i="4"/>
  <c r="Z844" i="4"/>
  <c r="AA844" i="4"/>
  <c r="AD844" i="4"/>
  <c r="Y845" i="4"/>
  <c r="W845" i="4"/>
  <c r="Z845" i="4"/>
  <c r="AA845" i="4"/>
  <c r="AD845" i="4"/>
  <c r="Y846" i="4"/>
  <c r="W846" i="4"/>
  <c r="Z846" i="4"/>
  <c r="AA846" i="4"/>
  <c r="AD846" i="4"/>
  <c r="Y847" i="4"/>
  <c r="W847" i="4"/>
  <c r="Z847" i="4"/>
  <c r="AA847" i="4"/>
  <c r="AD847" i="4"/>
  <c r="Y848" i="4"/>
  <c r="W848" i="4"/>
  <c r="Z848" i="4"/>
  <c r="AA848" i="4"/>
  <c r="AD848" i="4"/>
  <c r="Y849" i="4"/>
  <c r="W849" i="4"/>
  <c r="Z849" i="4"/>
  <c r="AA849" i="4"/>
  <c r="AD849" i="4"/>
  <c r="Y850" i="4"/>
  <c r="W850" i="4"/>
  <c r="Z850" i="4"/>
  <c r="AA850" i="4"/>
  <c r="AD850" i="4"/>
  <c r="Y851" i="4"/>
  <c r="W851" i="4"/>
  <c r="Z851" i="4"/>
  <c r="AA851" i="4"/>
  <c r="AD851" i="4"/>
  <c r="Y852" i="4"/>
  <c r="W852" i="4"/>
  <c r="Z852" i="4"/>
  <c r="AA852" i="4"/>
  <c r="AD852" i="4"/>
  <c r="Y853" i="4"/>
  <c r="W853" i="4"/>
  <c r="Z853" i="4"/>
  <c r="AA853" i="4"/>
  <c r="AD853" i="4"/>
  <c r="Y854" i="4"/>
  <c r="W854" i="4"/>
  <c r="Z854" i="4"/>
  <c r="AA854" i="4"/>
  <c r="AD854" i="4"/>
  <c r="Y855" i="4"/>
  <c r="W855" i="4"/>
  <c r="Z855" i="4"/>
  <c r="AA855" i="4"/>
  <c r="AD855" i="4"/>
  <c r="Y856" i="4"/>
  <c r="W856" i="4"/>
  <c r="Z856" i="4"/>
  <c r="AA856" i="4"/>
  <c r="AD856" i="4"/>
  <c r="Y857" i="4"/>
  <c r="W857" i="4"/>
  <c r="Z857" i="4"/>
  <c r="AA857" i="4"/>
  <c r="AD857" i="4"/>
  <c r="Y858" i="4"/>
  <c r="W858" i="4"/>
  <c r="Z858" i="4"/>
  <c r="AA858" i="4"/>
  <c r="AD858" i="4"/>
  <c r="Y859" i="4"/>
  <c r="W859" i="4"/>
  <c r="Z859" i="4"/>
  <c r="AA859" i="4"/>
  <c r="AD859" i="4"/>
  <c r="Y860" i="4"/>
  <c r="W860" i="4"/>
  <c r="Z860" i="4"/>
  <c r="AA860" i="4"/>
  <c r="AD860" i="4"/>
  <c r="Y861" i="4"/>
  <c r="W861" i="4"/>
  <c r="Z861" i="4"/>
  <c r="AA861" i="4"/>
  <c r="AD861" i="4"/>
  <c r="Y862" i="4"/>
  <c r="W862" i="4"/>
  <c r="Z862" i="4"/>
  <c r="AA862" i="4"/>
  <c r="AD862" i="4"/>
  <c r="Y863" i="4"/>
  <c r="W863" i="4"/>
  <c r="Z863" i="4"/>
  <c r="AA863" i="4"/>
  <c r="AD863" i="4"/>
  <c r="Y864" i="4"/>
  <c r="W864" i="4"/>
  <c r="Z864" i="4"/>
  <c r="AA864" i="4"/>
  <c r="AD864" i="4"/>
  <c r="Y865" i="4"/>
  <c r="W865" i="4"/>
  <c r="Z865" i="4"/>
  <c r="AA865" i="4"/>
  <c r="AD865" i="4"/>
  <c r="Y866" i="4"/>
  <c r="W866" i="4"/>
  <c r="Z866" i="4"/>
  <c r="AA866" i="4"/>
  <c r="AD866" i="4"/>
  <c r="Y867" i="4"/>
  <c r="W867" i="4"/>
  <c r="Z867" i="4"/>
  <c r="AA867" i="4"/>
  <c r="AD867" i="4"/>
  <c r="Y868" i="4"/>
  <c r="W868" i="4"/>
  <c r="Z868" i="4"/>
  <c r="AA868" i="4"/>
  <c r="AD868" i="4"/>
  <c r="Y869" i="4"/>
  <c r="W869" i="4"/>
  <c r="Z869" i="4"/>
  <c r="AA869" i="4"/>
  <c r="AD869" i="4"/>
  <c r="Y870" i="4"/>
  <c r="W870" i="4"/>
  <c r="Z870" i="4"/>
  <c r="AA870" i="4"/>
  <c r="AD870" i="4"/>
  <c r="Y871" i="4"/>
  <c r="W871" i="4"/>
  <c r="Z871" i="4"/>
  <c r="AA871" i="4"/>
  <c r="AD871" i="4"/>
  <c r="Y872" i="4"/>
  <c r="W872" i="4"/>
  <c r="Z872" i="4"/>
  <c r="AA872" i="4"/>
  <c r="AD872" i="4"/>
  <c r="Y873" i="4"/>
  <c r="W873" i="4"/>
  <c r="Z873" i="4"/>
  <c r="AA873" i="4"/>
  <c r="AD873" i="4"/>
  <c r="Y874" i="4"/>
  <c r="W874" i="4"/>
  <c r="Z874" i="4"/>
  <c r="AA874" i="4"/>
  <c r="AD874" i="4"/>
  <c r="Y875" i="4"/>
  <c r="W875" i="4"/>
  <c r="Z875" i="4"/>
  <c r="AA875" i="4"/>
  <c r="AD875" i="4"/>
  <c r="Y876" i="4"/>
  <c r="W876" i="4"/>
  <c r="Z876" i="4"/>
  <c r="AA876" i="4"/>
  <c r="AD876" i="4"/>
  <c r="Y877" i="4"/>
  <c r="W877" i="4"/>
  <c r="Z877" i="4"/>
  <c r="AA877" i="4"/>
  <c r="AD877" i="4"/>
  <c r="Y878" i="4"/>
  <c r="W878" i="4"/>
  <c r="Z878" i="4"/>
  <c r="AA878" i="4"/>
  <c r="AD878" i="4"/>
  <c r="Y879" i="4"/>
  <c r="W879" i="4"/>
  <c r="Z879" i="4"/>
  <c r="AA879" i="4"/>
  <c r="AD879" i="4"/>
  <c r="Y880" i="4"/>
  <c r="W880" i="4"/>
  <c r="Z880" i="4"/>
  <c r="AA880" i="4"/>
  <c r="AD880" i="4"/>
  <c r="Y881" i="4"/>
  <c r="W881" i="4"/>
  <c r="Z881" i="4"/>
  <c r="AA881" i="4"/>
  <c r="AD881" i="4"/>
  <c r="Y882" i="4"/>
  <c r="W882" i="4"/>
  <c r="Z882" i="4"/>
  <c r="AA882" i="4"/>
  <c r="AD882" i="4"/>
  <c r="Y883" i="4"/>
  <c r="W883" i="4"/>
  <c r="Z883" i="4"/>
  <c r="AA883" i="4"/>
  <c r="AD883" i="4"/>
  <c r="Y884" i="4"/>
  <c r="W884" i="4"/>
  <c r="Z884" i="4"/>
  <c r="AA884" i="4"/>
  <c r="AD884" i="4"/>
  <c r="Y885" i="4"/>
  <c r="W885" i="4"/>
  <c r="Z885" i="4"/>
  <c r="AA885" i="4"/>
  <c r="AD885" i="4"/>
  <c r="Y886" i="4"/>
  <c r="W886" i="4"/>
  <c r="Z886" i="4"/>
  <c r="AA886" i="4"/>
  <c r="AD886" i="4"/>
  <c r="Y887" i="4"/>
  <c r="W887" i="4"/>
  <c r="Z887" i="4"/>
  <c r="AA887" i="4"/>
  <c r="AD887" i="4"/>
  <c r="Y888" i="4"/>
  <c r="W888" i="4"/>
  <c r="Z888" i="4"/>
  <c r="AA888" i="4"/>
  <c r="AD888" i="4"/>
  <c r="Y889" i="4"/>
  <c r="W889" i="4"/>
  <c r="Z889" i="4"/>
  <c r="AA889" i="4"/>
  <c r="AD889" i="4"/>
  <c r="Y890" i="4"/>
  <c r="W890" i="4"/>
  <c r="Z890" i="4"/>
  <c r="AA890" i="4"/>
  <c r="AD890" i="4"/>
  <c r="Y891" i="4"/>
  <c r="W891" i="4"/>
  <c r="Z891" i="4"/>
  <c r="AA891" i="4"/>
  <c r="AD891" i="4"/>
  <c r="Y892" i="4"/>
  <c r="W892" i="4"/>
  <c r="Z892" i="4"/>
  <c r="AA892" i="4"/>
  <c r="AD892" i="4"/>
  <c r="Y893" i="4"/>
  <c r="W893" i="4"/>
  <c r="Z893" i="4"/>
  <c r="AA893" i="4"/>
  <c r="AD893" i="4"/>
  <c r="Y894" i="4"/>
  <c r="W894" i="4"/>
  <c r="Z894" i="4"/>
  <c r="AA894" i="4"/>
  <c r="AD894" i="4"/>
  <c r="Y895" i="4"/>
  <c r="W895" i="4"/>
  <c r="Z895" i="4"/>
  <c r="AA895" i="4"/>
  <c r="AD895" i="4"/>
  <c r="Y896" i="4"/>
  <c r="W896" i="4"/>
  <c r="Z896" i="4"/>
  <c r="AA896" i="4"/>
  <c r="AD896" i="4"/>
  <c r="Y897" i="4"/>
  <c r="W897" i="4"/>
  <c r="Z897" i="4"/>
  <c r="AA897" i="4"/>
  <c r="AD897" i="4"/>
  <c r="Y898" i="4"/>
  <c r="W898" i="4"/>
  <c r="Z898" i="4"/>
  <c r="AA898" i="4"/>
  <c r="AD898" i="4"/>
  <c r="Y899" i="4"/>
  <c r="W899" i="4"/>
  <c r="Z899" i="4"/>
  <c r="AA899" i="4"/>
  <c r="AD899" i="4"/>
  <c r="Y900" i="4"/>
  <c r="W900" i="4"/>
  <c r="Z900" i="4"/>
  <c r="AA900" i="4"/>
  <c r="AD900" i="4"/>
  <c r="Y901" i="4"/>
  <c r="W901" i="4"/>
  <c r="Z901" i="4"/>
  <c r="AA901" i="4"/>
  <c r="AD901" i="4"/>
  <c r="Y902" i="4"/>
  <c r="W902" i="4"/>
  <c r="Z902" i="4"/>
  <c r="AA902" i="4"/>
  <c r="AD902" i="4"/>
  <c r="Y903" i="4"/>
  <c r="W903" i="4"/>
  <c r="Z903" i="4"/>
  <c r="AA903" i="4"/>
  <c r="AD903" i="4"/>
  <c r="Y904" i="4"/>
  <c r="W904" i="4"/>
  <c r="Z904" i="4"/>
  <c r="AA904" i="4"/>
  <c r="AD904" i="4"/>
  <c r="Y905" i="4"/>
  <c r="W905" i="4"/>
  <c r="Z905" i="4"/>
  <c r="AA905" i="4"/>
  <c r="AD905" i="4"/>
  <c r="Y906" i="4"/>
  <c r="W906" i="4"/>
  <c r="Z906" i="4"/>
  <c r="AA906" i="4"/>
  <c r="AD906" i="4"/>
  <c r="Y907" i="4"/>
  <c r="W907" i="4"/>
  <c r="Z907" i="4"/>
  <c r="AA907" i="4"/>
  <c r="AD907" i="4"/>
  <c r="Y908" i="4"/>
  <c r="W908" i="4"/>
  <c r="Z908" i="4"/>
  <c r="AA908" i="4"/>
  <c r="AD908" i="4"/>
  <c r="Y909" i="4"/>
  <c r="W909" i="4"/>
  <c r="Z909" i="4"/>
  <c r="AA909" i="4"/>
  <c r="AD909" i="4"/>
  <c r="Y910" i="4"/>
  <c r="W910" i="4"/>
  <c r="Z910" i="4"/>
  <c r="AA910" i="4"/>
  <c r="AD910" i="4"/>
  <c r="Y911" i="4"/>
  <c r="W911" i="4"/>
  <c r="Z911" i="4"/>
  <c r="AA911" i="4"/>
  <c r="AD911" i="4"/>
  <c r="Y912" i="4"/>
  <c r="W912" i="4"/>
  <c r="Z912" i="4"/>
  <c r="AA912" i="4"/>
  <c r="AD912" i="4"/>
  <c r="Y913" i="4"/>
  <c r="W913" i="4"/>
  <c r="Z913" i="4"/>
  <c r="AA913" i="4"/>
  <c r="AD913" i="4"/>
  <c r="Y914" i="4"/>
  <c r="W914" i="4"/>
  <c r="Z914" i="4"/>
  <c r="AA914" i="4"/>
  <c r="AD914" i="4"/>
  <c r="Y915" i="4"/>
  <c r="W915" i="4"/>
  <c r="Z915" i="4"/>
  <c r="AA915" i="4"/>
  <c r="AD915" i="4"/>
  <c r="Y916" i="4"/>
  <c r="W916" i="4"/>
  <c r="Z916" i="4"/>
  <c r="AA916" i="4"/>
  <c r="AD916" i="4"/>
  <c r="Y917" i="4"/>
  <c r="W917" i="4"/>
  <c r="Z917" i="4"/>
  <c r="AA917" i="4"/>
  <c r="AD917" i="4"/>
  <c r="Y918" i="4"/>
  <c r="W918" i="4"/>
  <c r="Z918" i="4"/>
  <c r="AA918" i="4"/>
  <c r="AD918" i="4"/>
  <c r="Y919" i="4"/>
  <c r="W919" i="4"/>
  <c r="Z919" i="4"/>
  <c r="AA919" i="4"/>
  <c r="AD919" i="4"/>
  <c r="Y920" i="4"/>
  <c r="W920" i="4"/>
  <c r="Z920" i="4"/>
  <c r="AA920" i="4"/>
  <c r="AD920" i="4"/>
  <c r="Y921" i="4"/>
  <c r="W921" i="4"/>
  <c r="Z921" i="4"/>
  <c r="AA921" i="4"/>
  <c r="AD921" i="4"/>
  <c r="Y922" i="4"/>
  <c r="W922" i="4"/>
  <c r="Z922" i="4"/>
  <c r="AA922" i="4"/>
  <c r="AD922" i="4"/>
  <c r="Y923" i="4"/>
  <c r="W923" i="4"/>
  <c r="Z923" i="4"/>
  <c r="AA923" i="4"/>
  <c r="AD923" i="4"/>
  <c r="Y924" i="4"/>
  <c r="W924" i="4"/>
  <c r="Z924" i="4"/>
  <c r="AA924" i="4"/>
  <c r="AD924" i="4"/>
  <c r="Y925" i="4"/>
  <c r="W925" i="4"/>
  <c r="Z925" i="4"/>
  <c r="AA925" i="4"/>
  <c r="AD925" i="4"/>
  <c r="Y926" i="4"/>
  <c r="W926" i="4"/>
  <c r="Z926" i="4"/>
  <c r="AA926" i="4"/>
  <c r="AD926" i="4"/>
  <c r="Y927" i="4"/>
  <c r="W927" i="4"/>
  <c r="Z927" i="4"/>
  <c r="AA927" i="4"/>
  <c r="AD927" i="4"/>
  <c r="Y928" i="4"/>
  <c r="W928" i="4"/>
  <c r="Z928" i="4"/>
  <c r="AA928" i="4"/>
  <c r="AD928" i="4"/>
  <c r="Y929" i="4"/>
  <c r="W929" i="4"/>
  <c r="Z929" i="4"/>
  <c r="AA929" i="4"/>
  <c r="AD929" i="4"/>
  <c r="Y930" i="4"/>
  <c r="W930" i="4"/>
  <c r="Z930" i="4"/>
  <c r="AA930" i="4"/>
  <c r="AD930" i="4"/>
  <c r="Y931" i="4"/>
  <c r="W931" i="4"/>
  <c r="Z931" i="4"/>
  <c r="AA931" i="4"/>
  <c r="AD931" i="4"/>
  <c r="Y932" i="4"/>
  <c r="W932" i="4"/>
  <c r="Z932" i="4"/>
  <c r="AA932" i="4"/>
  <c r="AD932" i="4"/>
  <c r="Y933" i="4"/>
  <c r="W933" i="4"/>
  <c r="Z933" i="4"/>
  <c r="AA933" i="4"/>
  <c r="AD933" i="4"/>
  <c r="Y934" i="4"/>
  <c r="W934" i="4"/>
  <c r="Z934" i="4"/>
  <c r="AA934" i="4"/>
  <c r="AD934" i="4"/>
  <c r="Y935" i="4"/>
  <c r="W935" i="4"/>
  <c r="Z935" i="4"/>
  <c r="AA935" i="4"/>
  <c r="AD935" i="4"/>
  <c r="Y936" i="4"/>
  <c r="W936" i="4"/>
  <c r="Z936" i="4"/>
  <c r="AA936" i="4"/>
  <c r="AD936" i="4"/>
  <c r="Y937" i="4"/>
  <c r="W937" i="4"/>
  <c r="Z937" i="4"/>
  <c r="AA937" i="4"/>
  <c r="AD937" i="4"/>
  <c r="Y938" i="4"/>
  <c r="W938" i="4"/>
  <c r="Z938" i="4"/>
  <c r="AA938" i="4"/>
  <c r="AD938" i="4"/>
  <c r="Y939" i="4"/>
  <c r="W939" i="4"/>
  <c r="Z939" i="4"/>
  <c r="AA939" i="4"/>
  <c r="AD939" i="4"/>
  <c r="Y940" i="4"/>
  <c r="W940" i="4"/>
  <c r="Z940" i="4"/>
  <c r="AA940" i="4"/>
  <c r="AD940" i="4"/>
  <c r="Y941" i="4"/>
  <c r="W941" i="4"/>
  <c r="Z941" i="4"/>
  <c r="AA941" i="4"/>
  <c r="AD941" i="4"/>
  <c r="Y942" i="4"/>
  <c r="W942" i="4"/>
  <c r="Z942" i="4"/>
  <c r="AA942" i="4"/>
  <c r="AD942" i="4"/>
  <c r="Y943" i="4"/>
  <c r="W943" i="4"/>
  <c r="Z943" i="4"/>
  <c r="AA943" i="4"/>
  <c r="AD943" i="4"/>
  <c r="Y944" i="4"/>
  <c r="W944" i="4"/>
  <c r="Z944" i="4"/>
  <c r="AA944" i="4"/>
  <c r="AD944" i="4"/>
  <c r="Y945" i="4"/>
  <c r="W945" i="4"/>
  <c r="Z945" i="4"/>
  <c r="AA945" i="4"/>
  <c r="AD945" i="4"/>
  <c r="Y946" i="4"/>
  <c r="W946" i="4"/>
  <c r="Z946" i="4"/>
  <c r="AA946" i="4"/>
  <c r="AD946" i="4"/>
  <c r="Y947" i="4"/>
  <c r="W947" i="4"/>
  <c r="Z947" i="4"/>
  <c r="AA947" i="4"/>
  <c r="AD947" i="4"/>
  <c r="Y948" i="4"/>
  <c r="W948" i="4"/>
  <c r="Z948" i="4"/>
  <c r="AA948" i="4"/>
  <c r="AD948" i="4"/>
  <c r="Y949" i="4"/>
  <c r="W949" i="4"/>
  <c r="Z949" i="4"/>
  <c r="AA949" i="4"/>
  <c r="AD949" i="4"/>
  <c r="Y950" i="4"/>
  <c r="W950" i="4"/>
  <c r="Z950" i="4"/>
  <c r="AA950" i="4"/>
  <c r="AD950" i="4"/>
  <c r="Y951" i="4"/>
  <c r="W951" i="4"/>
  <c r="Z951" i="4"/>
  <c r="AA951" i="4"/>
  <c r="AD951" i="4"/>
  <c r="Y952" i="4"/>
  <c r="W952" i="4"/>
  <c r="Z952" i="4"/>
  <c r="AA952" i="4"/>
  <c r="AD952" i="4"/>
  <c r="Y953" i="4"/>
  <c r="W953" i="4"/>
  <c r="Z953" i="4"/>
  <c r="AA953" i="4"/>
  <c r="AD953" i="4"/>
  <c r="Y954" i="4"/>
  <c r="W954" i="4"/>
  <c r="Z954" i="4"/>
  <c r="AA954" i="4"/>
  <c r="AD954" i="4"/>
  <c r="Y955" i="4"/>
  <c r="W955" i="4"/>
  <c r="Z955" i="4"/>
  <c r="AA955" i="4"/>
  <c r="AD955" i="4"/>
  <c r="Y956" i="4"/>
  <c r="W956" i="4"/>
  <c r="Z956" i="4"/>
  <c r="AA956" i="4"/>
  <c r="AD956" i="4"/>
  <c r="Y957" i="4"/>
  <c r="W957" i="4"/>
  <c r="Z957" i="4"/>
  <c r="AA957" i="4"/>
  <c r="AD957" i="4"/>
  <c r="Y958" i="4"/>
  <c r="W958" i="4"/>
  <c r="Z958" i="4"/>
  <c r="AA958" i="4"/>
  <c r="AD958" i="4"/>
  <c r="Y959" i="4"/>
  <c r="W959" i="4"/>
  <c r="Z959" i="4"/>
  <c r="AA959" i="4"/>
  <c r="AD959" i="4"/>
  <c r="Y960" i="4"/>
  <c r="W960" i="4"/>
  <c r="Z960" i="4"/>
  <c r="AA960" i="4"/>
  <c r="AD960" i="4"/>
  <c r="Y961" i="4"/>
  <c r="W961" i="4"/>
  <c r="Z961" i="4"/>
  <c r="AA961" i="4"/>
  <c r="AD961" i="4"/>
  <c r="Y962" i="4"/>
  <c r="W962" i="4"/>
  <c r="Z962" i="4"/>
  <c r="AA962" i="4"/>
  <c r="AD962" i="4"/>
  <c r="Y963" i="4"/>
  <c r="W963" i="4"/>
  <c r="Z963" i="4"/>
  <c r="AA963" i="4"/>
  <c r="AD963" i="4"/>
  <c r="Y964" i="4"/>
  <c r="W964" i="4"/>
  <c r="Z964" i="4"/>
  <c r="AA964" i="4"/>
  <c r="AD964" i="4"/>
  <c r="Y965" i="4"/>
  <c r="W965" i="4"/>
  <c r="Z965" i="4"/>
  <c r="AA965" i="4"/>
  <c r="AD965" i="4"/>
  <c r="Y966" i="4"/>
  <c r="W966" i="4"/>
  <c r="Z966" i="4"/>
  <c r="AA966" i="4"/>
  <c r="AD966" i="4"/>
  <c r="Y967" i="4"/>
  <c r="W967" i="4"/>
  <c r="Z967" i="4"/>
  <c r="AA967" i="4"/>
  <c r="AD967" i="4"/>
  <c r="Y968" i="4"/>
  <c r="W968" i="4"/>
  <c r="Z968" i="4"/>
  <c r="AA968" i="4"/>
  <c r="AD968" i="4"/>
  <c r="Y969" i="4"/>
  <c r="W969" i="4"/>
  <c r="Z969" i="4"/>
  <c r="AA969" i="4"/>
  <c r="AD969" i="4"/>
  <c r="Y970" i="4"/>
  <c r="W970" i="4"/>
  <c r="Z970" i="4"/>
  <c r="AA970" i="4"/>
  <c r="AD970" i="4"/>
  <c r="Y971" i="4"/>
  <c r="W971" i="4"/>
  <c r="Z971" i="4"/>
  <c r="AA971" i="4"/>
  <c r="AD971" i="4"/>
  <c r="Y972" i="4"/>
  <c r="W972" i="4"/>
  <c r="Z972" i="4"/>
  <c r="AA972" i="4"/>
  <c r="AD972" i="4"/>
  <c r="Y973" i="4"/>
  <c r="W973" i="4"/>
  <c r="Z973" i="4"/>
  <c r="AA973" i="4"/>
  <c r="AD973" i="4"/>
  <c r="Y974" i="4"/>
  <c r="W974" i="4"/>
  <c r="Z974" i="4"/>
  <c r="AA974" i="4"/>
  <c r="AD974" i="4"/>
  <c r="Y975" i="4"/>
  <c r="W975" i="4"/>
  <c r="Z975" i="4"/>
  <c r="AA975" i="4"/>
  <c r="AD975" i="4"/>
  <c r="Y976" i="4"/>
  <c r="W976" i="4"/>
  <c r="Z976" i="4"/>
  <c r="AA976" i="4"/>
  <c r="AD976" i="4"/>
  <c r="Y977" i="4"/>
  <c r="W977" i="4"/>
  <c r="Z977" i="4"/>
  <c r="AA977" i="4"/>
  <c r="AD977" i="4"/>
  <c r="Y978" i="4"/>
  <c r="W978" i="4"/>
  <c r="Z978" i="4"/>
  <c r="AA978" i="4"/>
  <c r="AD978" i="4"/>
  <c r="Y979" i="4"/>
  <c r="W979" i="4"/>
  <c r="Z979" i="4"/>
  <c r="AA979" i="4"/>
  <c r="AD979" i="4"/>
  <c r="Y980" i="4"/>
  <c r="W980" i="4"/>
  <c r="Z980" i="4"/>
  <c r="AA980" i="4"/>
  <c r="AD980" i="4"/>
  <c r="Y981" i="4"/>
  <c r="W981" i="4"/>
  <c r="Z981" i="4"/>
  <c r="AA981" i="4"/>
  <c r="AD981" i="4"/>
  <c r="Y982" i="4"/>
  <c r="W982" i="4"/>
  <c r="Z982" i="4"/>
  <c r="AA982" i="4"/>
  <c r="AD982" i="4"/>
  <c r="Y983" i="4"/>
  <c r="W983" i="4"/>
  <c r="Z983" i="4"/>
  <c r="AA983" i="4"/>
  <c r="AD983" i="4"/>
  <c r="Y984" i="4"/>
  <c r="W984" i="4"/>
  <c r="Z984" i="4"/>
  <c r="AA984" i="4"/>
  <c r="AD984" i="4"/>
  <c r="Y985" i="4"/>
  <c r="W985" i="4"/>
  <c r="Z985" i="4"/>
  <c r="AA985" i="4"/>
  <c r="AD985" i="4"/>
  <c r="Y986" i="4"/>
  <c r="W986" i="4"/>
  <c r="Z986" i="4"/>
  <c r="AA986" i="4"/>
  <c r="AD986" i="4"/>
  <c r="Y987" i="4"/>
  <c r="W987" i="4"/>
  <c r="Z987" i="4"/>
  <c r="AA987" i="4"/>
  <c r="AD987" i="4"/>
  <c r="Y988" i="4"/>
  <c r="W988" i="4"/>
  <c r="Z988" i="4"/>
  <c r="AA988" i="4"/>
  <c r="AD988" i="4"/>
  <c r="Y989" i="4"/>
  <c r="W989" i="4"/>
  <c r="Z989" i="4"/>
  <c r="AA989" i="4"/>
  <c r="AD989" i="4"/>
  <c r="Y990" i="4"/>
  <c r="W990" i="4"/>
  <c r="Z990" i="4"/>
  <c r="AA990" i="4"/>
  <c r="AD990" i="4"/>
  <c r="Y991" i="4"/>
  <c r="W991" i="4"/>
  <c r="Z991" i="4"/>
  <c r="AA991" i="4"/>
  <c r="AD991" i="4"/>
  <c r="Y992" i="4"/>
  <c r="W992" i="4"/>
  <c r="Z992" i="4"/>
  <c r="AA992" i="4"/>
  <c r="AD992" i="4"/>
  <c r="Y993" i="4"/>
  <c r="W993" i="4"/>
  <c r="Z993" i="4"/>
  <c r="AA993" i="4"/>
  <c r="AD993" i="4"/>
  <c r="Y994" i="4"/>
  <c r="W994" i="4"/>
  <c r="Z994" i="4"/>
  <c r="AA994" i="4"/>
  <c r="AD994" i="4"/>
  <c r="Y995" i="4"/>
  <c r="W995" i="4"/>
  <c r="Z995" i="4"/>
  <c r="AA995" i="4"/>
  <c r="AD995" i="4"/>
  <c r="Y996" i="4"/>
  <c r="W996" i="4"/>
  <c r="Z996" i="4"/>
  <c r="AA996" i="4"/>
  <c r="AD996" i="4"/>
  <c r="Y997" i="4"/>
  <c r="W997" i="4"/>
  <c r="Z997" i="4"/>
  <c r="AA997" i="4"/>
  <c r="AD997" i="4"/>
  <c r="Y998" i="4"/>
  <c r="W998" i="4"/>
  <c r="Z998" i="4"/>
  <c r="AA998" i="4"/>
  <c r="AD998" i="4"/>
  <c r="Y999" i="4"/>
  <c r="W999" i="4"/>
  <c r="Z999" i="4"/>
  <c r="AA999" i="4"/>
  <c r="AD999" i="4"/>
  <c r="Y1000" i="4"/>
  <c r="W1000" i="4"/>
  <c r="Z1000" i="4"/>
  <c r="AA1000" i="4"/>
  <c r="AD1000" i="4"/>
  <c r="Y1001" i="4"/>
  <c r="W1001" i="4"/>
  <c r="Z1001" i="4"/>
  <c r="AA1001" i="4"/>
  <c r="AD1001" i="4"/>
  <c r="Y1002" i="4"/>
  <c r="W1002" i="4"/>
  <c r="Z1002" i="4"/>
  <c r="AA1002" i="4"/>
  <c r="AD1002" i="4"/>
  <c r="Y1003" i="4"/>
  <c r="W1003" i="4"/>
  <c r="Z1003" i="4"/>
  <c r="AA1003" i="4"/>
  <c r="AD1003" i="4"/>
  <c r="Y1004" i="4"/>
  <c r="W1004" i="4"/>
  <c r="Z1004" i="4"/>
  <c r="AA1004" i="4"/>
  <c r="AD1004" i="4"/>
  <c r="Y1005" i="4"/>
  <c r="W1005" i="4"/>
  <c r="Z1005" i="4"/>
  <c r="AA1005" i="4"/>
  <c r="AD1005" i="4"/>
  <c r="Y1006" i="4"/>
  <c r="W1006" i="4"/>
  <c r="Z1006" i="4"/>
  <c r="AA1006" i="4"/>
  <c r="AD1006" i="4"/>
  <c r="Y1007" i="4"/>
  <c r="W1007" i="4"/>
  <c r="Z1007" i="4"/>
  <c r="AA1007" i="4"/>
  <c r="AD1007" i="4"/>
  <c r="Y1008" i="4"/>
  <c r="W1008" i="4"/>
  <c r="Z1008" i="4"/>
  <c r="AA1008" i="4"/>
  <c r="AD1008" i="4"/>
  <c r="Y1009" i="4"/>
  <c r="W1009" i="4"/>
  <c r="Z1009" i="4"/>
  <c r="AA1009" i="4"/>
  <c r="AD1009" i="4"/>
  <c r="Y1010" i="4"/>
  <c r="W1010" i="4"/>
  <c r="Z1010" i="4"/>
  <c r="AA1010" i="4"/>
  <c r="AD1010" i="4"/>
  <c r="Y1011" i="4"/>
  <c r="W1011" i="4"/>
  <c r="Z1011" i="4"/>
  <c r="AA1011" i="4"/>
  <c r="AD1011" i="4"/>
  <c r="Y1012" i="4"/>
  <c r="W1012" i="4"/>
  <c r="Z1012" i="4"/>
  <c r="AA1012" i="4"/>
  <c r="AD1012" i="4"/>
  <c r="Y1013" i="4"/>
  <c r="W1013" i="4"/>
  <c r="Z1013" i="4"/>
  <c r="AA1013" i="4"/>
  <c r="AD1013" i="4"/>
  <c r="Y1014" i="4"/>
  <c r="W1014" i="4"/>
  <c r="Z1014" i="4"/>
  <c r="AA1014" i="4"/>
  <c r="AD1014" i="4"/>
  <c r="Y1015" i="4"/>
  <c r="W1015" i="4"/>
  <c r="Z1015" i="4"/>
  <c r="AA1015" i="4"/>
  <c r="AD1015" i="4"/>
  <c r="Y1016" i="4"/>
  <c r="W1016" i="4"/>
  <c r="Z1016" i="4"/>
  <c r="AA1016" i="4"/>
  <c r="AD1016" i="4"/>
  <c r="Y1017" i="4"/>
  <c r="W1017" i="4"/>
  <c r="Z1017" i="4"/>
  <c r="AA1017" i="4"/>
  <c r="AD1017" i="4"/>
  <c r="Y1018" i="4"/>
  <c r="W1018" i="4"/>
  <c r="Z1018" i="4"/>
  <c r="AA1018" i="4"/>
  <c r="AD1018" i="4"/>
  <c r="Y1019" i="4"/>
  <c r="W1019" i="4"/>
  <c r="Z1019" i="4"/>
  <c r="AA1019" i="4"/>
  <c r="AD1019" i="4"/>
  <c r="Y1020" i="4"/>
  <c r="W1020" i="4"/>
  <c r="Z1020" i="4"/>
  <c r="AA1020" i="4"/>
  <c r="AD1020" i="4"/>
  <c r="Y1021" i="4"/>
  <c r="W1021" i="4"/>
  <c r="Z1021" i="4"/>
  <c r="AA1021" i="4"/>
  <c r="AD1021" i="4"/>
  <c r="Y1022" i="4"/>
  <c r="W1022" i="4"/>
  <c r="Z1022" i="4"/>
  <c r="AA1022" i="4"/>
  <c r="AD1022" i="4"/>
  <c r="Y1023" i="4"/>
  <c r="W1023" i="4"/>
  <c r="Z1023" i="4"/>
  <c r="AA1023" i="4"/>
  <c r="AD1023" i="4"/>
  <c r="Y1024" i="4"/>
  <c r="W1024" i="4"/>
  <c r="Z1024" i="4"/>
  <c r="AA1024" i="4"/>
  <c r="AD1024" i="4"/>
  <c r="Y1025" i="4"/>
  <c r="W1025" i="4"/>
  <c r="Z1025" i="4"/>
  <c r="AA1025" i="4"/>
  <c r="AD1025" i="4"/>
  <c r="Y1026" i="4"/>
  <c r="W1026" i="4"/>
  <c r="Z1026" i="4"/>
  <c r="AA1026" i="4"/>
  <c r="AD1026" i="4"/>
  <c r="Y1027" i="4"/>
  <c r="W1027" i="4"/>
  <c r="Z1027" i="4"/>
  <c r="AA1027" i="4"/>
  <c r="AD1027" i="4"/>
  <c r="Y1028" i="4"/>
  <c r="W1028" i="4"/>
  <c r="Z1028" i="4"/>
  <c r="AA1028" i="4"/>
  <c r="AD1028" i="4"/>
  <c r="Y1029" i="4"/>
  <c r="W1029" i="4"/>
  <c r="Z1029" i="4"/>
  <c r="AA1029" i="4"/>
  <c r="AD1029" i="4"/>
  <c r="Y1030" i="4"/>
  <c r="W1030" i="4"/>
  <c r="Z1030" i="4"/>
  <c r="AA1030" i="4"/>
  <c r="AD1030" i="4"/>
  <c r="Y1031" i="4"/>
  <c r="W1031" i="4"/>
  <c r="Z1031" i="4"/>
  <c r="AA1031" i="4"/>
  <c r="AD1031" i="4"/>
  <c r="Y1032" i="4"/>
  <c r="W1032" i="4"/>
  <c r="Z1032" i="4"/>
  <c r="AA1032" i="4"/>
  <c r="AD1032" i="4"/>
  <c r="Y1033" i="4"/>
  <c r="W1033" i="4"/>
  <c r="Z1033" i="4"/>
  <c r="AA1033" i="4"/>
  <c r="AD1033" i="4"/>
  <c r="Y1034" i="4"/>
  <c r="W1034" i="4"/>
  <c r="Z1034" i="4"/>
  <c r="AA1034" i="4"/>
  <c r="AD1034" i="4"/>
  <c r="Y1035" i="4"/>
  <c r="W1035" i="4"/>
  <c r="Z1035" i="4"/>
  <c r="AA1035" i="4"/>
  <c r="AD1035" i="4"/>
  <c r="Y1036" i="4"/>
  <c r="W1036" i="4"/>
  <c r="Z1036" i="4"/>
  <c r="AA1036" i="4"/>
  <c r="AD1036" i="4"/>
  <c r="Y1037" i="4"/>
  <c r="W1037" i="4"/>
  <c r="Z1037" i="4"/>
  <c r="AA1037" i="4"/>
  <c r="AD1037" i="4"/>
  <c r="Y1038" i="4"/>
  <c r="W1038" i="4"/>
  <c r="Z1038" i="4"/>
  <c r="AA1038" i="4"/>
  <c r="AD1038" i="4"/>
  <c r="Y1039" i="4"/>
  <c r="W1039" i="4"/>
  <c r="Z1039" i="4"/>
  <c r="AA1039" i="4"/>
  <c r="AD1039" i="4"/>
  <c r="Y1040" i="4"/>
  <c r="W1040" i="4"/>
  <c r="Z1040" i="4"/>
  <c r="AA1040" i="4"/>
  <c r="AD1040" i="4"/>
  <c r="Y1041" i="4"/>
  <c r="W1041" i="4"/>
  <c r="Z1041" i="4"/>
  <c r="AA1041" i="4"/>
  <c r="AD1041" i="4"/>
  <c r="Y1042" i="4"/>
  <c r="W1042" i="4"/>
  <c r="Z1042" i="4"/>
  <c r="AA1042" i="4"/>
  <c r="AD1042" i="4"/>
  <c r="Y1043" i="4"/>
  <c r="W1043" i="4"/>
  <c r="Z1043" i="4"/>
  <c r="AA1043" i="4"/>
  <c r="AD1043" i="4"/>
  <c r="Y1044" i="4"/>
  <c r="W1044" i="4"/>
  <c r="Z1044" i="4"/>
  <c r="AA1044" i="4"/>
  <c r="AD1044" i="4"/>
  <c r="Y1045" i="4"/>
  <c r="W1045" i="4"/>
  <c r="Z1045" i="4"/>
  <c r="AA1045" i="4"/>
  <c r="AD1045" i="4"/>
  <c r="Y1046" i="4"/>
  <c r="W1046" i="4"/>
  <c r="Z1046" i="4"/>
  <c r="AA1046" i="4"/>
  <c r="AD1046" i="4"/>
  <c r="Y1047" i="4"/>
  <c r="W1047" i="4"/>
  <c r="Z1047" i="4"/>
  <c r="AA1047" i="4"/>
  <c r="AD1047" i="4"/>
  <c r="Y1048" i="4"/>
  <c r="W1048" i="4"/>
  <c r="Z1048" i="4"/>
  <c r="AA1048" i="4"/>
  <c r="AD1048" i="4"/>
  <c r="Y1049" i="4"/>
  <c r="W1049" i="4"/>
  <c r="Z1049" i="4"/>
  <c r="AA1049" i="4"/>
  <c r="AD1049" i="4"/>
  <c r="Y1050" i="4"/>
  <c r="W1050" i="4"/>
  <c r="Z1050" i="4"/>
  <c r="AA1050" i="4"/>
  <c r="AD1050" i="4"/>
  <c r="Y1051" i="4"/>
  <c r="W1051" i="4"/>
  <c r="Z1051" i="4"/>
  <c r="AA1051" i="4"/>
  <c r="AD1051" i="4"/>
  <c r="Y1052" i="4"/>
  <c r="W1052" i="4"/>
  <c r="Z1052" i="4"/>
  <c r="AA1052" i="4"/>
  <c r="AD1052" i="4"/>
  <c r="Y1053" i="4"/>
  <c r="W1053" i="4"/>
  <c r="Z1053" i="4"/>
  <c r="AA1053" i="4"/>
  <c r="AD1053" i="4"/>
  <c r="Y1054" i="4"/>
  <c r="W1054" i="4"/>
  <c r="Z1054" i="4"/>
  <c r="AA1054" i="4"/>
  <c r="AD1054" i="4"/>
  <c r="Y1055" i="4"/>
  <c r="W1055" i="4"/>
  <c r="Z1055" i="4"/>
  <c r="AA1055" i="4"/>
  <c r="AD1055" i="4"/>
  <c r="Y1056" i="4"/>
  <c r="W1056" i="4"/>
  <c r="Z1056" i="4"/>
  <c r="AA1056" i="4"/>
  <c r="AD1056" i="4"/>
  <c r="Y1057" i="4"/>
  <c r="W1057" i="4"/>
  <c r="Z1057" i="4"/>
  <c r="AA1057" i="4"/>
  <c r="AD1057" i="4"/>
  <c r="Y1058" i="4"/>
  <c r="W1058" i="4"/>
  <c r="Z1058" i="4"/>
  <c r="AA1058" i="4"/>
  <c r="AD1058" i="4"/>
  <c r="Y1059" i="4"/>
  <c r="W1059" i="4"/>
  <c r="Z1059" i="4"/>
  <c r="AA1059" i="4"/>
  <c r="AD1059" i="4"/>
  <c r="Y1060" i="4"/>
  <c r="W1060" i="4"/>
  <c r="Z1060" i="4"/>
  <c r="AA1060" i="4"/>
  <c r="AD1060" i="4"/>
  <c r="Y1061" i="4"/>
  <c r="W1061" i="4"/>
  <c r="Z1061" i="4"/>
  <c r="AA1061" i="4"/>
  <c r="AD1061" i="4"/>
  <c r="Y1062" i="4"/>
  <c r="W1062" i="4"/>
  <c r="Z1062" i="4"/>
  <c r="AA1062" i="4"/>
  <c r="AD1062" i="4"/>
  <c r="Y1063" i="4"/>
  <c r="W1063" i="4"/>
  <c r="Z1063" i="4"/>
  <c r="AA1063" i="4"/>
  <c r="AD1063" i="4"/>
  <c r="Y1064" i="4"/>
  <c r="W1064" i="4"/>
  <c r="Z1064" i="4"/>
  <c r="AA1064" i="4"/>
  <c r="AD1064" i="4"/>
  <c r="Y1065" i="4"/>
  <c r="W1065" i="4"/>
  <c r="Z1065" i="4"/>
  <c r="AA1065" i="4"/>
  <c r="AD1065" i="4"/>
  <c r="Y1066" i="4"/>
  <c r="W1066" i="4"/>
  <c r="Z1066" i="4"/>
  <c r="AA1066" i="4"/>
  <c r="AD1066" i="4"/>
  <c r="Y1067" i="4"/>
  <c r="W1067" i="4"/>
  <c r="Z1067" i="4"/>
  <c r="AA1067" i="4"/>
  <c r="AD1067" i="4"/>
  <c r="Y1068" i="4"/>
  <c r="W1068" i="4"/>
  <c r="Z1068" i="4"/>
  <c r="AA1068" i="4"/>
  <c r="AD1068" i="4"/>
  <c r="Y1069" i="4"/>
  <c r="W1069" i="4"/>
  <c r="Z1069" i="4"/>
  <c r="AA1069" i="4"/>
  <c r="AD1069" i="4"/>
  <c r="Y1070" i="4"/>
  <c r="W1070" i="4"/>
  <c r="Z1070" i="4"/>
  <c r="AA1070" i="4"/>
  <c r="AD1070" i="4"/>
  <c r="Y1071" i="4"/>
  <c r="W1071" i="4"/>
  <c r="Z1071" i="4"/>
  <c r="AA1071" i="4"/>
  <c r="AD1071" i="4"/>
  <c r="Y1072" i="4"/>
  <c r="W1072" i="4"/>
  <c r="Z1072" i="4"/>
  <c r="AA1072" i="4"/>
  <c r="AD1072" i="4"/>
  <c r="Y1073" i="4"/>
  <c r="W1073" i="4"/>
  <c r="Z1073" i="4"/>
  <c r="AA1073" i="4"/>
  <c r="AD1073" i="4"/>
  <c r="Y1074" i="4"/>
  <c r="W1074" i="4"/>
  <c r="Z1074" i="4"/>
  <c r="AA1074" i="4"/>
  <c r="AD1074" i="4"/>
  <c r="Y1075" i="4"/>
  <c r="W1075" i="4"/>
  <c r="Z1075" i="4"/>
  <c r="AA1075" i="4"/>
  <c r="AD1075" i="4"/>
  <c r="Y1076" i="4"/>
  <c r="W1076" i="4"/>
  <c r="Z1076" i="4"/>
  <c r="AA1076" i="4"/>
  <c r="AD1076" i="4"/>
  <c r="Y1077" i="4"/>
  <c r="W1077" i="4"/>
  <c r="Z1077" i="4"/>
  <c r="AA1077" i="4"/>
  <c r="AD1077" i="4"/>
  <c r="Y1078" i="4"/>
  <c r="W1078" i="4"/>
  <c r="Z1078" i="4"/>
  <c r="AA1078" i="4"/>
  <c r="AD1078" i="4"/>
  <c r="Y1079" i="4"/>
  <c r="W1079" i="4"/>
  <c r="Z1079" i="4"/>
  <c r="AA1079" i="4"/>
  <c r="AD1079" i="4"/>
  <c r="Y1080" i="4"/>
  <c r="W1080" i="4"/>
  <c r="Z1080" i="4"/>
  <c r="AA1080" i="4"/>
  <c r="AD1080" i="4"/>
  <c r="Y1081" i="4"/>
  <c r="W1081" i="4"/>
  <c r="Z1081" i="4"/>
  <c r="AA1081" i="4"/>
  <c r="AD1081" i="4"/>
  <c r="Y1082" i="4"/>
  <c r="W1082" i="4"/>
  <c r="Z1082" i="4"/>
  <c r="AA1082" i="4"/>
  <c r="AD1082" i="4"/>
  <c r="Y1083" i="4"/>
  <c r="W1083" i="4"/>
  <c r="Z1083" i="4"/>
  <c r="AA1083" i="4"/>
  <c r="AD1083" i="4"/>
  <c r="Y1084" i="4"/>
  <c r="W1084" i="4"/>
  <c r="Z1084" i="4"/>
  <c r="AA1084" i="4"/>
  <c r="AD1084" i="4"/>
  <c r="Y1085" i="4"/>
  <c r="W1085" i="4"/>
  <c r="Z1085" i="4"/>
  <c r="AA1085" i="4"/>
  <c r="AD1085" i="4"/>
  <c r="Y1086" i="4"/>
  <c r="W1086" i="4"/>
  <c r="Z1086" i="4"/>
  <c r="AA1086" i="4"/>
  <c r="AD1086" i="4"/>
  <c r="Y1087" i="4"/>
  <c r="W1087" i="4"/>
  <c r="Z1087" i="4"/>
  <c r="AA1087" i="4"/>
  <c r="AD1087" i="4"/>
  <c r="Y1088" i="4"/>
  <c r="W1088" i="4"/>
  <c r="Z1088" i="4"/>
  <c r="AA1088" i="4"/>
  <c r="AD1088" i="4"/>
  <c r="Y1089" i="4"/>
  <c r="W1089" i="4"/>
  <c r="Z1089" i="4"/>
  <c r="AA1089" i="4"/>
  <c r="AD1089" i="4"/>
  <c r="Y1090" i="4"/>
  <c r="W1090" i="4"/>
  <c r="Z1090" i="4"/>
  <c r="AA1090" i="4"/>
  <c r="AD1090" i="4"/>
  <c r="Y1091" i="4"/>
  <c r="W1091" i="4"/>
  <c r="Z1091" i="4"/>
  <c r="AA1091" i="4"/>
  <c r="AD1091" i="4"/>
  <c r="Y1092" i="4"/>
  <c r="W1092" i="4"/>
  <c r="Z1092" i="4"/>
  <c r="AA1092" i="4"/>
  <c r="AD1092" i="4"/>
  <c r="Y1093" i="4"/>
  <c r="W1093" i="4"/>
  <c r="Z1093" i="4"/>
  <c r="AA1093" i="4"/>
  <c r="AD1093" i="4"/>
  <c r="Y1094" i="4"/>
  <c r="W1094" i="4"/>
  <c r="Z1094" i="4"/>
  <c r="AA1094" i="4"/>
  <c r="AD1094" i="4"/>
  <c r="Y1095" i="4"/>
  <c r="W1095" i="4"/>
  <c r="Z1095" i="4"/>
  <c r="AA1095" i="4"/>
  <c r="AD1095" i="4"/>
  <c r="Y1096" i="4"/>
  <c r="W1096" i="4"/>
  <c r="Z1096" i="4"/>
  <c r="AA1096" i="4"/>
  <c r="AD1096" i="4"/>
  <c r="Y1097" i="4"/>
  <c r="W1097" i="4"/>
  <c r="Z1097" i="4"/>
  <c r="AA1097" i="4"/>
  <c r="AD1097" i="4"/>
  <c r="Y1098" i="4"/>
  <c r="W1098" i="4"/>
  <c r="Z1098" i="4"/>
  <c r="AA1098" i="4"/>
  <c r="AD1098" i="4"/>
  <c r="Y1099" i="4"/>
  <c r="W1099" i="4"/>
  <c r="Z1099" i="4"/>
  <c r="AA1099" i="4"/>
  <c r="AD1099" i="4"/>
  <c r="Y1100" i="4"/>
  <c r="W1100" i="4"/>
  <c r="Z1100" i="4"/>
  <c r="AA1100" i="4"/>
  <c r="AD1100" i="4"/>
  <c r="Y1101" i="4"/>
  <c r="W1101" i="4"/>
  <c r="Z1101" i="4"/>
  <c r="AA1101" i="4"/>
  <c r="AD1101" i="4"/>
  <c r="Y1102" i="4"/>
  <c r="W1102" i="4"/>
  <c r="Z1102" i="4"/>
  <c r="AA1102" i="4"/>
  <c r="AD1102" i="4"/>
  <c r="Y1103" i="4"/>
  <c r="W1103" i="4"/>
  <c r="Z1103" i="4"/>
  <c r="AA1103" i="4"/>
  <c r="AD1103" i="4"/>
  <c r="Y1104" i="4"/>
  <c r="W1104" i="4"/>
  <c r="Z1104" i="4"/>
  <c r="AA1104" i="4"/>
  <c r="AD1104" i="4"/>
  <c r="Y1105" i="4"/>
  <c r="W1105" i="4"/>
  <c r="Z1105" i="4"/>
  <c r="AA1105" i="4"/>
  <c r="AD1105" i="4"/>
  <c r="Y1106" i="4"/>
  <c r="W1106" i="4"/>
  <c r="Z1106" i="4"/>
  <c r="AA1106" i="4"/>
  <c r="AD1106" i="4"/>
  <c r="Y1107" i="4"/>
  <c r="W1107" i="4"/>
  <c r="Z1107" i="4"/>
  <c r="AA1107" i="4"/>
  <c r="AD1107" i="4"/>
  <c r="Y1108" i="4"/>
  <c r="W1108" i="4"/>
  <c r="Z1108" i="4"/>
  <c r="AA1108" i="4"/>
  <c r="AD1108" i="4"/>
  <c r="Y1109" i="4"/>
  <c r="W1109" i="4"/>
  <c r="Z1109" i="4"/>
  <c r="AA1109" i="4"/>
  <c r="AD1109" i="4"/>
  <c r="Y1110" i="4"/>
  <c r="W1110" i="4"/>
  <c r="Z1110" i="4"/>
  <c r="AA1110" i="4"/>
  <c r="AD1110" i="4"/>
  <c r="Y1111" i="4"/>
  <c r="W1111" i="4"/>
  <c r="Z1111" i="4"/>
  <c r="AA1111" i="4"/>
  <c r="AD1111" i="4"/>
  <c r="Y1112" i="4"/>
  <c r="W1112" i="4"/>
  <c r="Z1112" i="4"/>
  <c r="AA1112" i="4"/>
  <c r="AD1112" i="4"/>
  <c r="Y1113" i="4"/>
  <c r="W1113" i="4"/>
  <c r="Z1113" i="4"/>
  <c r="AA1113" i="4"/>
  <c r="AD1113" i="4"/>
  <c r="Y1114" i="4"/>
  <c r="W1114" i="4"/>
  <c r="Z1114" i="4"/>
  <c r="AA1114" i="4"/>
  <c r="AD1114" i="4"/>
  <c r="Y1115" i="4"/>
  <c r="W1115" i="4"/>
  <c r="Z1115" i="4"/>
  <c r="AA1115" i="4"/>
  <c r="AD1115" i="4"/>
  <c r="Y1116" i="4"/>
  <c r="W1116" i="4"/>
  <c r="Z1116" i="4"/>
  <c r="AA1116" i="4"/>
  <c r="AD1116" i="4"/>
  <c r="Y1117" i="4"/>
  <c r="W1117" i="4"/>
  <c r="Z1117" i="4"/>
  <c r="AA1117" i="4"/>
  <c r="AD1117" i="4"/>
  <c r="Y1118" i="4"/>
  <c r="W1118" i="4"/>
  <c r="Z1118" i="4"/>
  <c r="AA1118" i="4"/>
  <c r="AD1118" i="4"/>
  <c r="Y1119" i="4"/>
  <c r="W1119" i="4"/>
  <c r="Z1119" i="4"/>
  <c r="AA1119" i="4"/>
  <c r="AD1119" i="4"/>
  <c r="Y1120" i="4"/>
  <c r="W1120" i="4"/>
  <c r="Z1120" i="4"/>
  <c r="AA1120" i="4"/>
  <c r="AD1120" i="4"/>
  <c r="Y1121" i="4"/>
  <c r="W1121" i="4"/>
  <c r="Z1121" i="4"/>
  <c r="AA1121" i="4"/>
  <c r="AD1121" i="4"/>
  <c r="Y1122" i="4"/>
  <c r="W1122" i="4"/>
  <c r="Z1122" i="4"/>
  <c r="AA1122" i="4"/>
  <c r="AD1122" i="4"/>
  <c r="Y1123" i="4"/>
  <c r="W1123" i="4"/>
  <c r="Z1123" i="4"/>
  <c r="AA1123" i="4"/>
  <c r="AD1123" i="4"/>
  <c r="Y1124" i="4"/>
  <c r="W1124" i="4"/>
  <c r="Z1124" i="4"/>
  <c r="AA1124" i="4"/>
  <c r="AD1124" i="4"/>
  <c r="Y1125" i="4"/>
  <c r="W1125" i="4"/>
  <c r="Z1125" i="4"/>
  <c r="AA1125" i="4"/>
  <c r="AD1125" i="4"/>
  <c r="Y1126" i="4"/>
  <c r="W1126" i="4"/>
  <c r="Z1126" i="4"/>
  <c r="AA1126" i="4"/>
  <c r="AD1126" i="4"/>
  <c r="Y1127" i="4"/>
  <c r="W1127" i="4"/>
  <c r="Z1127" i="4"/>
  <c r="AA1127" i="4"/>
  <c r="AD1127" i="4"/>
  <c r="Y1128" i="4"/>
  <c r="W1128" i="4"/>
  <c r="Z1128" i="4"/>
  <c r="AA1128" i="4"/>
  <c r="AD1128" i="4"/>
  <c r="Y1129" i="4"/>
  <c r="W1129" i="4"/>
  <c r="Z1129" i="4"/>
  <c r="AA1129" i="4"/>
  <c r="AD1129" i="4"/>
  <c r="Y1130" i="4"/>
  <c r="W1130" i="4"/>
  <c r="Z1130" i="4"/>
  <c r="AA1130" i="4"/>
  <c r="AD1130" i="4"/>
  <c r="Y1131" i="4"/>
  <c r="W1131" i="4"/>
  <c r="Z1131" i="4"/>
  <c r="AA1131" i="4"/>
  <c r="AD1131" i="4"/>
  <c r="Y1132" i="4"/>
  <c r="W1132" i="4"/>
  <c r="Z1132" i="4"/>
  <c r="AA1132" i="4"/>
  <c r="AD1132" i="4"/>
  <c r="Y1133" i="4"/>
  <c r="W1133" i="4"/>
  <c r="Z1133" i="4"/>
  <c r="AA1133" i="4"/>
  <c r="AD1133" i="4"/>
  <c r="Y1134" i="4"/>
  <c r="W1134" i="4"/>
  <c r="Z1134" i="4"/>
  <c r="AA1134" i="4"/>
  <c r="AD1134" i="4"/>
  <c r="Y1135" i="4"/>
  <c r="W1135" i="4"/>
  <c r="Z1135" i="4"/>
  <c r="AA1135" i="4"/>
  <c r="AD1135" i="4"/>
  <c r="Y1136" i="4"/>
  <c r="W1136" i="4"/>
  <c r="Z1136" i="4"/>
  <c r="AA1136" i="4"/>
  <c r="AD1136" i="4"/>
  <c r="Y1137" i="4"/>
  <c r="W1137" i="4"/>
  <c r="Z1137" i="4"/>
  <c r="AA1137" i="4"/>
  <c r="AD1137" i="4"/>
  <c r="Y1138" i="4"/>
  <c r="W1138" i="4"/>
  <c r="Z1138" i="4"/>
  <c r="AA1138" i="4"/>
  <c r="AD1138" i="4"/>
  <c r="Y1139" i="4"/>
  <c r="W1139" i="4"/>
  <c r="Z1139" i="4"/>
  <c r="AA1139" i="4"/>
  <c r="AD1139" i="4"/>
  <c r="Y1140" i="4"/>
  <c r="W1140" i="4"/>
  <c r="Z1140" i="4"/>
  <c r="AA1140" i="4"/>
  <c r="AD1140" i="4"/>
  <c r="Y1141" i="4"/>
  <c r="W1141" i="4"/>
  <c r="Z1141" i="4"/>
  <c r="AA1141" i="4"/>
  <c r="AD1141" i="4"/>
  <c r="Y1142" i="4"/>
  <c r="W1142" i="4"/>
  <c r="Z1142" i="4"/>
  <c r="AA1142" i="4"/>
  <c r="AD1142" i="4"/>
  <c r="Y1143" i="4"/>
  <c r="W1143" i="4"/>
  <c r="Z1143" i="4"/>
  <c r="AA1143" i="4"/>
  <c r="AD1143" i="4"/>
  <c r="Y1144" i="4"/>
  <c r="W1144" i="4"/>
  <c r="Z1144" i="4"/>
  <c r="AA1144" i="4"/>
  <c r="AD1144" i="4"/>
  <c r="Y1145" i="4"/>
  <c r="W1145" i="4"/>
  <c r="Z1145" i="4"/>
  <c r="AA1145" i="4"/>
  <c r="AD1145" i="4"/>
  <c r="Y1146" i="4"/>
  <c r="W1146" i="4"/>
  <c r="Z1146" i="4"/>
  <c r="AA1146" i="4"/>
  <c r="AD1146" i="4"/>
  <c r="Y1147" i="4"/>
  <c r="W1147" i="4"/>
  <c r="Z1147" i="4"/>
  <c r="AA1147" i="4"/>
  <c r="AD1147" i="4"/>
  <c r="Y1148" i="4"/>
  <c r="W1148" i="4"/>
  <c r="Z1148" i="4"/>
  <c r="AA1148" i="4"/>
  <c r="AD1148" i="4"/>
  <c r="Y1149" i="4"/>
  <c r="W1149" i="4"/>
  <c r="Z1149" i="4"/>
  <c r="AA1149" i="4"/>
  <c r="AD1149" i="4"/>
  <c r="Y1150" i="4"/>
  <c r="W1150" i="4"/>
  <c r="Z1150" i="4"/>
  <c r="AA1150" i="4"/>
  <c r="AD1150" i="4"/>
  <c r="Y1151" i="4"/>
  <c r="W1151" i="4"/>
  <c r="Z1151" i="4"/>
  <c r="AA1151" i="4"/>
  <c r="AD1151" i="4"/>
  <c r="Y1152" i="4"/>
  <c r="W1152" i="4"/>
  <c r="Z1152" i="4"/>
  <c r="AA1152" i="4"/>
  <c r="AD1152" i="4"/>
  <c r="Y1153" i="4"/>
  <c r="W1153" i="4"/>
  <c r="Z1153" i="4"/>
  <c r="AA1153" i="4"/>
  <c r="AD1153" i="4"/>
  <c r="Y1154" i="4"/>
  <c r="W1154" i="4"/>
  <c r="Z1154" i="4"/>
  <c r="AA1154" i="4"/>
  <c r="AD1154" i="4"/>
  <c r="Y1155" i="4"/>
  <c r="W1155" i="4"/>
  <c r="Z1155" i="4"/>
  <c r="AA1155" i="4"/>
  <c r="AD1155" i="4"/>
  <c r="Y1156" i="4"/>
  <c r="W1156" i="4"/>
  <c r="Z1156" i="4"/>
  <c r="AA1156" i="4"/>
  <c r="AD1156" i="4"/>
  <c r="Y1157" i="4"/>
  <c r="W1157" i="4"/>
  <c r="Z1157" i="4"/>
  <c r="AA1157" i="4"/>
  <c r="AD1157" i="4"/>
  <c r="Y1158" i="4"/>
  <c r="W1158" i="4"/>
  <c r="Z1158" i="4"/>
  <c r="AA1158" i="4"/>
  <c r="AD1158" i="4"/>
  <c r="Y1159" i="4"/>
  <c r="W1159" i="4"/>
  <c r="Z1159" i="4"/>
  <c r="AA1159" i="4"/>
  <c r="AD1159" i="4"/>
  <c r="Y1160" i="4"/>
  <c r="W1160" i="4"/>
  <c r="Z1160" i="4"/>
  <c r="AA1160" i="4"/>
  <c r="AD1160" i="4"/>
  <c r="Y1161" i="4"/>
  <c r="W1161" i="4"/>
  <c r="Z1161" i="4"/>
  <c r="AA1161" i="4"/>
  <c r="AD1161" i="4"/>
  <c r="Y1162" i="4"/>
  <c r="W1162" i="4"/>
  <c r="Z1162" i="4"/>
  <c r="AA1162" i="4"/>
  <c r="AD1162" i="4"/>
  <c r="Y1163" i="4"/>
  <c r="W1163" i="4"/>
  <c r="Z1163" i="4"/>
  <c r="AA1163" i="4"/>
  <c r="AD1163" i="4"/>
  <c r="Y1164" i="4"/>
  <c r="W1164" i="4"/>
  <c r="Z1164" i="4"/>
  <c r="AA1164" i="4"/>
  <c r="AD1164" i="4"/>
  <c r="Y1165" i="4"/>
  <c r="W1165" i="4"/>
  <c r="Z1165" i="4"/>
  <c r="AA1165" i="4"/>
  <c r="AD1165" i="4"/>
  <c r="Y1166" i="4"/>
  <c r="W1166" i="4"/>
  <c r="Z1166" i="4"/>
  <c r="AA1166" i="4"/>
  <c r="AD1166" i="4"/>
  <c r="Y1167" i="4"/>
  <c r="W1167" i="4"/>
  <c r="Z1167" i="4"/>
  <c r="AA1167" i="4"/>
  <c r="AD1167" i="4"/>
  <c r="Y1168" i="4"/>
  <c r="W1168" i="4"/>
  <c r="Z1168" i="4"/>
  <c r="AA1168" i="4"/>
  <c r="AD1168" i="4"/>
  <c r="Y1169" i="4"/>
  <c r="W1169" i="4"/>
  <c r="Z1169" i="4"/>
  <c r="AA1169" i="4"/>
  <c r="AD1169" i="4"/>
  <c r="Y1170" i="4"/>
  <c r="W1170" i="4"/>
  <c r="Z1170" i="4"/>
  <c r="AA1170" i="4"/>
  <c r="AD1170" i="4"/>
  <c r="Y1171" i="4"/>
  <c r="W1171" i="4"/>
  <c r="Z1171" i="4"/>
  <c r="AA1171" i="4"/>
  <c r="AD1171" i="4"/>
  <c r="Y1172" i="4"/>
  <c r="W1172" i="4"/>
  <c r="Z1172" i="4"/>
  <c r="AA1172" i="4"/>
  <c r="AD1172" i="4"/>
  <c r="Y1173" i="4"/>
  <c r="W1173" i="4"/>
  <c r="Z1173" i="4"/>
  <c r="AA1173" i="4"/>
  <c r="AD1173" i="4"/>
  <c r="Y1174" i="4"/>
  <c r="W1174" i="4"/>
  <c r="Z1174" i="4"/>
  <c r="AA1174" i="4"/>
  <c r="AD1174" i="4"/>
  <c r="Y1175" i="4"/>
  <c r="W1175" i="4"/>
  <c r="Z1175" i="4"/>
  <c r="AA1175" i="4"/>
  <c r="AD1175" i="4"/>
  <c r="Y1176" i="4"/>
  <c r="W1176" i="4"/>
  <c r="Z1176" i="4"/>
  <c r="AA1176" i="4"/>
  <c r="AD1176" i="4"/>
  <c r="Y1177" i="4"/>
  <c r="W1177" i="4"/>
  <c r="Z1177" i="4"/>
  <c r="AA1177" i="4"/>
  <c r="AD1177" i="4"/>
  <c r="Y1178" i="4"/>
  <c r="W1178" i="4"/>
  <c r="Z1178" i="4"/>
  <c r="AA1178" i="4"/>
  <c r="AD1178" i="4"/>
  <c r="Y1179" i="4"/>
  <c r="W1179" i="4"/>
  <c r="Z1179" i="4"/>
  <c r="AA1179" i="4"/>
  <c r="AD1179" i="4"/>
  <c r="Y1180" i="4"/>
  <c r="W1180" i="4"/>
  <c r="Z1180" i="4"/>
  <c r="AA1180" i="4"/>
  <c r="AD1180" i="4"/>
  <c r="Y1181" i="4"/>
  <c r="W1181" i="4"/>
  <c r="Z1181" i="4"/>
  <c r="AA1181" i="4"/>
  <c r="AD1181" i="4"/>
  <c r="Y1182" i="4"/>
  <c r="W1182" i="4"/>
  <c r="Z1182" i="4"/>
  <c r="AA1182" i="4"/>
  <c r="AD1182" i="4"/>
  <c r="Y1183" i="4"/>
  <c r="W1183" i="4"/>
  <c r="Z1183" i="4"/>
  <c r="AA1183" i="4"/>
  <c r="AD1183" i="4"/>
  <c r="Y1184" i="4"/>
  <c r="W1184" i="4"/>
  <c r="Z1184" i="4"/>
  <c r="AA1184" i="4"/>
  <c r="AD1184" i="4"/>
  <c r="Y1185" i="4"/>
  <c r="W1185" i="4"/>
  <c r="Z1185" i="4"/>
  <c r="AA1185" i="4"/>
  <c r="AD1185" i="4"/>
  <c r="Y1186" i="4"/>
  <c r="W1186" i="4"/>
  <c r="Z1186" i="4"/>
  <c r="AA1186" i="4"/>
  <c r="AD1186" i="4"/>
  <c r="Y1187" i="4"/>
  <c r="W1187" i="4"/>
  <c r="Z1187" i="4"/>
  <c r="AA1187" i="4"/>
  <c r="AD1187" i="4"/>
  <c r="Y1188" i="4"/>
  <c r="W1188" i="4"/>
  <c r="Z1188" i="4"/>
  <c r="AA1188" i="4"/>
  <c r="AD1188" i="4"/>
  <c r="Y1189" i="4"/>
  <c r="W1189" i="4"/>
  <c r="Z1189" i="4"/>
  <c r="AA1189" i="4"/>
  <c r="AD1189" i="4"/>
  <c r="Y1190" i="4"/>
  <c r="W1190" i="4"/>
  <c r="Z1190" i="4"/>
  <c r="AA1190" i="4"/>
  <c r="AD1190" i="4"/>
  <c r="Y1191" i="4"/>
  <c r="W1191" i="4"/>
  <c r="Z1191" i="4"/>
  <c r="AA1191" i="4"/>
  <c r="AD1191" i="4"/>
  <c r="Y1192" i="4"/>
  <c r="W1192" i="4"/>
  <c r="Z1192" i="4"/>
  <c r="AA1192" i="4"/>
  <c r="AD1192" i="4"/>
  <c r="Y1193" i="4"/>
  <c r="W1193" i="4"/>
  <c r="Z1193" i="4"/>
  <c r="AA1193" i="4"/>
  <c r="AD1193" i="4"/>
  <c r="Y1194" i="4"/>
  <c r="W1194" i="4"/>
  <c r="Z1194" i="4"/>
  <c r="AA1194" i="4"/>
  <c r="AD1194" i="4"/>
  <c r="Y1195" i="4"/>
  <c r="W1195" i="4"/>
  <c r="Z1195" i="4"/>
  <c r="AA1195" i="4"/>
  <c r="AD1195" i="4"/>
  <c r="Y1196" i="4"/>
  <c r="W1196" i="4"/>
  <c r="Z1196" i="4"/>
  <c r="AA1196" i="4"/>
  <c r="AD1196" i="4"/>
  <c r="Y1197" i="4"/>
  <c r="W1197" i="4"/>
  <c r="Z1197" i="4"/>
  <c r="AA1197" i="4"/>
  <c r="AD1197" i="4"/>
  <c r="Y1198" i="4"/>
  <c r="W1198" i="4"/>
  <c r="Z1198" i="4"/>
  <c r="AA1198" i="4"/>
  <c r="AD1198" i="4"/>
  <c r="Y1199" i="4"/>
  <c r="W1199" i="4"/>
  <c r="Z1199" i="4"/>
  <c r="AA1199" i="4"/>
  <c r="AD1199" i="4"/>
  <c r="Y1200" i="4"/>
  <c r="W1200" i="4"/>
  <c r="Z1200" i="4"/>
  <c r="AA1200" i="4"/>
  <c r="AD1200" i="4"/>
  <c r="Y1201" i="4"/>
  <c r="W1201" i="4"/>
  <c r="Z1201" i="4"/>
  <c r="AA1201" i="4"/>
  <c r="AD1201" i="4"/>
  <c r="Y1202" i="4"/>
  <c r="W1202" i="4"/>
  <c r="Z1202" i="4"/>
  <c r="AA1202" i="4"/>
  <c r="AD1202" i="4"/>
  <c r="Y1203" i="4"/>
  <c r="W1203" i="4"/>
  <c r="Z1203" i="4"/>
  <c r="AA1203" i="4"/>
  <c r="AD1203" i="4"/>
  <c r="Y1204" i="4"/>
  <c r="W1204" i="4"/>
  <c r="Z1204" i="4"/>
  <c r="AA1204" i="4"/>
  <c r="AD1204" i="4"/>
  <c r="Y1205" i="4"/>
  <c r="W1205" i="4"/>
  <c r="Z1205" i="4"/>
  <c r="AA1205" i="4"/>
  <c r="AD1205" i="4"/>
  <c r="Y1206" i="4"/>
  <c r="W1206" i="4"/>
  <c r="Z1206" i="4"/>
  <c r="AA1206" i="4"/>
  <c r="AD1206" i="4"/>
  <c r="Y1207" i="4"/>
  <c r="W1207" i="4"/>
  <c r="Z1207" i="4"/>
  <c r="AA1207" i="4"/>
  <c r="AD1207" i="4"/>
  <c r="Y1208" i="4"/>
  <c r="W1208" i="4"/>
  <c r="Z1208" i="4"/>
  <c r="AA1208" i="4"/>
  <c r="AD1208" i="4"/>
  <c r="Y1209" i="4"/>
  <c r="W1209" i="4"/>
  <c r="Z1209" i="4"/>
  <c r="AA1209" i="4"/>
  <c r="AD1209" i="4"/>
  <c r="Y1210" i="4"/>
  <c r="W1210" i="4"/>
  <c r="Z1210" i="4"/>
  <c r="AA1210" i="4"/>
  <c r="AD1210" i="4"/>
  <c r="Y1211" i="4"/>
  <c r="W1211" i="4"/>
  <c r="Z1211" i="4"/>
  <c r="AA1211" i="4"/>
  <c r="AD1211" i="4"/>
  <c r="Y1212" i="4"/>
  <c r="W1212" i="4"/>
  <c r="Z1212" i="4"/>
  <c r="AA1212" i="4"/>
  <c r="AD1212" i="4"/>
  <c r="Y1213" i="4"/>
  <c r="W1213" i="4"/>
  <c r="Z1213" i="4"/>
  <c r="AA1213" i="4"/>
  <c r="AD1213" i="4"/>
  <c r="Y1214" i="4"/>
  <c r="W1214" i="4"/>
  <c r="Z1214" i="4"/>
  <c r="AA1214" i="4"/>
  <c r="AD1214" i="4"/>
  <c r="Y1215" i="4"/>
  <c r="W1215" i="4"/>
  <c r="Z1215" i="4"/>
  <c r="AA1215" i="4"/>
  <c r="AD1215" i="4"/>
  <c r="Y1216" i="4"/>
  <c r="W1216" i="4"/>
  <c r="Z1216" i="4"/>
  <c r="AA1216" i="4"/>
  <c r="AD1216" i="4"/>
  <c r="Y1217" i="4"/>
  <c r="W1217" i="4"/>
  <c r="Z1217" i="4"/>
  <c r="AA1217" i="4"/>
  <c r="AD1217" i="4"/>
  <c r="Y1218" i="4"/>
  <c r="W1218" i="4"/>
  <c r="Z1218" i="4"/>
  <c r="AA1218" i="4"/>
  <c r="AD1218" i="4"/>
  <c r="Y1219" i="4"/>
  <c r="W1219" i="4"/>
  <c r="Z1219" i="4"/>
  <c r="AA1219" i="4"/>
  <c r="AD1219" i="4"/>
  <c r="Y1220" i="4"/>
  <c r="W1220" i="4"/>
  <c r="Z1220" i="4"/>
  <c r="AA1220" i="4"/>
  <c r="AD1220" i="4"/>
  <c r="Y1221" i="4"/>
  <c r="W1221" i="4"/>
  <c r="Z1221" i="4"/>
  <c r="AA1221" i="4"/>
  <c r="AD1221" i="4"/>
  <c r="Y1222" i="4"/>
  <c r="W1222" i="4"/>
  <c r="Z1222" i="4"/>
  <c r="AA1222" i="4"/>
  <c r="AD1222" i="4"/>
  <c r="Y1223" i="4"/>
  <c r="W1223" i="4"/>
  <c r="Z1223" i="4"/>
  <c r="AA1223" i="4"/>
  <c r="AD1223" i="4"/>
  <c r="Y1224" i="4"/>
  <c r="W1224" i="4"/>
  <c r="Z1224" i="4"/>
  <c r="AA1224" i="4"/>
  <c r="AD1224" i="4"/>
  <c r="Y1225" i="4"/>
  <c r="W1225" i="4"/>
  <c r="Z1225" i="4"/>
  <c r="AA1225" i="4"/>
  <c r="AD1225" i="4"/>
  <c r="Y1226" i="4"/>
  <c r="W1226" i="4"/>
  <c r="Z1226" i="4"/>
  <c r="AA1226" i="4"/>
  <c r="AD1226" i="4"/>
  <c r="Y1227" i="4"/>
  <c r="W1227" i="4"/>
  <c r="Z1227" i="4"/>
  <c r="AA1227" i="4"/>
  <c r="AD1227" i="4"/>
  <c r="Y1228" i="4"/>
  <c r="W1228" i="4"/>
  <c r="Z1228" i="4"/>
  <c r="AA1228" i="4"/>
  <c r="AD1228" i="4"/>
  <c r="Y1229" i="4"/>
  <c r="W1229" i="4"/>
  <c r="Z1229" i="4"/>
  <c r="AA1229" i="4"/>
  <c r="AD1229" i="4"/>
  <c r="Y1230" i="4"/>
  <c r="W1230" i="4"/>
  <c r="Z1230" i="4"/>
  <c r="AA1230" i="4"/>
  <c r="AD1230" i="4"/>
  <c r="Y1231" i="4"/>
  <c r="W1231" i="4"/>
  <c r="Z1231" i="4"/>
  <c r="AA1231" i="4"/>
  <c r="AD1231" i="4"/>
  <c r="Y1232" i="4"/>
  <c r="W1232" i="4"/>
  <c r="Z1232" i="4"/>
  <c r="AA1232" i="4"/>
  <c r="AD1232" i="4"/>
  <c r="Y1233" i="4"/>
  <c r="W1233" i="4"/>
  <c r="Z1233" i="4"/>
  <c r="AA1233" i="4"/>
  <c r="AD1233" i="4"/>
  <c r="Y1234" i="4"/>
  <c r="W1234" i="4"/>
  <c r="Z1234" i="4"/>
  <c r="AA1234" i="4"/>
  <c r="AD1234" i="4"/>
  <c r="Y1235" i="4"/>
  <c r="W1235" i="4"/>
  <c r="Z1235" i="4"/>
  <c r="AA1235" i="4"/>
  <c r="AD1235" i="4"/>
  <c r="Y1236" i="4"/>
  <c r="W1236" i="4"/>
  <c r="Z1236" i="4"/>
  <c r="AA1236" i="4"/>
  <c r="AD1236" i="4"/>
  <c r="Y1237" i="4"/>
  <c r="W1237" i="4"/>
  <c r="Z1237" i="4"/>
  <c r="AA1237" i="4"/>
  <c r="AD1237" i="4"/>
  <c r="Y1238" i="4"/>
  <c r="W1238" i="4"/>
  <c r="Z1238" i="4"/>
  <c r="AA1238" i="4"/>
  <c r="AD1238" i="4"/>
  <c r="Y1239" i="4"/>
  <c r="W1239" i="4"/>
  <c r="Z1239" i="4"/>
  <c r="AA1239" i="4"/>
  <c r="AD1239" i="4"/>
  <c r="Y1240" i="4"/>
  <c r="W1240" i="4"/>
  <c r="Z1240" i="4"/>
  <c r="AA1240" i="4"/>
  <c r="AD1240" i="4"/>
  <c r="Y1241" i="4"/>
  <c r="W1241" i="4"/>
  <c r="Z1241" i="4"/>
  <c r="AA1241" i="4"/>
  <c r="AD1241" i="4"/>
  <c r="Y1242" i="4"/>
  <c r="W1242" i="4"/>
  <c r="Z1242" i="4"/>
  <c r="AA1242" i="4"/>
  <c r="AD1242" i="4"/>
  <c r="Y1243" i="4"/>
  <c r="W1243" i="4"/>
  <c r="Z1243" i="4"/>
  <c r="AA1243" i="4"/>
  <c r="AD1243" i="4"/>
  <c r="Y1244" i="4"/>
  <c r="W1244" i="4"/>
  <c r="Z1244" i="4"/>
  <c r="AA1244" i="4"/>
  <c r="AD1244" i="4"/>
  <c r="Y1245" i="4"/>
  <c r="W1245" i="4"/>
  <c r="Z1245" i="4"/>
  <c r="AA1245" i="4"/>
  <c r="AD1245" i="4"/>
  <c r="Y1246" i="4"/>
  <c r="W1246" i="4"/>
  <c r="Z1246" i="4"/>
  <c r="AA1246" i="4"/>
  <c r="AD1246" i="4"/>
  <c r="Y1247" i="4"/>
  <c r="W1247" i="4"/>
  <c r="Z1247" i="4"/>
  <c r="AA1247" i="4"/>
  <c r="AD1247" i="4"/>
  <c r="Y1248" i="4"/>
  <c r="W1248" i="4"/>
  <c r="Z1248" i="4"/>
  <c r="AA1248" i="4"/>
  <c r="AD1248" i="4"/>
  <c r="Y1249" i="4"/>
  <c r="W1249" i="4"/>
  <c r="Z1249" i="4"/>
  <c r="AA1249" i="4"/>
  <c r="AD1249" i="4"/>
  <c r="Y1250" i="4"/>
  <c r="W1250" i="4"/>
  <c r="Z1250" i="4"/>
  <c r="AA1250" i="4"/>
  <c r="AD1250" i="4"/>
  <c r="Y1251" i="4"/>
  <c r="W1251" i="4"/>
  <c r="Z1251" i="4"/>
  <c r="AA1251" i="4"/>
  <c r="AD1251" i="4"/>
  <c r="Y1252" i="4"/>
  <c r="W1252" i="4"/>
  <c r="Z1252" i="4"/>
  <c r="AA1252" i="4"/>
  <c r="AD1252" i="4"/>
  <c r="Y1253" i="4"/>
  <c r="W1253" i="4"/>
  <c r="Z1253" i="4"/>
  <c r="AA1253" i="4"/>
  <c r="AD1253" i="4"/>
  <c r="Y1254" i="4"/>
  <c r="W1254" i="4"/>
  <c r="Z1254" i="4"/>
  <c r="AA1254" i="4"/>
  <c r="AD1254" i="4"/>
  <c r="Y1255" i="4"/>
  <c r="W1255" i="4"/>
  <c r="Z1255" i="4"/>
  <c r="AA1255" i="4"/>
  <c r="AD1255" i="4"/>
  <c r="Y1256" i="4"/>
  <c r="W1256" i="4"/>
  <c r="Z1256" i="4"/>
  <c r="AA1256" i="4"/>
  <c r="AD1256" i="4"/>
  <c r="Y1257" i="4"/>
  <c r="W1257" i="4"/>
  <c r="Z1257" i="4"/>
  <c r="AA1257" i="4"/>
  <c r="AD1257" i="4"/>
  <c r="Y1258" i="4"/>
  <c r="W1258" i="4"/>
  <c r="Z1258" i="4"/>
  <c r="AA1258" i="4"/>
  <c r="AD1258" i="4"/>
  <c r="Y1259" i="4"/>
  <c r="W1259" i="4"/>
  <c r="Z1259" i="4"/>
  <c r="AA1259" i="4"/>
  <c r="AD1259" i="4"/>
  <c r="Y1260" i="4"/>
  <c r="W1260" i="4"/>
  <c r="Z1260" i="4"/>
  <c r="AA1260" i="4"/>
  <c r="AD1260" i="4"/>
  <c r="Y1261" i="4"/>
  <c r="W1261" i="4"/>
  <c r="Z1261" i="4"/>
  <c r="AA1261" i="4"/>
  <c r="AD1261" i="4"/>
  <c r="Y1262" i="4"/>
  <c r="W1262" i="4"/>
  <c r="Z1262" i="4"/>
  <c r="AA1262" i="4"/>
  <c r="AD1262" i="4"/>
  <c r="Y1263" i="4"/>
  <c r="W1263" i="4"/>
  <c r="Z1263" i="4"/>
  <c r="AA1263" i="4"/>
  <c r="AD1263" i="4"/>
  <c r="Y1264" i="4"/>
  <c r="W1264" i="4"/>
  <c r="Z1264" i="4"/>
  <c r="AA1264" i="4"/>
  <c r="AD1264" i="4"/>
  <c r="Y1265" i="4"/>
  <c r="W1265" i="4"/>
  <c r="Z1265" i="4"/>
  <c r="AA1265" i="4"/>
  <c r="AD1265" i="4"/>
  <c r="Y1266" i="4"/>
  <c r="W1266" i="4"/>
  <c r="Z1266" i="4"/>
  <c r="AA1266" i="4"/>
  <c r="AD1266" i="4"/>
  <c r="Y1267" i="4"/>
  <c r="W1267" i="4"/>
  <c r="Z1267" i="4"/>
  <c r="AA1267" i="4"/>
  <c r="AD1267" i="4"/>
  <c r="Y1268" i="4"/>
  <c r="W1268" i="4"/>
  <c r="Z1268" i="4"/>
  <c r="AA1268" i="4"/>
  <c r="AD1268" i="4"/>
  <c r="Y1269" i="4"/>
  <c r="W1269" i="4"/>
  <c r="Z1269" i="4"/>
  <c r="AA1269" i="4"/>
  <c r="AD1269" i="4"/>
  <c r="Y1270" i="4"/>
  <c r="W1270" i="4"/>
  <c r="Z1270" i="4"/>
  <c r="AA1270" i="4"/>
  <c r="AD1270" i="4"/>
  <c r="Y1271" i="4"/>
  <c r="W1271" i="4"/>
  <c r="Z1271" i="4"/>
  <c r="AA1271" i="4"/>
  <c r="AD1271" i="4"/>
  <c r="Y1272" i="4"/>
  <c r="W1272" i="4"/>
  <c r="Z1272" i="4"/>
  <c r="AA1272" i="4"/>
  <c r="AD1272" i="4"/>
  <c r="Y1273" i="4"/>
  <c r="W1273" i="4"/>
  <c r="Z1273" i="4"/>
  <c r="AA1273" i="4"/>
  <c r="AD1273" i="4"/>
  <c r="Y1274" i="4"/>
  <c r="W1274" i="4"/>
  <c r="Z1274" i="4"/>
  <c r="AA1274" i="4"/>
  <c r="AD1274" i="4"/>
  <c r="Y1275" i="4"/>
  <c r="W1275" i="4"/>
  <c r="Z1275" i="4"/>
  <c r="AA1275" i="4"/>
  <c r="AD1275" i="4"/>
  <c r="Y1276" i="4"/>
  <c r="W1276" i="4"/>
  <c r="Z1276" i="4"/>
  <c r="AA1276" i="4"/>
  <c r="AD1276" i="4"/>
  <c r="Y1277" i="4"/>
  <c r="W1277" i="4"/>
  <c r="Z1277" i="4"/>
  <c r="AA1277" i="4"/>
  <c r="AD1277" i="4"/>
  <c r="Y1278" i="4"/>
  <c r="W1278" i="4"/>
  <c r="Z1278" i="4"/>
  <c r="AA1278" i="4"/>
  <c r="AD1278" i="4"/>
  <c r="Y1279" i="4"/>
  <c r="W1279" i="4"/>
  <c r="Z1279" i="4"/>
  <c r="AA1279" i="4"/>
  <c r="AD1279" i="4"/>
  <c r="Y1280" i="4"/>
  <c r="W1280" i="4"/>
  <c r="Z1280" i="4"/>
  <c r="AA1280" i="4"/>
  <c r="AD1280" i="4"/>
  <c r="Y1281" i="4"/>
  <c r="W1281" i="4"/>
  <c r="Z1281" i="4"/>
  <c r="AA1281" i="4"/>
  <c r="AD1281" i="4"/>
  <c r="Y1282" i="4"/>
  <c r="W1282" i="4"/>
  <c r="Z1282" i="4"/>
  <c r="AA1282" i="4"/>
  <c r="AD1282" i="4"/>
  <c r="Y1283" i="4"/>
  <c r="W1283" i="4"/>
  <c r="Z1283" i="4"/>
  <c r="AA1283" i="4"/>
  <c r="AD1283" i="4"/>
  <c r="Y1284" i="4"/>
  <c r="W1284" i="4"/>
  <c r="Z1284" i="4"/>
  <c r="AA1284" i="4"/>
  <c r="AD1284" i="4"/>
  <c r="Y1285" i="4"/>
  <c r="W1285" i="4"/>
  <c r="Z1285" i="4"/>
  <c r="AA1285" i="4"/>
  <c r="AD1285" i="4"/>
  <c r="Y1286" i="4"/>
  <c r="W1286" i="4"/>
  <c r="Z1286" i="4"/>
  <c r="AA1286" i="4"/>
  <c r="AD1286" i="4"/>
  <c r="Y1287" i="4"/>
  <c r="W1287" i="4"/>
  <c r="Z1287" i="4"/>
  <c r="AA1287" i="4"/>
  <c r="AD1287" i="4"/>
  <c r="Y1288" i="4"/>
  <c r="W1288" i="4"/>
  <c r="Z1288" i="4"/>
  <c r="AA1288" i="4"/>
  <c r="AD1288" i="4"/>
  <c r="Y1289" i="4"/>
  <c r="W1289" i="4"/>
  <c r="Z1289" i="4"/>
  <c r="AA1289" i="4"/>
  <c r="AD1289" i="4"/>
  <c r="Y1290" i="4"/>
  <c r="W1290" i="4"/>
  <c r="Z1290" i="4"/>
  <c r="AA1290" i="4"/>
  <c r="AD1290" i="4"/>
  <c r="Y1291" i="4"/>
  <c r="W1291" i="4"/>
  <c r="Z1291" i="4"/>
  <c r="AA1291" i="4"/>
  <c r="AD1291" i="4"/>
  <c r="Y1292" i="4"/>
  <c r="W1292" i="4"/>
  <c r="Z1292" i="4"/>
  <c r="AA1292" i="4"/>
  <c r="AD1292" i="4"/>
  <c r="Y1293" i="4"/>
  <c r="W1293" i="4"/>
  <c r="Z1293" i="4"/>
  <c r="AA1293" i="4"/>
  <c r="AD1293" i="4"/>
  <c r="Y1294" i="4"/>
  <c r="W1294" i="4"/>
  <c r="Z1294" i="4"/>
  <c r="AA1294" i="4"/>
  <c r="AD1294" i="4"/>
  <c r="Y1295" i="4"/>
  <c r="W1295" i="4"/>
  <c r="Z1295" i="4"/>
  <c r="AA1295" i="4"/>
  <c r="AD1295" i="4"/>
  <c r="Y1296" i="4"/>
  <c r="W1296" i="4"/>
  <c r="Z1296" i="4"/>
  <c r="AA1296" i="4"/>
  <c r="AD1296" i="4"/>
  <c r="Y1297" i="4"/>
  <c r="W1297" i="4"/>
  <c r="Z1297" i="4"/>
  <c r="AA1297" i="4"/>
  <c r="AD1297" i="4"/>
  <c r="Y1298" i="4"/>
  <c r="W1298" i="4"/>
  <c r="Z1298" i="4"/>
  <c r="AA1298" i="4"/>
  <c r="AD1298" i="4"/>
  <c r="Y1299" i="4"/>
  <c r="W1299" i="4"/>
  <c r="Z1299" i="4"/>
  <c r="AA1299" i="4"/>
  <c r="AD1299" i="4"/>
  <c r="Y1300" i="4"/>
  <c r="W1300" i="4"/>
  <c r="Z1300" i="4"/>
  <c r="AA1300" i="4"/>
  <c r="AD1300" i="4"/>
  <c r="Y1301" i="4"/>
  <c r="W1301" i="4"/>
  <c r="Z1301" i="4"/>
  <c r="AA1301" i="4"/>
  <c r="AD1301" i="4"/>
  <c r="Y1302" i="4"/>
  <c r="W1302" i="4"/>
  <c r="Z1302" i="4"/>
  <c r="AA1302" i="4"/>
  <c r="AD1302" i="4"/>
  <c r="Y1303" i="4"/>
  <c r="W1303" i="4"/>
  <c r="Z1303" i="4"/>
  <c r="AA1303" i="4"/>
  <c r="AD1303" i="4"/>
  <c r="Y1304" i="4"/>
  <c r="W1304" i="4"/>
  <c r="Z1304" i="4"/>
  <c r="AA1304" i="4"/>
  <c r="AD1304" i="4"/>
  <c r="Y1305" i="4"/>
  <c r="W1305" i="4"/>
  <c r="Z1305" i="4"/>
  <c r="AA1305" i="4"/>
  <c r="AD1305" i="4"/>
  <c r="Y1306" i="4"/>
  <c r="W1306" i="4"/>
  <c r="Z1306" i="4"/>
  <c r="AA1306" i="4"/>
  <c r="AD1306" i="4"/>
  <c r="Y1307" i="4"/>
  <c r="W1307" i="4"/>
  <c r="Z1307" i="4"/>
  <c r="AA1307" i="4"/>
  <c r="AD1307" i="4"/>
  <c r="Y1308" i="4"/>
  <c r="W1308" i="4"/>
  <c r="Z1308" i="4"/>
  <c r="AA1308" i="4"/>
  <c r="AD1308" i="4"/>
  <c r="Y1309" i="4"/>
  <c r="W1309" i="4"/>
  <c r="Z1309" i="4"/>
  <c r="AA1309" i="4"/>
  <c r="AD1309" i="4"/>
  <c r="Y1310" i="4"/>
  <c r="W1310" i="4"/>
  <c r="Z1310" i="4"/>
  <c r="AA1310" i="4"/>
  <c r="AD1310" i="4"/>
  <c r="Y1311" i="4"/>
  <c r="W1311" i="4"/>
  <c r="Z1311" i="4"/>
  <c r="AA1311" i="4"/>
  <c r="AD1311" i="4"/>
  <c r="Y1312" i="4"/>
  <c r="W1312" i="4"/>
  <c r="Z1312" i="4"/>
  <c r="AA1312" i="4"/>
  <c r="AD1312" i="4"/>
  <c r="Y1313" i="4"/>
  <c r="W1313" i="4"/>
  <c r="Z1313" i="4"/>
  <c r="AA1313" i="4"/>
  <c r="AD1313" i="4"/>
  <c r="Y1314" i="4"/>
  <c r="W1314" i="4"/>
  <c r="Z1314" i="4"/>
  <c r="AA1314" i="4"/>
  <c r="AD1314" i="4"/>
  <c r="Y1315" i="4"/>
  <c r="W1315" i="4"/>
  <c r="Z1315" i="4"/>
  <c r="AA1315" i="4"/>
  <c r="AD1315" i="4"/>
  <c r="Y1316" i="4"/>
  <c r="W1316" i="4"/>
  <c r="Z1316" i="4"/>
  <c r="AA1316" i="4"/>
  <c r="AD1316" i="4"/>
  <c r="Y1317" i="4"/>
  <c r="W1317" i="4"/>
  <c r="Z1317" i="4"/>
  <c r="AA1317" i="4"/>
  <c r="AD1317" i="4"/>
  <c r="Y1318" i="4"/>
  <c r="W1318" i="4"/>
  <c r="Z1318" i="4"/>
  <c r="AA1318" i="4"/>
  <c r="AD1318" i="4"/>
  <c r="Y1319" i="4"/>
  <c r="W1319" i="4"/>
  <c r="Z1319" i="4"/>
  <c r="AA1319" i="4"/>
  <c r="AD1319" i="4"/>
  <c r="Y1320" i="4"/>
  <c r="W1320" i="4"/>
  <c r="Z1320" i="4"/>
  <c r="AA1320" i="4"/>
  <c r="AD1320" i="4"/>
  <c r="Y1321" i="4"/>
  <c r="W1321" i="4"/>
  <c r="Z1321" i="4"/>
  <c r="AA1321" i="4"/>
  <c r="AD1321" i="4"/>
  <c r="Y1322" i="4"/>
  <c r="W1322" i="4"/>
  <c r="Z1322" i="4"/>
  <c r="AA1322" i="4"/>
  <c r="AD1322" i="4"/>
  <c r="Y1323" i="4"/>
  <c r="W1323" i="4"/>
  <c r="Z1323" i="4"/>
  <c r="AA1323" i="4"/>
  <c r="AD1323" i="4"/>
  <c r="Y1324" i="4"/>
  <c r="W1324" i="4"/>
  <c r="Z1324" i="4"/>
  <c r="AA1324" i="4"/>
  <c r="AD1324" i="4"/>
  <c r="Y1325" i="4"/>
  <c r="W1325" i="4"/>
  <c r="Z1325" i="4"/>
  <c r="AA1325" i="4"/>
  <c r="AD1325" i="4"/>
  <c r="Y1326" i="4"/>
  <c r="W1326" i="4"/>
  <c r="Z1326" i="4"/>
  <c r="AA1326" i="4"/>
  <c r="AD1326" i="4"/>
  <c r="Y1327" i="4"/>
  <c r="W1327" i="4"/>
  <c r="Z1327" i="4"/>
  <c r="AA1327" i="4"/>
  <c r="AD1327" i="4"/>
  <c r="Y1328" i="4"/>
  <c r="W1328" i="4"/>
  <c r="Z1328" i="4"/>
  <c r="AA1328" i="4"/>
  <c r="AD1328" i="4"/>
  <c r="Y1329" i="4"/>
  <c r="W1329" i="4"/>
  <c r="Z1329" i="4"/>
  <c r="AA1329" i="4"/>
  <c r="AD1329" i="4"/>
  <c r="Y1330" i="4"/>
  <c r="W1330" i="4"/>
  <c r="Z1330" i="4"/>
  <c r="AA1330" i="4"/>
  <c r="AD1330" i="4"/>
  <c r="Y1331" i="4"/>
  <c r="W1331" i="4"/>
  <c r="Z1331" i="4"/>
  <c r="AA1331" i="4"/>
  <c r="AD1331" i="4"/>
  <c r="Y1332" i="4"/>
  <c r="W1332" i="4"/>
  <c r="Z1332" i="4"/>
  <c r="AA1332" i="4"/>
  <c r="AD1332" i="4"/>
  <c r="Y1333" i="4"/>
  <c r="W1333" i="4"/>
  <c r="Z1333" i="4"/>
  <c r="AA1333" i="4"/>
  <c r="AD1333" i="4"/>
  <c r="Y1334" i="4"/>
  <c r="W1334" i="4"/>
  <c r="Z1334" i="4"/>
  <c r="AA1334" i="4"/>
  <c r="AD1334" i="4"/>
  <c r="Y1335" i="4"/>
  <c r="W1335" i="4"/>
  <c r="Z1335" i="4"/>
  <c r="AA1335" i="4"/>
  <c r="AD1335" i="4"/>
  <c r="Y1336" i="4"/>
  <c r="W1336" i="4"/>
  <c r="Z1336" i="4"/>
  <c r="AA1336" i="4"/>
  <c r="AD1336" i="4"/>
  <c r="Y1337" i="4"/>
  <c r="W1337" i="4"/>
  <c r="Z1337" i="4"/>
  <c r="AA1337" i="4"/>
  <c r="AD1337" i="4"/>
  <c r="Y1338" i="4"/>
  <c r="W1338" i="4"/>
  <c r="Z1338" i="4"/>
  <c r="AA1338" i="4"/>
  <c r="AD1338" i="4"/>
  <c r="Y1339" i="4"/>
  <c r="W1339" i="4"/>
  <c r="Z1339" i="4"/>
  <c r="AA1339" i="4"/>
  <c r="AD1339" i="4"/>
  <c r="Y1340" i="4"/>
  <c r="W1340" i="4"/>
  <c r="Z1340" i="4"/>
  <c r="AA1340" i="4"/>
  <c r="AD1340" i="4"/>
  <c r="Y1341" i="4"/>
  <c r="W1341" i="4"/>
  <c r="Z1341" i="4"/>
  <c r="AA1341" i="4"/>
  <c r="AD1341" i="4"/>
  <c r="Y1342" i="4"/>
  <c r="W1342" i="4"/>
  <c r="Z1342" i="4"/>
  <c r="AA1342" i="4"/>
  <c r="AD1342" i="4"/>
  <c r="Y1343" i="4"/>
  <c r="W1343" i="4"/>
  <c r="Z1343" i="4"/>
  <c r="AA1343" i="4"/>
  <c r="AD1343" i="4"/>
  <c r="Y1344" i="4"/>
  <c r="W1344" i="4"/>
  <c r="Z1344" i="4"/>
  <c r="AA1344" i="4"/>
  <c r="AD1344" i="4"/>
  <c r="Y1345" i="4"/>
  <c r="W1345" i="4"/>
  <c r="Z1345" i="4"/>
  <c r="AA1345" i="4"/>
  <c r="AD1345" i="4"/>
  <c r="Y1346" i="4"/>
  <c r="W1346" i="4"/>
  <c r="Z1346" i="4"/>
  <c r="AA1346" i="4"/>
  <c r="AD1346" i="4"/>
  <c r="Y1347" i="4"/>
  <c r="W1347" i="4"/>
  <c r="Z1347" i="4"/>
  <c r="AA1347" i="4"/>
  <c r="AD1347" i="4"/>
  <c r="Y1348" i="4"/>
  <c r="W1348" i="4"/>
  <c r="Z1348" i="4"/>
  <c r="AA1348" i="4"/>
  <c r="AD1348" i="4"/>
  <c r="Y1349" i="4"/>
  <c r="W1349" i="4"/>
  <c r="Z1349" i="4"/>
  <c r="AA1349" i="4"/>
  <c r="AD1349" i="4"/>
  <c r="Y1350" i="4"/>
  <c r="W1350" i="4"/>
  <c r="Z1350" i="4"/>
  <c r="AA1350" i="4"/>
  <c r="AD1350" i="4"/>
  <c r="Y1351" i="4"/>
  <c r="W1351" i="4"/>
  <c r="Z1351" i="4"/>
  <c r="AA1351" i="4"/>
  <c r="AD1351" i="4"/>
  <c r="Y1352" i="4"/>
  <c r="W1352" i="4"/>
  <c r="Z1352" i="4"/>
  <c r="AA1352" i="4"/>
  <c r="AD1352" i="4"/>
  <c r="Y1353" i="4"/>
  <c r="W1353" i="4"/>
  <c r="Z1353" i="4"/>
  <c r="AA1353" i="4"/>
  <c r="AD1353" i="4"/>
  <c r="Y1354" i="4"/>
  <c r="W1354" i="4"/>
  <c r="Z1354" i="4"/>
  <c r="AA1354" i="4"/>
  <c r="AD1354" i="4"/>
  <c r="Y1355" i="4"/>
  <c r="W1355" i="4"/>
  <c r="Z1355" i="4"/>
  <c r="AA1355" i="4"/>
  <c r="AD1355" i="4"/>
  <c r="Y1356" i="4"/>
  <c r="W1356" i="4"/>
  <c r="Z1356" i="4"/>
  <c r="AA1356" i="4"/>
  <c r="AD1356" i="4"/>
  <c r="Y1357" i="4"/>
  <c r="W1357" i="4"/>
  <c r="Z1357" i="4"/>
  <c r="AA1357" i="4"/>
  <c r="AD1357" i="4"/>
  <c r="Y1358" i="4"/>
  <c r="W1358" i="4"/>
  <c r="Z1358" i="4"/>
  <c r="AA1358" i="4"/>
  <c r="AD1358" i="4"/>
  <c r="Y1359" i="4"/>
  <c r="W1359" i="4"/>
  <c r="Z1359" i="4"/>
  <c r="AA1359" i="4"/>
  <c r="AD1359" i="4"/>
  <c r="Y1360" i="4"/>
  <c r="W1360" i="4"/>
  <c r="Z1360" i="4"/>
  <c r="AA1360" i="4"/>
  <c r="AD1360" i="4"/>
  <c r="Y1361" i="4"/>
  <c r="W1361" i="4"/>
  <c r="Z1361" i="4"/>
  <c r="AA1361" i="4"/>
  <c r="AD1361" i="4"/>
  <c r="Y1362" i="4"/>
  <c r="W1362" i="4"/>
  <c r="Z1362" i="4"/>
  <c r="AA1362" i="4"/>
  <c r="AD1362" i="4"/>
  <c r="Y1363" i="4"/>
  <c r="W1363" i="4"/>
  <c r="Z1363" i="4"/>
  <c r="AA1363" i="4"/>
  <c r="AD1363" i="4"/>
  <c r="Y1364" i="4"/>
  <c r="W1364" i="4"/>
  <c r="Z1364" i="4"/>
  <c r="AA1364" i="4"/>
  <c r="AD1364" i="4"/>
  <c r="Y1365" i="4"/>
  <c r="W1365" i="4"/>
  <c r="Z1365" i="4"/>
  <c r="AA1365" i="4"/>
  <c r="AD1365" i="4"/>
  <c r="Y1366" i="4"/>
  <c r="W1366" i="4"/>
  <c r="Z1366" i="4"/>
  <c r="AA1366" i="4"/>
  <c r="AD1366" i="4"/>
  <c r="Y1367" i="4"/>
  <c r="W1367" i="4"/>
  <c r="Z1367" i="4"/>
  <c r="AA1367" i="4"/>
  <c r="AD1367" i="4"/>
  <c r="Y1368" i="4"/>
  <c r="W1368" i="4"/>
  <c r="Z1368" i="4"/>
  <c r="AA1368" i="4"/>
  <c r="AD1368" i="4"/>
  <c r="Y1369" i="4"/>
  <c r="W1369" i="4"/>
  <c r="Z1369" i="4"/>
  <c r="AA1369" i="4"/>
  <c r="AD1369" i="4"/>
  <c r="Y1370" i="4"/>
  <c r="W1370" i="4"/>
  <c r="Z1370" i="4"/>
  <c r="AA1370" i="4"/>
  <c r="AD1370" i="4"/>
  <c r="Y1371" i="4"/>
  <c r="W1371" i="4"/>
  <c r="Z1371" i="4"/>
  <c r="AA1371" i="4"/>
  <c r="AD1371" i="4"/>
  <c r="Y1372" i="4"/>
  <c r="W1372" i="4"/>
  <c r="Z1372" i="4"/>
  <c r="AA1372" i="4"/>
  <c r="AD1372" i="4"/>
  <c r="Y1373" i="4"/>
  <c r="W1373" i="4"/>
  <c r="Z1373" i="4"/>
  <c r="AA1373" i="4"/>
  <c r="AD1373" i="4"/>
  <c r="Y1374" i="4"/>
  <c r="W1374" i="4"/>
  <c r="Z1374" i="4"/>
  <c r="AA1374" i="4"/>
  <c r="AD1374" i="4"/>
  <c r="Y1375" i="4"/>
  <c r="W1375" i="4"/>
  <c r="Z1375" i="4"/>
  <c r="AA1375" i="4"/>
  <c r="AD1375" i="4"/>
  <c r="Y1376" i="4"/>
  <c r="W1376" i="4"/>
  <c r="Z1376" i="4"/>
  <c r="AA1376" i="4"/>
  <c r="AD1376" i="4"/>
  <c r="Y1377" i="4"/>
  <c r="W1377" i="4"/>
  <c r="Z1377" i="4"/>
  <c r="AA1377" i="4"/>
  <c r="AD1377" i="4"/>
  <c r="Y1378" i="4"/>
  <c r="W1378" i="4"/>
  <c r="Z1378" i="4"/>
  <c r="AA1378" i="4"/>
  <c r="AD1378" i="4"/>
  <c r="Y1379" i="4"/>
  <c r="W1379" i="4"/>
  <c r="Z1379" i="4"/>
  <c r="AA1379" i="4"/>
  <c r="AD1379" i="4"/>
  <c r="Y1380" i="4"/>
  <c r="W1380" i="4"/>
  <c r="Z1380" i="4"/>
  <c r="AA1380" i="4"/>
  <c r="AD1380" i="4"/>
  <c r="Y1381" i="4"/>
  <c r="W1381" i="4"/>
  <c r="Z1381" i="4"/>
  <c r="AA1381" i="4"/>
  <c r="AD1381" i="4"/>
  <c r="Y1382" i="4"/>
  <c r="W1382" i="4"/>
  <c r="Z1382" i="4"/>
  <c r="AA1382" i="4"/>
  <c r="AD1382" i="4"/>
  <c r="Y1383" i="4"/>
  <c r="W1383" i="4"/>
  <c r="Z1383" i="4"/>
  <c r="AA1383" i="4"/>
  <c r="AD1383" i="4"/>
  <c r="Y1384" i="4"/>
  <c r="W1384" i="4"/>
  <c r="Z1384" i="4"/>
  <c r="AA1384" i="4"/>
  <c r="AD1384" i="4"/>
  <c r="Y1385" i="4"/>
  <c r="W1385" i="4"/>
  <c r="Z1385" i="4"/>
  <c r="AA1385" i="4"/>
  <c r="AD1385" i="4"/>
  <c r="Y1386" i="4"/>
  <c r="W1386" i="4"/>
  <c r="Z1386" i="4"/>
  <c r="AA1386" i="4"/>
  <c r="AD1386" i="4"/>
  <c r="Y1387" i="4"/>
  <c r="W1387" i="4"/>
  <c r="Z1387" i="4"/>
  <c r="AA1387" i="4"/>
  <c r="AD1387" i="4"/>
  <c r="Y1388" i="4"/>
  <c r="W1388" i="4"/>
  <c r="Z1388" i="4"/>
  <c r="AA1388" i="4"/>
  <c r="AD1388" i="4"/>
  <c r="Y1389" i="4"/>
  <c r="W1389" i="4"/>
  <c r="Z1389" i="4"/>
  <c r="AA1389" i="4"/>
  <c r="AD1389" i="4"/>
  <c r="Y1390" i="4"/>
  <c r="W1390" i="4"/>
  <c r="Z1390" i="4"/>
  <c r="AA1390" i="4"/>
  <c r="AD1390" i="4"/>
  <c r="Y1391" i="4"/>
  <c r="W1391" i="4"/>
  <c r="Z1391" i="4"/>
  <c r="AA1391" i="4"/>
  <c r="AD1391" i="4"/>
  <c r="Y1392" i="4"/>
  <c r="W1392" i="4"/>
  <c r="Z1392" i="4"/>
  <c r="AA1392" i="4"/>
  <c r="AD1392" i="4"/>
  <c r="Y1393" i="4"/>
  <c r="W1393" i="4"/>
  <c r="Z1393" i="4"/>
  <c r="AA1393" i="4"/>
  <c r="AD1393" i="4"/>
  <c r="Y1394" i="4"/>
  <c r="W1394" i="4"/>
  <c r="Z1394" i="4"/>
  <c r="AA1394" i="4"/>
  <c r="AD1394" i="4"/>
  <c r="Y1395" i="4"/>
  <c r="W1395" i="4"/>
  <c r="Z1395" i="4"/>
  <c r="AA1395" i="4"/>
  <c r="AD1395" i="4"/>
  <c r="Y1396" i="4"/>
  <c r="W1396" i="4"/>
  <c r="Z1396" i="4"/>
  <c r="AA1396" i="4"/>
  <c r="AD1396" i="4"/>
  <c r="Y1397" i="4"/>
  <c r="W1397" i="4"/>
  <c r="Z1397" i="4"/>
  <c r="AA1397" i="4"/>
  <c r="AD1397" i="4"/>
  <c r="Y1398" i="4"/>
  <c r="W1398" i="4"/>
  <c r="Z1398" i="4"/>
  <c r="AA1398" i="4"/>
  <c r="AD1398" i="4"/>
  <c r="Y1399" i="4"/>
  <c r="W1399" i="4"/>
  <c r="Z1399" i="4"/>
  <c r="AA1399" i="4"/>
  <c r="AD1399" i="4"/>
  <c r="Y1400" i="4"/>
  <c r="W1400" i="4"/>
  <c r="Z1400" i="4"/>
  <c r="AA1400" i="4"/>
  <c r="AD1400" i="4"/>
  <c r="Y1401" i="4"/>
  <c r="W1401" i="4"/>
  <c r="Z1401" i="4"/>
  <c r="AA1401" i="4"/>
  <c r="AD1401" i="4"/>
  <c r="Y1402" i="4"/>
  <c r="W1402" i="4"/>
  <c r="Z1402" i="4"/>
  <c r="AA1402" i="4"/>
  <c r="AD1402" i="4"/>
  <c r="Y1403" i="4"/>
  <c r="W1403" i="4"/>
  <c r="Z1403" i="4"/>
  <c r="AA1403" i="4"/>
  <c r="AD1403" i="4"/>
  <c r="Y1404" i="4"/>
  <c r="W1404" i="4"/>
  <c r="Z1404" i="4"/>
  <c r="AA1404" i="4"/>
  <c r="AD1404" i="4"/>
  <c r="Y1405" i="4"/>
  <c r="W1405" i="4"/>
  <c r="Z1405" i="4"/>
  <c r="AA1405" i="4"/>
  <c r="AD1405" i="4"/>
  <c r="Y1406" i="4"/>
  <c r="W1406" i="4"/>
  <c r="Z1406" i="4"/>
  <c r="AA1406" i="4"/>
  <c r="AD1406" i="4"/>
  <c r="Y1407" i="4"/>
  <c r="W1407" i="4"/>
  <c r="Z1407" i="4"/>
  <c r="AA1407" i="4"/>
  <c r="AD1407" i="4"/>
  <c r="Y1408" i="4"/>
  <c r="W1408" i="4"/>
  <c r="Z1408" i="4"/>
  <c r="AA1408" i="4"/>
  <c r="AD1408" i="4"/>
  <c r="Y1409" i="4"/>
  <c r="W1409" i="4"/>
  <c r="Z1409" i="4"/>
  <c r="AA1409" i="4"/>
  <c r="AD1409" i="4"/>
  <c r="Y1410" i="4"/>
  <c r="W1410" i="4"/>
  <c r="Z1410" i="4"/>
  <c r="AA1410" i="4"/>
  <c r="AD1410" i="4"/>
  <c r="Y1411" i="4"/>
  <c r="W1411" i="4"/>
  <c r="Z1411" i="4"/>
  <c r="AA1411" i="4"/>
  <c r="AD1411" i="4"/>
  <c r="Y1412" i="4"/>
  <c r="W1412" i="4"/>
  <c r="Z1412" i="4"/>
  <c r="AA1412" i="4"/>
  <c r="AD1412" i="4"/>
  <c r="Y1413" i="4"/>
  <c r="W1413" i="4"/>
  <c r="Z1413" i="4"/>
  <c r="AA1413" i="4"/>
  <c r="AD1413" i="4"/>
  <c r="Y1414" i="4"/>
  <c r="W1414" i="4"/>
  <c r="Z1414" i="4"/>
  <c r="AA1414" i="4"/>
  <c r="AD1414" i="4"/>
  <c r="Y1415" i="4"/>
  <c r="W1415" i="4"/>
  <c r="Z1415" i="4"/>
  <c r="AA1415" i="4"/>
  <c r="AD1415" i="4"/>
  <c r="Y1416" i="4"/>
  <c r="W1416" i="4"/>
  <c r="Z1416" i="4"/>
  <c r="AA1416" i="4"/>
  <c r="AD1416" i="4"/>
  <c r="Y1417" i="4"/>
  <c r="W1417" i="4"/>
  <c r="Z1417" i="4"/>
  <c r="AA1417" i="4"/>
  <c r="AD1417" i="4"/>
  <c r="Y1418" i="4"/>
  <c r="W1418" i="4"/>
  <c r="Z1418" i="4"/>
  <c r="AA1418" i="4"/>
  <c r="AD1418" i="4"/>
  <c r="Y1419" i="4"/>
  <c r="W1419" i="4"/>
  <c r="Z1419" i="4"/>
  <c r="AA1419" i="4"/>
  <c r="AD1419" i="4"/>
  <c r="Y1420" i="4"/>
  <c r="W1420" i="4"/>
  <c r="Z1420" i="4"/>
  <c r="AA1420" i="4"/>
  <c r="AD1420" i="4"/>
  <c r="Y1421" i="4"/>
  <c r="W1421" i="4"/>
  <c r="Z1421" i="4"/>
  <c r="AA1421" i="4"/>
  <c r="AD1421" i="4"/>
  <c r="Y1422" i="4"/>
  <c r="W1422" i="4"/>
  <c r="Z1422" i="4"/>
  <c r="AA1422" i="4"/>
  <c r="AD1422" i="4"/>
  <c r="Y1423" i="4"/>
  <c r="W1423" i="4"/>
  <c r="Z1423" i="4"/>
  <c r="AA1423" i="4"/>
  <c r="AD1423" i="4"/>
  <c r="Y1424" i="4"/>
  <c r="W1424" i="4"/>
  <c r="Z1424" i="4"/>
  <c r="AA1424" i="4"/>
  <c r="AD1424" i="4"/>
  <c r="Y1425" i="4"/>
  <c r="W1425" i="4"/>
  <c r="Z1425" i="4"/>
  <c r="AA1425" i="4"/>
  <c r="AD1425" i="4"/>
  <c r="Y1426" i="4"/>
  <c r="W1426" i="4"/>
  <c r="Z1426" i="4"/>
  <c r="AA1426" i="4"/>
  <c r="AD1426" i="4"/>
  <c r="Y1427" i="4"/>
  <c r="W1427" i="4"/>
  <c r="Z1427" i="4"/>
  <c r="AA1427" i="4"/>
  <c r="AD1427" i="4"/>
  <c r="Y1428" i="4"/>
  <c r="W1428" i="4"/>
  <c r="Z1428" i="4"/>
  <c r="AA1428" i="4"/>
  <c r="AD1428" i="4"/>
  <c r="Y1429" i="4"/>
  <c r="W1429" i="4"/>
  <c r="Z1429" i="4"/>
  <c r="AA1429" i="4"/>
  <c r="AD1429" i="4"/>
  <c r="Y1430" i="4"/>
  <c r="W1430" i="4"/>
  <c r="Z1430" i="4"/>
  <c r="AA1430" i="4"/>
  <c r="AD1430" i="4"/>
  <c r="Y1431" i="4"/>
  <c r="W1431" i="4"/>
  <c r="Z1431" i="4"/>
  <c r="AA1431" i="4"/>
  <c r="AD1431" i="4"/>
  <c r="Y1432" i="4"/>
  <c r="W1432" i="4"/>
  <c r="Z1432" i="4"/>
  <c r="AA1432" i="4"/>
  <c r="AD1432" i="4"/>
  <c r="Y1433" i="4"/>
  <c r="W1433" i="4"/>
  <c r="Z1433" i="4"/>
  <c r="AA1433" i="4"/>
  <c r="AD1433" i="4"/>
  <c r="Y1434" i="4"/>
  <c r="W1434" i="4"/>
  <c r="Z1434" i="4"/>
  <c r="AA1434" i="4"/>
  <c r="AD1434" i="4"/>
  <c r="Y1435" i="4"/>
  <c r="W1435" i="4"/>
  <c r="Z1435" i="4"/>
  <c r="AA1435" i="4"/>
  <c r="AD1435" i="4"/>
  <c r="Y1436" i="4"/>
  <c r="W1436" i="4"/>
  <c r="Z1436" i="4"/>
  <c r="AA1436" i="4"/>
  <c r="AD1436" i="4"/>
  <c r="Y1437" i="4"/>
  <c r="W1437" i="4"/>
  <c r="Z1437" i="4"/>
  <c r="AA1437" i="4"/>
  <c r="AD1437" i="4"/>
  <c r="Y1438" i="4"/>
  <c r="W1438" i="4"/>
  <c r="Z1438" i="4"/>
  <c r="AA1438" i="4"/>
  <c r="AD1438" i="4"/>
  <c r="Y1439" i="4"/>
  <c r="W1439" i="4"/>
  <c r="Z1439" i="4"/>
  <c r="AA1439" i="4"/>
  <c r="AD1439" i="4"/>
  <c r="Y1440" i="4"/>
  <c r="W1440" i="4"/>
  <c r="Z1440" i="4"/>
  <c r="AA1440" i="4"/>
  <c r="AD1440" i="4"/>
  <c r="Y1441" i="4"/>
  <c r="W1441" i="4"/>
  <c r="Z1441" i="4"/>
  <c r="AA1441" i="4"/>
  <c r="AD1441" i="4"/>
  <c r="Y1442" i="4"/>
  <c r="W1442" i="4"/>
  <c r="Z1442" i="4"/>
  <c r="AA1442" i="4"/>
  <c r="AD1442" i="4"/>
  <c r="Y1443" i="4"/>
  <c r="W1443" i="4"/>
  <c r="Z1443" i="4"/>
  <c r="AA1443" i="4"/>
  <c r="AD1443" i="4"/>
  <c r="Y1444" i="4"/>
  <c r="W1444" i="4"/>
  <c r="Z1444" i="4"/>
  <c r="AA1444" i="4"/>
  <c r="AD1444" i="4"/>
  <c r="Y1445" i="4"/>
  <c r="W1445" i="4"/>
  <c r="Z1445" i="4"/>
  <c r="AA1445" i="4"/>
  <c r="AD1445" i="4"/>
  <c r="Y1446" i="4"/>
  <c r="W1446" i="4"/>
  <c r="Z1446" i="4"/>
  <c r="AA1446" i="4"/>
  <c r="AD1446" i="4"/>
  <c r="Y1447" i="4"/>
  <c r="W1447" i="4"/>
  <c r="Z1447" i="4"/>
  <c r="AA1447" i="4"/>
  <c r="AD1447" i="4"/>
  <c r="Y1448" i="4"/>
  <c r="W1448" i="4"/>
  <c r="Z1448" i="4"/>
  <c r="AA1448" i="4"/>
  <c r="AD1448" i="4"/>
  <c r="Y1449" i="4"/>
  <c r="W1449" i="4"/>
  <c r="Z1449" i="4"/>
  <c r="AA1449" i="4"/>
  <c r="AD1449" i="4"/>
  <c r="Y1450" i="4"/>
  <c r="W1450" i="4"/>
  <c r="Z1450" i="4"/>
  <c r="AA1450" i="4"/>
  <c r="AD1450" i="4"/>
  <c r="Y1451" i="4"/>
  <c r="W1451" i="4"/>
  <c r="Z1451" i="4"/>
  <c r="AA1451" i="4"/>
  <c r="AD1451" i="4"/>
  <c r="Y1452" i="4"/>
  <c r="W1452" i="4"/>
  <c r="Z1452" i="4"/>
  <c r="AA1452" i="4"/>
  <c r="AD1452" i="4"/>
  <c r="Y1453" i="4"/>
  <c r="W1453" i="4"/>
  <c r="Z1453" i="4"/>
  <c r="AA1453" i="4"/>
  <c r="AD1453" i="4"/>
  <c r="Y1454" i="4"/>
  <c r="W1454" i="4"/>
  <c r="Z1454" i="4"/>
  <c r="AA1454" i="4"/>
  <c r="AD1454" i="4"/>
  <c r="Y1455" i="4"/>
  <c r="W1455" i="4"/>
  <c r="Z1455" i="4"/>
  <c r="AA1455" i="4"/>
  <c r="AD1455" i="4"/>
  <c r="Y1456" i="4"/>
  <c r="W1456" i="4"/>
  <c r="Z1456" i="4"/>
  <c r="AA1456" i="4"/>
  <c r="AD1456" i="4"/>
  <c r="Y1457" i="4"/>
  <c r="W1457" i="4"/>
  <c r="Z1457" i="4"/>
  <c r="AA1457" i="4"/>
  <c r="AD1457" i="4"/>
  <c r="Y1458" i="4"/>
  <c r="W1458" i="4"/>
  <c r="Z1458" i="4"/>
  <c r="AA1458" i="4"/>
  <c r="AD1458" i="4"/>
  <c r="Y1459" i="4"/>
  <c r="W1459" i="4"/>
  <c r="Z1459" i="4"/>
  <c r="AA1459" i="4"/>
  <c r="AD1459" i="4"/>
  <c r="Y1460" i="4"/>
  <c r="W1460" i="4"/>
  <c r="Z1460" i="4"/>
  <c r="AA1460" i="4"/>
  <c r="AD1460" i="4"/>
  <c r="Y1461" i="4"/>
  <c r="W1461" i="4"/>
  <c r="Z1461" i="4"/>
  <c r="AA1461" i="4"/>
  <c r="AD1461" i="4"/>
  <c r="Y1462" i="4"/>
  <c r="W1462" i="4"/>
  <c r="Z1462" i="4"/>
  <c r="AA1462" i="4"/>
  <c r="AD1462" i="4"/>
  <c r="Y1463" i="4"/>
  <c r="W1463" i="4"/>
  <c r="Z1463" i="4"/>
  <c r="AA1463" i="4"/>
  <c r="AD1463" i="4"/>
  <c r="Y1464" i="4"/>
  <c r="W1464" i="4"/>
  <c r="Z1464" i="4"/>
  <c r="AA1464" i="4"/>
  <c r="AD1464" i="4"/>
  <c r="Y1465" i="4"/>
  <c r="W1465" i="4"/>
  <c r="Z1465" i="4"/>
  <c r="AA1465" i="4"/>
  <c r="AD1465" i="4"/>
  <c r="Y1466" i="4"/>
  <c r="W1466" i="4"/>
  <c r="Z1466" i="4"/>
  <c r="AA1466" i="4"/>
  <c r="AD1466" i="4"/>
  <c r="Y1467" i="4"/>
  <c r="W1467" i="4"/>
  <c r="Z1467" i="4"/>
  <c r="AA1467" i="4"/>
  <c r="AD1467" i="4"/>
  <c r="Y1468" i="4"/>
  <c r="W1468" i="4"/>
  <c r="Z1468" i="4"/>
  <c r="AA1468" i="4"/>
  <c r="AD1468" i="4"/>
  <c r="Y1469" i="4"/>
  <c r="W1469" i="4"/>
  <c r="Z1469" i="4"/>
  <c r="AA1469" i="4"/>
  <c r="AD1469" i="4"/>
  <c r="Y1470" i="4"/>
  <c r="W1470" i="4"/>
  <c r="Z1470" i="4"/>
  <c r="AA1470" i="4"/>
  <c r="AD1470" i="4"/>
  <c r="Y1471" i="4"/>
  <c r="W1471" i="4"/>
  <c r="Z1471" i="4"/>
  <c r="AA1471" i="4"/>
  <c r="AD1471" i="4"/>
  <c r="Y1472" i="4"/>
  <c r="W1472" i="4"/>
  <c r="Z1472" i="4"/>
  <c r="AA1472" i="4"/>
  <c r="AD1472" i="4"/>
  <c r="Y1473" i="4"/>
  <c r="W1473" i="4"/>
  <c r="Z1473" i="4"/>
  <c r="AA1473" i="4"/>
  <c r="AD1473" i="4"/>
  <c r="Y1474" i="4"/>
  <c r="W1474" i="4"/>
  <c r="Z1474" i="4"/>
  <c r="AA1474" i="4"/>
  <c r="AD1474" i="4"/>
  <c r="Y1475" i="4"/>
  <c r="W1475" i="4"/>
  <c r="Z1475" i="4"/>
  <c r="AA1475" i="4"/>
  <c r="AD1475" i="4"/>
  <c r="Y1476" i="4"/>
  <c r="W1476" i="4"/>
  <c r="Z1476" i="4"/>
  <c r="AA1476" i="4"/>
  <c r="AD1476" i="4"/>
  <c r="Y1477" i="4"/>
  <c r="W1477" i="4"/>
  <c r="Z1477" i="4"/>
  <c r="AA1477" i="4"/>
  <c r="AD1477" i="4"/>
  <c r="Y1478" i="4"/>
  <c r="W1478" i="4"/>
  <c r="Z1478" i="4"/>
  <c r="AA1478" i="4"/>
  <c r="AD1478" i="4"/>
  <c r="Y1479" i="4"/>
  <c r="W1479" i="4"/>
  <c r="Z1479" i="4"/>
  <c r="AA1479" i="4"/>
  <c r="AD1479" i="4"/>
  <c r="Y1480" i="4"/>
  <c r="W1480" i="4"/>
  <c r="Z1480" i="4"/>
  <c r="AA1480" i="4"/>
  <c r="AD1480" i="4"/>
  <c r="Y1481" i="4"/>
  <c r="W1481" i="4"/>
  <c r="Z1481" i="4"/>
  <c r="AA1481" i="4"/>
  <c r="AD1481" i="4"/>
  <c r="Y1482" i="4"/>
  <c r="W1482" i="4"/>
  <c r="Z1482" i="4"/>
  <c r="AA1482" i="4"/>
  <c r="AD1482" i="4"/>
  <c r="Y1483" i="4"/>
  <c r="W1483" i="4"/>
  <c r="Z1483" i="4"/>
  <c r="AA1483" i="4"/>
  <c r="AD1483" i="4"/>
  <c r="Y1484" i="4"/>
  <c r="W1484" i="4"/>
  <c r="Z1484" i="4"/>
  <c r="AA1484" i="4"/>
  <c r="AD1484" i="4"/>
  <c r="Y1485" i="4"/>
  <c r="W1485" i="4"/>
  <c r="Z1485" i="4"/>
  <c r="AA1485" i="4"/>
  <c r="AD1485" i="4"/>
  <c r="Y1486" i="4"/>
  <c r="W1486" i="4"/>
  <c r="Z1486" i="4"/>
  <c r="AA1486" i="4"/>
  <c r="AD1486" i="4"/>
  <c r="Y1487" i="4"/>
  <c r="W1487" i="4"/>
  <c r="Z1487" i="4"/>
  <c r="AA1487" i="4"/>
  <c r="AD1487" i="4"/>
  <c r="Y1488" i="4"/>
  <c r="W1488" i="4"/>
  <c r="Z1488" i="4"/>
  <c r="AA1488" i="4"/>
  <c r="AD1488" i="4"/>
  <c r="Y1489" i="4"/>
  <c r="W1489" i="4"/>
  <c r="Z1489" i="4"/>
  <c r="AA1489" i="4"/>
  <c r="AD1489" i="4"/>
  <c r="Y1490" i="4"/>
  <c r="W1490" i="4"/>
  <c r="Z1490" i="4"/>
  <c r="AA1490" i="4"/>
  <c r="AD1490" i="4"/>
  <c r="Y1491" i="4"/>
  <c r="W1491" i="4"/>
  <c r="Z1491" i="4"/>
  <c r="AA1491" i="4"/>
  <c r="AD1491" i="4"/>
  <c r="Y1492" i="4"/>
  <c r="W1492" i="4"/>
  <c r="Z1492" i="4"/>
  <c r="AA1492" i="4"/>
  <c r="AD1492" i="4"/>
  <c r="Y1493" i="4"/>
  <c r="W1493" i="4"/>
  <c r="Z1493" i="4"/>
  <c r="AA1493" i="4"/>
  <c r="AD1493" i="4"/>
  <c r="Y1494" i="4"/>
  <c r="W1494" i="4"/>
  <c r="Z1494" i="4"/>
  <c r="AA1494" i="4"/>
  <c r="AD1494" i="4"/>
  <c r="Y1495" i="4"/>
  <c r="W1495" i="4"/>
  <c r="Z1495" i="4"/>
  <c r="AA1495" i="4"/>
  <c r="AD1495" i="4"/>
  <c r="Y1496" i="4"/>
  <c r="W1496" i="4"/>
  <c r="Z1496" i="4"/>
  <c r="AA1496" i="4"/>
  <c r="AD1496" i="4"/>
  <c r="Y1497" i="4"/>
  <c r="W1497" i="4"/>
  <c r="Z1497" i="4"/>
  <c r="AA1497" i="4"/>
  <c r="AD1497" i="4"/>
  <c r="Y1498" i="4"/>
  <c r="W1498" i="4"/>
  <c r="Z1498" i="4"/>
  <c r="AA1498" i="4"/>
  <c r="AD1498" i="4"/>
  <c r="Y1499" i="4"/>
  <c r="W1499" i="4"/>
  <c r="Z1499" i="4"/>
  <c r="AA1499" i="4"/>
  <c r="AD1499" i="4"/>
  <c r="Y1500" i="4"/>
  <c r="W1500" i="4"/>
  <c r="Z1500" i="4"/>
  <c r="AA1500" i="4"/>
  <c r="AD1500" i="4"/>
  <c r="Y1501" i="4"/>
  <c r="W1501" i="4"/>
  <c r="Z1501" i="4"/>
  <c r="AA1501" i="4"/>
  <c r="AD1501" i="4"/>
  <c r="Y1502" i="4"/>
  <c r="W1502" i="4"/>
  <c r="Z1502" i="4"/>
  <c r="AA1502" i="4"/>
  <c r="AD1502" i="4"/>
  <c r="Y1503" i="4"/>
  <c r="W1503" i="4"/>
  <c r="Z1503" i="4"/>
  <c r="AA1503" i="4"/>
  <c r="AD1503" i="4"/>
  <c r="Y1504" i="4"/>
  <c r="W1504" i="4"/>
  <c r="Z1504" i="4"/>
  <c r="AA1504" i="4"/>
  <c r="AD1504" i="4"/>
  <c r="Y1505" i="4"/>
  <c r="W1505" i="4"/>
  <c r="Z1505" i="4"/>
  <c r="AA1505" i="4"/>
  <c r="AD1505" i="4"/>
  <c r="Y1506" i="4"/>
  <c r="W1506" i="4"/>
  <c r="Z1506" i="4"/>
  <c r="AA1506" i="4"/>
  <c r="AD1506" i="4"/>
  <c r="Y1507" i="4"/>
  <c r="W1507" i="4"/>
  <c r="Z1507" i="4"/>
  <c r="AA1507" i="4"/>
  <c r="AD1507" i="4"/>
  <c r="Y1508" i="4"/>
  <c r="W1508" i="4"/>
  <c r="Z1508" i="4"/>
  <c r="AA1508" i="4"/>
  <c r="AD1508" i="4"/>
  <c r="Y1509" i="4"/>
  <c r="W1509" i="4"/>
  <c r="Z1509" i="4"/>
  <c r="AA1509" i="4"/>
  <c r="AD1509" i="4"/>
  <c r="Y1510" i="4"/>
  <c r="W1510" i="4"/>
  <c r="Z1510" i="4"/>
  <c r="AA1510" i="4"/>
  <c r="AD1510" i="4"/>
  <c r="Y1511" i="4"/>
  <c r="W1511" i="4"/>
  <c r="Z1511" i="4"/>
  <c r="AA1511" i="4"/>
  <c r="AD1511" i="4"/>
  <c r="Y1512" i="4"/>
  <c r="W1512" i="4"/>
  <c r="Z1512" i="4"/>
  <c r="AA1512" i="4"/>
  <c r="AD1512" i="4"/>
  <c r="Y1513" i="4"/>
  <c r="W1513" i="4"/>
  <c r="Z1513" i="4"/>
  <c r="AA1513" i="4"/>
  <c r="AD1513" i="4"/>
  <c r="Y1514" i="4"/>
  <c r="W1514" i="4"/>
  <c r="Z1514" i="4"/>
  <c r="AA1514" i="4"/>
  <c r="AD1514" i="4"/>
  <c r="Y1515" i="4"/>
  <c r="W1515" i="4"/>
  <c r="Z1515" i="4"/>
  <c r="AA1515" i="4"/>
  <c r="AD1515" i="4"/>
  <c r="Y1516" i="4"/>
  <c r="W1516" i="4"/>
  <c r="Z1516" i="4"/>
  <c r="AA1516" i="4"/>
  <c r="AD1516" i="4"/>
  <c r="Y1517" i="4"/>
  <c r="W1517" i="4"/>
  <c r="Z1517" i="4"/>
  <c r="AA1517" i="4"/>
  <c r="AD1517" i="4"/>
  <c r="Y1518" i="4"/>
  <c r="W1518" i="4"/>
  <c r="Z1518" i="4"/>
  <c r="AA1518" i="4"/>
  <c r="AD1518" i="4"/>
  <c r="Y1519" i="4"/>
  <c r="W1519" i="4"/>
  <c r="Z1519" i="4"/>
  <c r="AA1519" i="4"/>
  <c r="AD1519" i="4"/>
  <c r="Y1520" i="4"/>
  <c r="W1520" i="4"/>
  <c r="Z1520" i="4"/>
  <c r="AA1520" i="4"/>
  <c r="AD1520" i="4"/>
  <c r="Y1521" i="4"/>
  <c r="W1521" i="4"/>
  <c r="Z1521" i="4"/>
  <c r="AA1521" i="4"/>
  <c r="AD1521" i="4"/>
  <c r="Y1522" i="4"/>
  <c r="W1522" i="4"/>
  <c r="Z1522" i="4"/>
  <c r="AA1522" i="4"/>
  <c r="AD1522" i="4"/>
  <c r="Y1523" i="4"/>
  <c r="W1523" i="4"/>
  <c r="Z1523" i="4"/>
  <c r="AA1523" i="4"/>
  <c r="AD1523" i="4"/>
  <c r="Y1524" i="4"/>
  <c r="W1524" i="4"/>
  <c r="Z1524" i="4"/>
  <c r="AA1524" i="4"/>
  <c r="AD1524" i="4"/>
  <c r="Y1525" i="4"/>
  <c r="W1525" i="4"/>
  <c r="Z1525" i="4"/>
  <c r="AA1525" i="4"/>
  <c r="AD1525" i="4"/>
  <c r="Y1526" i="4"/>
  <c r="W1526" i="4"/>
  <c r="Z1526" i="4"/>
  <c r="AA1526" i="4"/>
  <c r="AD1526" i="4"/>
  <c r="Y1527" i="4"/>
  <c r="W1527" i="4"/>
  <c r="Z1527" i="4"/>
  <c r="AA1527" i="4"/>
  <c r="AD1527" i="4"/>
  <c r="Y1528" i="4"/>
  <c r="W1528" i="4"/>
  <c r="Z1528" i="4"/>
  <c r="AA1528" i="4"/>
  <c r="AD1528" i="4"/>
  <c r="Y1529" i="4"/>
  <c r="W1529" i="4"/>
  <c r="Z1529" i="4"/>
  <c r="AA1529" i="4"/>
  <c r="AD1529" i="4"/>
  <c r="Y1530" i="4"/>
  <c r="W1530" i="4"/>
  <c r="Z1530" i="4"/>
  <c r="AA1530" i="4"/>
  <c r="AD1530" i="4"/>
  <c r="Y1531" i="4"/>
  <c r="W1531" i="4"/>
  <c r="Z1531" i="4"/>
  <c r="AA1531" i="4"/>
  <c r="AD1531" i="4"/>
  <c r="Y1532" i="4"/>
  <c r="W1532" i="4"/>
  <c r="Z1532" i="4"/>
  <c r="AA1532" i="4"/>
  <c r="AD1532" i="4"/>
  <c r="Y1533" i="4"/>
  <c r="W1533" i="4"/>
  <c r="Z1533" i="4"/>
  <c r="AA1533" i="4"/>
  <c r="AD1533" i="4"/>
  <c r="Y1534" i="4"/>
  <c r="W1534" i="4"/>
  <c r="Z1534" i="4"/>
  <c r="AA1534" i="4"/>
  <c r="AD1534" i="4"/>
  <c r="Y1535" i="4"/>
  <c r="W1535" i="4"/>
  <c r="Z1535" i="4"/>
  <c r="AA1535" i="4"/>
  <c r="AD1535" i="4"/>
  <c r="Y1536" i="4"/>
  <c r="W1536" i="4"/>
  <c r="Z1536" i="4"/>
  <c r="AA1536" i="4"/>
  <c r="AD1536" i="4"/>
  <c r="Y1537" i="4"/>
  <c r="W1537" i="4"/>
  <c r="Z1537" i="4"/>
  <c r="AA1537" i="4"/>
  <c r="AD1537" i="4"/>
  <c r="Y1538" i="4"/>
  <c r="W1538" i="4"/>
  <c r="Z1538" i="4"/>
  <c r="AA1538" i="4"/>
  <c r="AD1538" i="4"/>
  <c r="Y1539" i="4"/>
  <c r="W1539" i="4"/>
  <c r="Z1539" i="4"/>
  <c r="AA1539" i="4"/>
  <c r="AD1539" i="4"/>
  <c r="Y1540" i="4"/>
  <c r="W1540" i="4"/>
  <c r="Z1540" i="4"/>
  <c r="AA1540" i="4"/>
  <c r="AD1540" i="4"/>
  <c r="Y1541" i="4"/>
  <c r="W1541" i="4"/>
  <c r="Z1541" i="4"/>
  <c r="AA1541" i="4"/>
  <c r="AD1541" i="4"/>
  <c r="Y1542" i="4"/>
  <c r="W1542" i="4"/>
  <c r="Z1542" i="4"/>
  <c r="AA1542" i="4"/>
  <c r="AD1542" i="4"/>
  <c r="Y1543" i="4"/>
  <c r="W1543" i="4"/>
  <c r="Z1543" i="4"/>
  <c r="AA1543" i="4"/>
  <c r="AD1543" i="4"/>
  <c r="Y1544" i="4"/>
  <c r="W1544" i="4"/>
  <c r="Z1544" i="4"/>
  <c r="AA1544" i="4"/>
  <c r="AD1544" i="4"/>
  <c r="Y1545" i="4"/>
  <c r="W1545" i="4"/>
  <c r="Z1545" i="4"/>
  <c r="AA1545" i="4"/>
  <c r="AD1545" i="4"/>
  <c r="Y1546" i="4"/>
  <c r="W1546" i="4"/>
  <c r="Z1546" i="4"/>
  <c r="AA1546" i="4"/>
  <c r="AD1546" i="4"/>
  <c r="Y1547" i="4"/>
  <c r="W1547" i="4"/>
  <c r="Z1547" i="4"/>
  <c r="AA1547" i="4"/>
  <c r="AD1547" i="4"/>
  <c r="Y1548" i="4"/>
  <c r="W1548" i="4"/>
  <c r="Z1548" i="4"/>
  <c r="AA1548" i="4"/>
  <c r="AD1548" i="4"/>
  <c r="Y1549" i="4"/>
  <c r="W1549" i="4"/>
  <c r="Z1549" i="4"/>
  <c r="AA1549" i="4"/>
  <c r="AD1549" i="4"/>
  <c r="Y1550" i="4"/>
  <c r="W1550" i="4"/>
  <c r="Z1550" i="4"/>
  <c r="AA1550" i="4"/>
  <c r="AD1550" i="4"/>
  <c r="Y1551" i="4"/>
  <c r="W1551" i="4"/>
  <c r="Z1551" i="4"/>
  <c r="AA1551" i="4"/>
  <c r="AD1551" i="4"/>
  <c r="Y1552" i="4"/>
  <c r="W1552" i="4"/>
  <c r="Z1552" i="4"/>
  <c r="AA1552" i="4"/>
  <c r="AD1552" i="4"/>
  <c r="Y1553" i="4"/>
  <c r="W1553" i="4"/>
  <c r="Z1553" i="4"/>
  <c r="AA1553" i="4"/>
  <c r="AD1553" i="4"/>
  <c r="Y1554" i="4"/>
  <c r="W1554" i="4"/>
  <c r="Z1554" i="4"/>
  <c r="AA1554" i="4"/>
  <c r="AD1554" i="4"/>
  <c r="Y1555" i="4"/>
  <c r="W1555" i="4"/>
  <c r="Z1555" i="4"/>
  <c r="AA1555" i="4"/>
  <c r="AD1555" i="4"/>
  <c r="Y1556" i="4"/>
  <c r="W1556" i="4"/>
  <c r="Z1556" i="4"/>
  <c r="AA1556" i="4"/>
  <c r="AD1556" i="4"/>
  <c r="Y1557" i="4"/>
  <c r="W1557" i="4"/>
  <c r="Z1557" i="4"/>
  <c r="AA1557" i="4"/>
  <c r="AD1557" i="4"/>
  <c r="Y1558" i="4"/>
  <c r="W1558" i="4"/>
  <c r="Z1558" i="4"/>
  <c r="AA1558" i="4"/>
  <c r="AD1558" i="4"/>
  <c r="Y1559" i="4"/>
  <c r="W1559" i="4"/>
  <c r="Z1559" i="4"/>
  <c r="AA1559" i="4"/>
  <c r="AD1559" i="4"/>
  <c r="Y1560" i="4"/>
  <c r="W1560" i="4"/>
  <c r="Z1560" i="4"/>
  <c r="AA1560" i="4"/>
  <c r="AD1560" i="4"/>
  <c r="Y1561" i="4"/>
  <c r="W1561" i="4"/>
  <c r="Z1561" i="4"/>
  <c r="AA1561" i="4"/>
  <c r="AD1561" i="4"/>
  <c r="Y1562" i="4"/>
  <c r="W1562" i="4"/>
  <c r="Z1562" i="4"/>
  <c r="AA1562" i="4"/>
  <c r="AD1562" i="4"/>
  <c r="Y1563" i="4"/>
  <c r="W1563" i="4"/>
  <c r="Z1563" i="4"/>
  <c r="AA1563" i="4"/>
  <c r="AD1563" i="4"/>
  <c r="Y1564" i="4"/>
  <c r="W1564" i="4"/>
  <c r="Z1564" i="4"/>
  <c r="AA1564" i="4"/>
  <c r="AD1564" i="4"/>
  <c r="Y1565" i="4"/>
  <c r="W1565" i="4"/>
  <c r="Z1565" i="4"/>
  <c r="AA1565" i="4"/>
  <c r="AD1565" i="4"/>
  <c r="Y1566" i="4"/>
  <c r="W1566" i="4"/>
  <c r="Z1566" i="4"/>
  <c r="AA1566" i="4"/>
  <c r="AD1566" i="4"/>
  <c r="Y1567" i="4"/>
  <c r="W1567" i="4"/>
  <c r="Z1567" i="4"/>
  <c r="AA1567" i="4"/>
  <c r="AD1567" i="4"/>
  <c r="Y1568" i="4"/>
  <c r="W1568" i="4"/>
  <c r="Z1568" i="4"/>
  <c r="AA1568" i="4"/>
  <c r="AD1568" i="4"/>
  <c r="Y1569" i="4"/>
  <c r="W1569" i="4"/>
  <c r="Z1569" i="4"/>
  <c r="AA1569" i="4"/>
  <c r="AD1569" i="4"/>
  <c r="Y1570" i="4"/>
  <c r="W1570" i="4"/>
  <c r="Z1570" i="4"/>
  <c r="AA1570" i="4"/>
  <c r="AD1570" i="4"/>
  <c r="Y1571" i="4"/>
  <c r="W1571" i="4"/>
  <c r="Z1571" i="4"/>
  <c r="AA1571" i="4"/>
  <c r="AD1571" i="4"/>
  <c r="Y1572" i="4"/>
  <c r="W1572" i="4"/>
  <c r="Z1572" i="4"/>
  <c r="AA1572" i="4"/>
  <c r="AD1572" i="4"/>
  <c r="Y1573" i="4"/>
  <c r="W1573" i="4"/>
  <c r="Z1573" i="4"/>
  <c r="AA1573" i="4"/>
  <c r="AD1573" i="4"/>
  <c r="Y1574" i="4"/>
  <c r="W1574" i="4"/>
  <c r="Z1574" i="4"/>
  <c r="AA1574" i="4"/>
  <c r="AD1574" i="4"/>
  <c r="Y1575" i="4"/>
  <c r="W1575" i="4"/>
  <c r="Z1575" i="4"/>
  <c r="AA1575" i="4"/>
  <c r="AD1575" i="4"/>
  <c r="Y1576" i="4"/>
  <c r="W1576" i="4"/>
  <c r="Z1576" i="4"/>
  <c r="AA1576" i="4"/>
  <c r="AD1576" i="4"/>
  <c r="Y1577" i="4"/>
  <c r="W1577" i="4"/>
  <c r="Z1577" i="4"/>
  <c r="AA1577" i="4"/>
  <c r="AD1577" i="4"/>
  <c r="Y1578" i="4"/>
  <c r="W1578" i="4"/>
  <c r="Z1578" i="4"/>
  <c r="AA1578" i="4"/>
  <c r="AD1578" i="4"/>
  <c r="Y1579" i="4"/>
  <c r="W1579" i="4"/>
  <c r="Z1579" i="4"/>
  <c r="AA1579" i="4"/>
  <c r="AD1579" i="4"/>
  <c r="Y1580" i="4"/>
  <c r="W1580" i="4"/>
  <c r="Z1580" i="4"/>
  <c r="AA1580" i="4"/>
  <c r="AD1580" i="4"/>
  <c r="Y1581" i="4"/>
  <c r="W1581" i="4"/>
  <c r="Z1581" i="4"/>
  <c r="AA1581" i="4"/>
  <c r="AD1581" i="4"/>
  <c r="Y1582" i="4"/>
  <c r="W1582" i="4"/>
  <c r="Z1582" i="4"/>
  <c r="AA1582" i="4"/>
  <c r="AD1582" i="4"/>
  <c r="Y1583" i="4"/>
  <c r="W1583" i="4"/>
  <c r="Z1583" i="4"/>
  <c r="AA1583" i="4"/>
  <c r="AD1583" i="4"/>
  <c r="Y1584" i="4"/>
  <c r="W1584" i="4"/>
  <c r="Z1584" i="4"/>
  <c r="AA1584" i="4"/>
  <c r="AD1584" i="4"/>
  <c r="Y1585" i="4"/>
  <c r="W1585" i="4"/>
  <c r="Z1585" i="4"/>
  <c r="AA1585" i="4"/>
  <c r="AD1585" i="4"/>
  <c r="Y1586" i="4"/>
  <c r="W1586" i="4"/>
  <c r="Z1586" i="4"/>
  <c r="AA1586" i="4"/>
  <c r="AD1586" i="4"/>
  <c r="Y1587" i="4"/>
  <c r="W1587" i="4"/>
  <c r="Z1587" i="4"/>
  <c r="AA1587" i="4"/>
  <c r="AD1587" i="4"/>
  <c r="Y1588" i="4"/>
  <c r="W1588" i="4"/>
  <c r="Z1588" i="4"/>
  <c r="AA1588" i="4"/>
  <c r="AD1588" i="4"/>
  <c r="Y1589" i="4"/>
  <c r="W1589" i="4"/>
  <c r="Z1589" i="4"/>
  <c r="AA1589" i="4"/>
  <c r="AD1589" i="4"/>
  <c r="Y1590" i="4"/>
  <c r="W1590" i="4"/>
  <c r="Z1590" i="4"/>
  <c r="AA1590" i="4"/>
  <c r="AD1590" i="4"/>
  <c r="Y1591" i="4"/>
  <c r="W1591" i="4"/>
  <c r="Z1591" i="4"/>
  <c r="AA1591" i="4"/>
  <c r="AD1591" i="4"/>
  <c r="Y1592" i="4"/>
  <c r="W1592" i="4"/>
  <c r="Z1592" i="4"/>
  <c r="AA1592" i="4"/>
  <c r="AD1592" i="4"/>
  <c r="Y1593" i="4"/>
  <c r="W1593" i="4"/>
  <c r="Z1593" i="4"/>
  <c r="AA1593" i="4"/>
  <c r="AD1593" i="4"/>
  <c r="Y1594" i="4"/>
  <c r="W1594" i="4"/>
  <c r="Z1594" i="4"/>
  <c r="AA1594" i="4"/>
  <c r="AD1594" i="4"/>
  <c r="Y1595" i="4"/>
  <c r="W1595" i="4"/>
  <c r="Z1595" i="4"/>
  <c r="AA1595" i="4"/>
  <c r="AD1595" i="4"/>
  <c r="Y1596" i="4"/>
  <c r="W1596" i="4"/>
  <c r="Z1596" i="4"/>
  <c r="AA1596" i="4"/>
  <c r="AD1596" i="4"/>
  <c r="Y1597" i="4"/>
  <c r="W1597" i="4"/>
  <c r="Z1597" i="4"/>
  <c r="AA1597" i="4"/>
  <c r="AD1597" i="4"/>
  <c r="Y1598" i="4"/>
  <c r="W1598" i="4"/>
  <c r="Z1598" i="4"/>
  <c r="AA1598" i="4"/>
  <c r="AD1598" i="4"/>
  <c r="Y1599" i="4"/>
  <c r="W1599" i="4"/>
  <c r="Z1599" i="4"/>
  <c r="AA1599" i="4"/>
  <c r="AD1599" i="4"/>
  <c r="Y1600" i="4"/>
  <c r="W1600" i="4"/>
  <c r="Z1600" i="4"/>
  <c r="AA1600" i="4"/>
  <c r="AD1600" i="4"/>
  <c r="Y1601" i="4"/>
  <c r="W1601" i="4"/>
  <c r="Z1601" i="4"/>
  <c r="AA1601" i="4"/>
  <c r="AD1601" i="4"/>
  <c r="Y1602" i="4"/>
  <c r="W1602" i="4"/>
  <c r="Z1602" i="4"/>
  <c r="AA1602" i="4"/>
  <c r="AD1602" i="4"/>
  <c r="Y1603" i="4"/>
  <c r="W1603" i="4"/>
  <c r="Z1603" i="4"/>
  <c r="AA1603" i="4"/>
  <c r="AD1603" i="4"/>
  <c r="Y1604" i="4"/>
  <c r="W1604" i="4"/>
  <c r="Z1604" i="4"/>
  <c r="AA1604" i="4"/>
  <c r="AD1604" i="4"/>
  <c r="Y1605" i="4"/>
  <c r="W1605" i="4"/>
  <c r="Z1605" i="4"/>
  <c r="AA1605" i="4"/>
  <c r="AD1605" i="4"/>
  <c r="Y1606" i="4"/>
  <c r="W1606" i="4"/>
  <c r="Z1606" i="4"/>
  <c r="AA1606" i="4"/>
  <c r="AD1606" i="4"/>
  <c r="Y1607" i="4"/>
  <c r="W1607" i="4"/>
  <c r="Z1607" i="4"/>
  <c r="AA1607" i="4"/>
  <c r="AD1607" i="4"/>
  <c r="Y1608" i="4"/>
  <c r="W1608" i="4"/>
  <c r="Z1608" i="4"/>
  <c r="AA1608" i="4"/>
  <c r="AD1608" i="4"/>
  <c r="Y1609" i="4"/>
  <c r="W1609" i="4"/>
  <c r="Z1609" i="4"/>
  <c r="AA1609" i="4"/>
  <c r="AD1609" i="4"/>
  <c r="Y1610" i="4"/>
  <c r="W1610" i="4"/>
  <c r="Z1610" i="4"/>
  <c r="AA1610" i="4"/>
  <c r="AD1610" i="4"/>
  <c r="Y1611" i="4"/>
  <c r="W1611" i="4"/>
  <c r="Z1611" i="4"/>
  <c r="AA1611" i="4"/>
  <c r="AD1611" i="4"/>
  <c r="Y1612" i="4"/>
  <c r="W1612" i="4"/>
  <c r="Z1612" i="4"/>
  <c r="AA1612" i="4"/>
  <c r="AD1612" i="4"/>
  <c r="Y1613" i="4"/>
  <c r="W1613" i="4"/>
  <c r="Z1613" i="4"/>
  <c r="AA1613" i="4"/>
  <c r="AD1613" i="4"/>
  <c r="Y1614" i="4"/>
  <c r="W1614" i="4"/>
  <c r="Z1614" i="4"/>
  <c r="AA1614" i="4"/>
  <c r="AD1614" i="4"/>
  <c r="Y1615" i="4"/>
  <c r="W1615" i="4"/>
  <c r="Z1615" i="4"/>
  <c r="AA1615" i="4"/>
  <c r="AD1615" i="4"/>
  <c r="Y1616" i="4"/>
  <c r="W1616" i="4"/>
  <c r="Z1616" i="4"/>
  <c r="AA1616" i="4"/>
  <c r="AD1616" i="4"/>
  <c r="Y1617" i="4"/>
  <c r="W1617" i="4"/>
  <c r="Z1617" i="4"/>
  <c r="AA1617" i="4"/>
  <c r="AD1617" i="4"/>
  <c r="Y1618" i="4"/>
  <c r="W1618" i="4"/>
  <c r="Z1618" i="4"/>
  <c r="AA1618" i="4"/>
  <c r="AD1618" i="4"/>
  <c r="Y1619" i="4"/>
  <c r="W1619" i="4"/>
  <c r="Z1619" i="4"/>
  <c r="AA1619" i="4"/>
  <c r="AD1619" i="4"/>
  <c r="Y1620" i="4"/>
  <c r="W1620" i="4"/>
  <c r="Z1620" i="4"/>
  <c r="AA1620" i="4"/>
  <c r="AD1620" i="4"/>
  <c r="Y1621" i="4"/>
  <c r="W1621" i="4"/>
  <c r="Z1621" i="4"/>
  <c r="AA1621" i="4"/>
  <c r="AD1621" i="4"/>
  <c r="Y1622" i="4"/>
  <c r="W1622" i="4"/>
  <c r="Z1622" i="4"/>
  <c r="AA1622" i="4"/>
  <c r="AD1622" i="4"/>
  <c r="Y1623" i="4"/>
  <c r="W1623" i="4"/>
  <c r="Z1623" i="4"/>
  <c r="AA1623" i="4"/>
  <c r="AD1623" i="4"/>
  <c r="Y1624" i="4"/>
  <c r="W1624" i="4"/>
  <c r="Z1624" i="4"/>
  <c r="AA1624" i="4"/>
  <c r="AD1624" i="4"/>
  <c r="Y1625" i="4"/>
  <c r="W1625" i="4"/>
  <c r="Z1625" i="4"/>
  <c r="AA1625" i="4"/>
  <c r="AD1625" i="4"/>
  <c r="Y1626" i="4"/>
  <c r="W1626" i="4"/>
  <c r="Z1626" i="4"/>
  <c r="AA1626" i="4"/>
  <c r="AD1626" i="4"/>
  <c r="Y1627" i="4"/>
  <c r="W1627" i="4"/>
  <c r="Z1627" i="4"/>
  <c r="AA1627" i="4"/>
  <c r="AD1627" i="4"/>
  <c r="Y1628" i="4"/>
  <c r="W1628" i="4"/>
  <c r="Z1628" i="4"/>
  <c r="AA1628" i="4"/>
  <c r="AD1628" i="4"/>
  <c r="Y1629" i="4"/>
  <c r="W1629" i="4"/>
  <c r="Z1629" i="4"/>
  <c r="AA1629" i="4"/>
  <c r="AD1629" i="4"/>
  <c r="Y1630" i="4"/>
  <c r="W1630" i="4"/>
  <c r="Z1630" i="4"/>
  <c r="AA1630" i="4"/>
  <c r="AD1630" i="4"/>
  <c r="Y1631" i="4"/>
  <c r="W1631" i="4"/>
  <c r="Z1631" i="4"/>
  <c r="AA1631" i="4"/>
  <c r="AD1631" i="4"/>
  <c r="Y1632" i="4"/>
  <c r="W1632" i="4"/>
  <c r="Z1632" i="4"/>
  <c r="AA1632" i="4"/>
  <c r="AD1632" i="4"/>
  <c r="Y1633" i="4"/>
  <c r="W1633" i="4"/>
  <c r="Z1633" i="4"/>
  <c r="AA1633" i="4"/>
  <c r="AD1633" i="4"/>
  <c r="Y1634" i="4"/>
  <c r="W1634" i="4"/>
  <c r="Z1634" i="4"/>
  <c r="AA1634" i="4"/>
  <c r="AD1634" i="4"/>
  <c r="Y1635" i="4"/>
  <c r="W1635" i="4"/>
  <c r="Z1635" i="4"/>
  <c r="AA1635" i="4"/>
  <c r="AD1635" i="4"/>
  <c r="Y1636" i="4"/>
  <c r="W1636" i="4"/>
  <c r="Z1636" i="4"/>
  <c r="AA1636" i="4"/>
  <c r="AD1636" i="4"/>
  <c r="Y1637" i="4"/>
  <c r="W1637" i="4"/>
  <c r="Z1637" i="4"/>
  <c r="AA1637" i="4"/>
  <c r="AD1637" i="4"/>
  <c r="Y1638" i="4"/>
  <c r="W1638" i="4"/>
  <c r="Z1638" i="4"/>
  <c r="AA1638" i="4"/>
  <c r="AD1638" i="4"/>
  <c r="Y1639" i="4"/>
  <c r="W1639" i="4"/>
  <c r="Z1639" i="4"/>
  <c r="AA1639" i="4"/>
  <c r="AD1639" i="4"/>
  <c r="Y1640" i="4"/>
  <c r="W1640" i="4"/>
  <c r="Z1640" i="4"/>
  <c r="AA1640" i="4"/>
  <c r="AD1640" i="4"/>
  <c r="Y1641" i="4"/>
  <c r="W1641" i="4"/>
  <c r="Z1641" i="4"/>
  <c r="AA1641" i="4"/>
  <c r="AD1641" i="4"/>
  <c r="Y1642" i="4"/>
  <c r="W1642" i="4"/>
  <c r="Z1642" i="4"/>
  <c r="AA1642" i="4"/>
  <c r="AD1642" i="4"/>
  <c r="Y1643" i="4"/>
  <c r="W1643" i="4"/>
  <c r="Z1643" i="4"/>
  <c r="AA1643" i="4"/>
  <c r="AD1643" i="4"/>
  <c r="Y1644" i="4"/>
  <c r="W1644" i="4"/>
  <c r="Z1644" i="4"/>
  <c r="AA1644" i="4"/>
  <c r="AD1644" i="4"/>
  <c r="Y1645" i="4"/>
  <c r="W1645" i="4"/>
  <c r="Z1645" i="4"/>
  <c r="AA1645" i="4"/>
  <c r="AD1645" i="4"/>
  <c r="Y1646" i="4"/>
  <c r="W1646" i="4"/>
  <c r="Z1646" i="4"/>
  <c r="AA1646" i="4"/>
  <c r="AD1646" i="4"/>
  <c r="Y1647" i="4"/>
  <c r="W1647" i="4"/>
  <c r="Z1647" i="4"/>
  <c r="AA1647" i="4"/>
  <c r="AD1647" i="4"/>
  <c r="Y1648" i="4"/>
  <c r="W1648" i="4"/>
  <c r="Z1648" i="4"/>
  <c r="AA1648" i="4"/>
  <c r="AD1648" i="4"/>
  <c r="Y1649" i="4"/>
  <c r="W1649" i="4"/>
  <c r="Z1649" i="4"/>
  <c r="AA1649" i="4"/>
  <c r="AD1649" i="4"/>
  <c r="Y1650" i="4"/>
  <c r="W1650" i="4"/>
  <c r="Z1650" i="4"/>
  <c r="AA1650" i="4"/>
  <c r="AD1650" i="4"/>
  <c r="Y1651" i="4"/>
  <c r="W1651" i="4"/>
  <c r="Z1651" i="4"/>
  <c r="AA1651" i="4"/>
  <c r="AD1651" i="4"/>
  <c r="Y1652" i="4"/>
  <c r="W1652" i="4"/>
  <c r="Z1652" i="4"/>
  <c r="AA1652" i="4"/>
  <c r="AD1652" i="4"/>
  <c r="Y1653" i="4"/>
  <c r="W1653" i="4"/>
  <c r="Z1653" i="4"/>
  <c r="AA1653" i="4"/>
  <c r="AD1653" i="4"/>
  <c r="Y1654" i="4"/>
  <c r="W1654" i="4"/>
  <c r="Z1654" i="4"/>
  <c r="AA1654" i="4"/>
  <c r="AD1654" i="4"/>
  <c r="Y1655" i="4"/>
  <c r="W1655" i="4"/>
  <c r="Z1655" i="4"/>
  <c r="AA1655" i="4"/>
  <c r="AD1655" i="4"/>
  <c r="Y1656" i="4"/>
  <c r="W1656" i="4"/>
  <c r="Z1656" i="4"/>
  <c r="AA1656" i="4"/>
  <c r="AD1656" i="4"/>
  <c r="Y1657" i="4"/>
  <c r="W1657" i="4"/>
  <c r="Z1657" i="4"/>
  <c r="AA1657" i="4"/>
  <c r="AD1657" i="4"/>
  <c r="Y1658" i="4"/>
  <c r="W1658" i="4"/>
  <c r="Z1658" i="4"/>
  <c r="AA1658" i="4"/>
  <c r="AD1658" i="4"/>
  <c r="Y1659" i="4"/>
  <c r="W1659" i="4"/>
  <c r="Z1659" i="4"/>
  <c r="AA1659" i="4"/>
  <c r="AD1659" i="4"/>
  <c r="Y1660" i="4"/>
  <c r="W1660" i="4"/>
  <c r="Z1660" i="4"/>
  <c r="AA1660" i="4"/>
  <c r="AD1660" i="4"/>
  <c r="Y1661" i="4"/>
  <c r="W1661" i="4"/>
  <c r="Z1661" i="4"/>
  <c r="AA1661" i="4"/>
  <c r="AD1661" i="4"/>
  <c r="Y1662" i="4"/>
  <c r="W1662" i="4"/>
  <c r="Z1662" i="4"/>
  <c r="AA1662" i="4"/>
  <c r="AD1662" i="4"/>
  <c r="Y1663" i="4"/>
  <c r="W1663" i="4"/>
  <c r="Z1663" i="4"/>
  <c r="AA1663" i="4"/>
  <c r="AD1663" i="4"/>
  <c r="Y1664" i="4"/>
  <c r="W1664" i="4"/>
  <c r="Z1664" i="4"/>
  <c r="AA1664" i="4"/>
  <c r="AD1664" i="4"/>
  <c r="Y1665" i="4"/>
  <c r="W1665" i="4"/>
  <c r="Z1665" i="4"/>
  <c r="AA1665" i="4"/>
  <c r="AD1665" i="4"/>
  <c r="Y1666" i="4"/>
  <c r="W1666" i="4"/>
  <c r="Z1666" i="4"/>
  <c r="AA1666" i="4"/>
  <c r="AD1666" i="4"/>
  <c r="Y1667" i="4"/>
  <c r="W1667" i="4"/>
  <c r="Z1667" i="4"/>
  <c r="AA1667" i="4"/>
  <c r="AD1667" i="4"/>
  <c r="Y1668" i="4"/>
  <c r="W1668" i="4"/>
  <c r="Z1668" i="4"/>
  <c r="AA1668" i="4"/>
  <c r="AD1668" i="4"/>
  <c r="Y1669" i="4"/>
  <c r="W1669" i="4"/>
  <c r="Z1669" i="4"/>
  <c r="AA1669" i="4"/>
  <c r="AD1669" i="4"/>
  <c r="Y1670" i="4"/>
  <c r="W1670" i="4"/>
  <c r="Z1670" i="4"/>
  <c r="AA1670" i="4"/>
  <c r="AD1670" i="4"/>
  <c r="Y1671" i="4"/>
  <c r="W1671" i="4"/>
  <c r="Z1671" i="4"/>
  <c r="AA1671" i="4"/>
  <c r="AD1671" i="4"/>
  <c r="Y1672" i="4"/>
  <c r="W1672" i="4"/>
  <c r="Z1672" i="4"/>
  <c r="AA1672" i="4"/>
  <c r="AD1672" i="4"/>
  <c r="Y1673" i="4"/>
  <c r="W1673" i="4"/>
  <c r="Z1673" i="4"/>
  <c r="AA1673" i="4"/>
  <c r="AD1673" i="4"/>
  <c r="Y1674" i="4"/>
  <c r="W1674" i="4"/>
  <c r="Z1674" i="4"/>
  <c r="AA1674" i="4"/>
  <c r="AD1674" i="4"/>
  <c r="Y1675" i="4"/>
  <c r="W1675" i="4"/>
  <c r="Z1675" i="4"/>
  <c r="AA1675" i="4"/>
  <c r="AD1675" i="4"/>
  <c r="Y1676" i="4"/>
  <c r="W1676" i="4"/>
  <c r="Z1676" i="4"/>
  <c r="AA1676" i="4"/>
  <c r="AD1676" i="4"/>
  <c r="Y1677" i="4"/>
  <c r="W1677" i="4"/>
  <c r="Z1677" i="4"/>
  <c r="AA1677" i="4"/>
  <c r="AD1677" i="4"/>
  <c r="Y1678" i="4"/>
  <c r="W1678" i="4"/>
  <c r="Z1678" i="4"/>
  <c r="AA1678" i="4"/>
  <c r="AD1678" i="4"/>
  <c r="Y1679" i="4"/>
  <c r="W1679" i="4"/>
  <c r="Z1679" i="4"/>
  <c r="AA1679" i="4"/>
  <c r="AD1679" i="4"/>
  <c r="Y1680" i="4"/>
  <c r="W1680" i="4"/>
  <c r="Z1680" i="4"/>
  <c r="AA1680" i="4"/>
  <c r="AD1680" i="4"/>
  <c r="Y1681" i="4"/>
  <c r="W1681" i="4"/>
  <c r="Z1681" i="4"/>
  <c r="AA1681" i="4"/>
  <c r="AD1681" i="4"/>
  <c r="Y1682" i="4"/>
  <c r="W1682" i="4"/>
  <c r="Z1682" i="4"/>
  <c r="AA1682" i="4"/>
  <c r="AD1682" i="4"/>
  <c r="Y1683" i="4"/>
  <c r="W1683" i="4"/>
  <c r="Z1683" i="4"/>
  <c r="AA1683" i="4"/>
  <c r="AD1683" i="4"/>
  <c r="Y1684" i="4"/>
  <c r="W1684" i="4"/>
  <c r="Z1684" i="4"/>
  <c r="AA1684" i="4"/>
  <c r="AD1684" i="4"/>
  <c r="Y1685" i="4"/>
  <c r="W1685" i="4"/>
  <c r="Z1685" i="4"/>
  <c r="AA1685" i="4"/>
  <c r="AD1685" i="4"/>
  <c r="Y1686" i="4"/>
  <c r="W1686" i="4"/>
  <c r="Z1686" i="4"/>
  <c r="AA1686" i="4"/>
  <c r="AD1686" i="4"/>
  <c r="Y1687" i="4"/>
  <c r="W1687" i="4"/>
  <c r="Z1687" i="4"/>
  <c r="AA1687" i="4"/>
  <c r="AD1687" i="4"/>
  <c r="Y1688" i="4"/>
  <c r="W1688" i="4"/>
  <c r="Z1688" i="4"/>
  <c r="AA1688" i="4"/>
  <c r="AD1688" i="4"/>
  <c r="Y1689" i="4"/>
  <c r="W1689" i="4"/>
  <c r="Z1689" i="4"/>
  <c r="AA1689" i="4"/>
  <c r="AD1689" i="4"/>
  <c r="Y1690" i="4"/>
  <c r="W1690" i="4"/>
  <c r="Z1690" i="4"/>
  <c r="AA1690" i="4"/>
  <c r="AD1690" i="4"/>
  <c r="Y1691" i="4"/>
  <c r="W1691" i="4"/>
  <c r="Z1691" i="4"/>
  <c r="AA1691" i="4"/>
  <c r="AD1691" i="4"/>
  <c r="Y1692" i="4"/>
  <c r="W1692" i="4"/>
  <c r="Z1692" i="4"/>
  <c r="AA1692" i="4"/>
  <c r="AD1692" i="4"/>
  <c r="Y1693" i="4"/>
  <c r="W1693" i="4"/>
  <c r="Z1693" i="4"/>
  <c r="AA1693" i="4"/>
  <c r="AD1693" i="4"/>
  <c r="Y1694" i="4"/>
  <c r="W1694" i="4"/>
  <c r="Z1694" i="4"/>
  <c r="AA1694" i="4"/>
  <c r="AD1694" i="4"/>
  <c r="Y1695" i="4"/>
  <c r="W1695" i="4"/>
  <c r="Z1695" i="4"/>
  <c r="AA1695" i="4"/>
  <c r="AD1695" i="4"/>
  <c r="Y1696" i="4"/>
  <c r="W1696" i="4"/>
  <c r="Z1696" i="4"/>
  <c r="AA1696" i="4"/>
  <c r="AD1696" i="4"/>
  <c r="Y1697" i="4"/>
  <c r="W1697" i="4"/>
  <c r="Z1697" i="4"/>
  <c r="AA1697" i="4"/>
  <c r="AD1697" i="4"/>
  <c r="Y1698" i="4"/>
  <c r="W1698" i="4"/>
  <c r="Z1698" i="4"/>
  <c r="AA1698" i="4"/>
  <c r="AD1698" i="4"/>
  <c r="Y1699" i="4"/>
  <c r="W1699" i="4"/>
  <c r="Z1699" i="4"/>
  <c r="AA1699" i="4"/>
  <c r="AD1699" i="4"/>
  <c r="Y1700" i="4"/>
  <c r="W1700" i="4"/>
  <c r="Z1700" i="4"/>
  <c r="AA1700" i="4"/>
  <c r="AD1700" i="4"/>
  <c r="Y1701" i="4"/>
  <c r="W1701" i="4"/>
  <c r="Z1701" i="4"/>
  <c r="AA1701" i="4"/>
  <c r="AD1701" i="4"/>
  <c r="Y1702" i="4"/>
  <c r="W1702" i="4"/>
  <c r="Z1702" i="4"/>
  <c r="AA1702" i="4"/>
  <c r="AD1702" i="4"/>
  <c r="Y1703" i="4"/>
  <c r="W1703" i="4"/>
  <c r="Z1703" i="4"/>
  <c r="AA1703" i="4"/>
  <c r="AD1703" i="4"/>
  <c r="Y1704" i="4"/>
  <c r="W1704" i="4"/>
  <c r="Z1704" i="4"/>
  <c r="AA1704" i="4"/>
  <c r="AD1704" i="4"/>
  <c r="Y1705" i="4"/>
  <c r="W1705" i="4"/>
  <c r="Z1705" i="4"/>
  <c r="AA1705" i="4"/>
  <c r="AD1705" i="4"/>
  <c r="Y1706" i="4"/>
  <c r="W1706" i="4"/>
  <c r="Z1706" i="4"/>
  <c r="AA1706" i="4"/>
  <c r="AD1706" i="4"/>
  <c r="Y1707" i="4"/>
  <c r="W1707" i="4"/>
  <c r="Z1707" i="4"/>
  <c r="AA1707" i="4"/>
  <c r="AD1707" i="4"/>
  <c r="Y1708" i="4"/>
  <c r="W1708" i="4"/>
  <c r="Z1708" i="4"/>
  <c r="AA1708" i="4"/>
  <c r="AD1708" i="4"/>
  <c r="Y1709" i="4"/>
  <c r="W1709" i="4"/>
  <c r="Z1709" i="4"/>
  <c r="AA1709" i="4"/>
  <c r="AD1709" i="4"/>
  <c r="Y1710" i="4"/>
  <c r="W1710" i="4"/>
  <c r="Z1710" i="4"/>
  <c r="AA1710" i="4"/>
  <c r="AD1710" i="4"/>
  <c r="Y1711" i="4"/>
  <c r="W1711" i="4"/>
  <c r="Z1711" i="4"/>
  <c r="AA1711" i="4"/>
  <c r="AD1711" i="4"/>
  <c r="Y1712" i="4"/>
  <c r="W1712" i="4"/>
  <c r="Z1712" i="4"/>
  <c r="AA1712" i="4"/>
  <c r="AD1712" i="4"/>
  <c r="Y1713" i="4"/>
  <c r="W1713" i="4"/>
  <c r="Z1713" i="4"/>
  <c r="AA1713" i="4"/>
  <c r="AD1713" i="4"/>
  <c r="Y1714" i="4"/>
  <c r="W1714" i="4"/>
  <c r="Z1714" i="4"/>
  <c r="AA1714" i="4"/>
  <c r="AD1714" i="4"/>
  <c r="Y1715" i="4"/>
  <c r="W1715" i="4"/>
  <c r="Z1715" i="4"/>
  <c r="AA1715" i="4"/>
  <c r="AD1715" i="4"/>
  <c r="Y1716" i="4"/>
  <c r="W1716" i="4"/>
  <c r="Z1716" i="4"/>
  <c r="AA1716" i="4"/>
  <c r="AD1716" i="4"/>
  <c r="Y1717" i="4"/>
  <c r="W1717" i="4"/>
  <c r="Z1717" i="4"/>
  <c r="AA1717" i="4"/>
  <c r="AD1717" i="4"/>
  <c r="Y1718" i="4"/>
  <c r="W1718" i="4"/>
  <c r="Z1718" i="4"/>
  <c r="AA1718" i="4"/>
  <c r="AD1718" i="4"/>
  <c r="Y1719" i="4"/>
  <c r="W1719" i="4"/>
  <c r="Z1719" i="4"/>
  <c r="AA1719" i="4"/>
  <c r="AD1719" i="4"/>
  <c r="Y1720" i="4"/>
  <c r="W1720" i="4"/>
  <c r="Z1720" i="4"/>
  <c r="AA1720" i="4"/>
  <c r="AD1720" i="4"/>
  <c r="Y1721" i="4"/>
  <c r="W1721" i="4"/>
  <c r="Z1721" i="4"/>
  <c r="AA1721" i="4"/>
  <c r="AD1721" i="4"/>
  <c r="Y1722" i="4"/>
  <c r="W1722" i="4"/>
  <c r="Z1722" i="4"/>
  <c r="AA1722" i="4"/>
  <c r="AD1722" i="4"/>
  <c r="Y1723" i="4"/>
  <c r="W1723" i="4"/>
  <c r="Z1723" i="4"/>
  <c r="AA1723" i="4"/>
  <c r="AD1723" i="4"/>
  <c r="Y1724" i="4"/>
  <c r="W1724" i="4"/>
  <c r="Z1724" i="4"/>
  <c r="AA1724" i="4"/>
  <c r="AD1724" i="4"/>
  <c r="Y1725" i="4"/>
  <c r="W1725" i="4"/>
  <c r="Z1725" i="4"/>
  <c r="AA1725" i="4"/>
  <c r="AD1725" i="4"/>
  <c r="Y1726" i="4"/>
  <c r="W1726" i="4"/>
  <c r="Z1726" i="4"/>
  <c r="AA1726" i="4"/>
  <c r="AD1726" i="4"/>
  <c r="Y1727" i="4"/>
  <c r="W1727" i="4"/>
  <c r="Z1727" i="4"/>
  <c r="AA1727" i="4"/>
  <c r="AD1727" i="4"/>
  <c r="Y1728" i="4"/>
  <c r="W1728" i="4"/>
  <c r="Z1728" i="4"/>
  <c r="AA1728" i="4"/>
  <c r="AD1728" i="4"/>
  <c r="Y1729" i="4"/>
  <c r="W1729" i="4"/>
  <c r="Z1729" i="4"/>
  <c r="AA1729" i="4"/>
  <c r="AD1729" i="4"/>
  <c r="Y1730" i="4"/>
  <c r="W1730" i="4"/>
  <c r="Z1730" i="4"/>
  <c r="AA1730" i="4"/>
  <c r="AD1730" i="4"/>
  <c r="Y1731" i="4"/>
  <c r="W1731" i="4"/>
  <c r="Z1731" i="4"/>
  <c r="AA1731" i="4"/>
  <c r="AD1731" i="4"/>
  <c r="Y1732" i="4"/>
  <c r="W1732" i="4"/>
  <c r="Z1732" i="4"/>
  <c r="AA1732" i="4"/>
  <c r="AD1732" i="4"/>
  <c r="Y1733" i="4"/>
  <c r="W1733" i="4"/>
  <c r="Z1733" i="4"/>
  <c r="AA1733" i="4"/>
  <c r="AD1733" i="4"/>
  <c r="Y1734" i="4"/>
  <c r="W1734" i="4"/>
  <c r="Z1734" i="4"/>
  <c r="AA1734" i="4"/>
  <c r="AD1734" i="4"/>
  <c r="Y1735" i="4"/>
  <c r="W1735" i="4"/>
  <c r="Z1735" i="4"/>
  <c r="AA1735" i="4"/>
  <c r="AD1735" i="4"/>
  <c r="Y1736" i="4"/>
  <c r="W1736" i="4"/>
  <c r="Z1736" i="4"/>
  <c r="AA1736" i="4"/>
  <c r="AD1736" i="4"/>
  <c r="Y1737" i="4"/>
  <c r="W1737" i="4"/>
  <c r="Z1737" i="4"/>
  <c r="AA1737" i="4"/>
  <c r="AD1737" i="4"/>
  <c r="Y1738" i="4"/>
  <c r="W1738" i="4"/>
  <c r="Z1738" i="4"/>
  <c r="AA1738" i="4"/>
  <c r="AD1738" i="4"/>
  <c r="Y1739" i="4"/>
  <c r="W1739" i="4"/>
  <c r="Z1739" i="4"/>
  <c r="AA1739" i="4"/>
  <c r="AD1739" i="4"/>
  <c r="Y1740" i="4"/>
  <c r="W1740" i="4"/>
  <c r="Z1740" i="4"/>
  <c r="AA1740" i="4"/>
  <c r="AD1740" i="4"/>
  <c r="Y1741" i="4"/>
  <c r="W1741" i="4"/>
  <c r="Z1741" i="4"/>
  <c r="AA1741" i="4"/>
  <c r="AD1741" i="4"/>
  <c r="Y1742" i="4"/>
  <c r="W1742" i="4"/>
  <c r="Z1742" i="4"/>
  <c r="AA1742" i="4"/>
  <c r="AD1742" i="4"/>
  <c r="Y1743" i="4"/>
  <c r="W1743" i="4"/>
  <c r="Z1743" i="4"/>
  <c r="AA1743" i="4"/>
  <c r="AD1743" i="4"/>
  <c r="Y1744" i="4"/>
  <c r="W1744" i="4"/>
  <c r="Z1744" i="4"/>
  <c r="AA1744" i="4"/>
  <c r="AD1744" i="4"/>
  <c r="Y1745" i="4"/>
  <c r="W1745" i="4"/>
  <c r="Z1745" i="4"/>
  <c r="AA1745" i="4"/>
  <c r="AD1745" i="4"/>
  <c r="Y1746" i="4"/>
  <c r="W1746" i="4"/>
  <c r="Z1746" i="4"/>
  <c r="AA1746" i="4"/>
  <c r="AD1746" i="4"/>
  <c r="Y1747" i="4"/>
  <c r="W1747" i="4"/>
  <c r="Z1747" i="4"/>
  <c r="AA1747" i="4"/>
  <c r="AD1747" i="4"/>
  <c r="Y1748" i="4"/>
  <c r="W1748" i="4"/>
  <c r="Z1748" i="4"/>
  <c r="AA1748" i="4"/>
  <c r="AD1748" i="4"/>
  <c r="Y1749" i="4"/>
  <c r="W1749" i="4"/>
  <c r="Z1749" i="4"/>
  <c r="AA1749" i="4"/>
  <c r="AD1749" i="4"/>
  <c r="Y1750" i="4"/>
  <c r="W1750" i="4"/>
  <c r="Z1750" i="4"/>
  <c r="AA1750" i="4"/>
  <c r="AD1750" i="4"/>
  <c r="Y1751" i="4"/>
  <c r="W1751" i="4"/>
  <c r="Z1751" i="4"/>
  <c r="AA1751" i="4"/>
  <c r="AD1751" i="4"/>
  <c r="Y1752" i="4"/>
  <c r="W1752" i="4"/>
  <c r="Z1752" i="4"/>
  <c r="AA1752" i="4"/>
  <c r="AD1752" i="4"/>
  <c r="Y1753" i="4"/>
  <c r="W1753" i="4"/>
  <c r="Z1753" i="4"/>
  <c r="AA1753" i="4"/>
  <c r="AD1753" i="4"/>
  <c r="Y1754" i="4"/>
  <c r="W1754" i="4"/>
  <c r="Z1754" i="4"/>
  <c r="AA1754" i="4"/>
  <c r="AD1754" i="4"/>
  <c r="Y1755" i="4"/>
  <c r="W1755" i="4"/>
  <c r="Z1755" i="4"/>
  <c r="AA1755" i="4"/>
  <c r="AD1755" i="4"/>
  <c r="Y1756" i="4"/>
  <c r="W1756" i="4"/>
  <c r="Z1756" i="4"/>
  <c r="AA1756" i="4"/>
  <c r="AD1756" i="4"/>
  <c r="Y1757" i="4"/>
  <c r="W1757" i="4"/>
  <c r="Z1757" i="4"/>
  <c r="AA1757" i="4"/>
  <c r="AD1757" i="4"/>
  <c r="Y1758" i="4"/>
  <c r="W1758" i="4"/>
  <c r="Z1758" i="4"/>
  <c r="AA1758" i="4"/>
  <c r="AD1758" i="4"/>
  <c r="Y1759" i="4"/>
  <c r="W1759" i="4"/>
  <c r="Z1759" i="4"/>
  <c r="AA1759" i="4"/>
  <c r="AD1759" i="4"/>
  <c r="Y1760" i="4"/>
  <c r="W1760" i="4"/>
  <c r="Z1760" i="4"/>
  <c r="AA1760" i="4"/>
  <c r="AD1760" i="4"/>
  <c r="Y1761" i="4"/>
  <c r="W1761" i="4"/>
  <c r="Z1761" i="4"/>
  <c r="AA1761" i="4"/>
  <c r="AD1761" i="4"/>
  <c r="Y1762" i="4"/>
  <c r="W1762" i="4"/>
  <c r="Z1762" i="4"/>
  <c r="AA1762" i="4"/>
  <c r="AD1762" i="4"/>
  <c r="Y1763" i="4"/>
  <c r="W1763" i="4"/>
  <c r="Z1763" i="4"/>
  <c r="AA1763" i="4"/>
  <c r="AD1763" i="4"/>
  <c r="Y1764" i="4"/>
  <c r="W1764" i="4"/>
  <c r="Z1764" i="4"/>
  <c r="AA1764" i="4"/>
  <c r="AD1764" i="4"/>
  <c r="Y1765" i="4"/>
  <c r="W1765" i="4"/>
  <c r="Z1765" i="4"/>
  <c r="AA1765" i="4"/>
  <c r="AD1765" i="4"/>
  <c r="Y1766" i="4"/>
  <c r="W1766" i="4"/>
  <c r="Z1766" i="4"/>
  <c r="AA1766" i="4"/>
  <c r="AD1766" i="4"/>
  <c r="Y1767" i="4"/>
  <c r="W1767" i="4"/>
  <c r="Z1767" i="4"/>
  <c r="AA1767" i="4"/>
  <c r="AD1767" i="4"/>
  <c r="Y1768" i="4"/>
  <c r="W1768" i="4"/>
  <c r="Z1768" i="4"/>
  <c r="AA1768" i="4"/>
  <c r="AD1768" i="4"/>
  <c r="Y1769" i="4"/>
  <c r="W1769" i="4"/>
  <c r="Z1769" i="4"/>
  <c r="AA1769" i="4"/>
  <c r="AD1769" i="4"/>
  <c r="Y1770" i="4"/>
  <c r="W1770" i="4"/>
  <c r="Z1770" i="4"/>
  <c r="AA1770" i="4"/>
  <c r="AD1770" i="4"/>
  <c r="Y1771" i="4"/>
  <c r="W1771" i="4"/>
  <c r="Z1771" i="4"/>
  <c r="AA1771" i="4"/>
  <c r="AD1771" i="4"/>
  <c r="Y1772" i="4"/>
  <c r="W1772" i="4"/>
  <c r="Z1772" i="4"/>
  <c r="AA1772" i="4"/>
  <c r="AD1772" i="4"/>
  <c r="Y1773" i="4"/>
  <c r="W1773" i="4"/>
  <c r="Z1773" i="4"/>
  <c r="AA1773" i="4"/>
  <c r="AD1773" i="4"/>
  <c r="Y1774" i="4"/>
  <c r="W1774" i="4"/>
  <c r="Z1774" i="4"/>
  <c r="AA1774" i="4"/>
  <c r="AD1774" i="4"/>
  <c r="Y1775" i="4"/>
  <c r="W1775" i="4"/>
  <c r="Z1775" i="4"/>
  <c r="AA1775" i="4"/>
  <c r="AD1775" i="4"/>
  <c r="Y1776" i="4"/>
  <c r="W1776" i="4"/>
  <c r="Z1776" i="4"/>
  <c r="AA1776" i="4"/>
  <c r="AD1776" i="4"/>
  <c r="Y1777" i="4"/>
  <c r="W1777" i="4"/>
  <c r="Z1777" i="4"/>
  <c r="AA1777" i="4"/>
  <c r="AD1777" i="4"/>
  <c r="Y1778" i="4"/>
  <c r="W1778" i="4"/>
  <c r="Z1778" i="4"/>
  <c r="AA1778" i="4"/>
  <c r="AD1778" i="4"/>
  <c r="Y1779" i="4"/>
  <c r="W1779" i="4"/>
  <c r="Z1779" i="4"/>
  <c r="AA1779" i="4"/>
  <c r="AD1779" i="4"/>
  <c r="Y1780" i="4"/>
  <c r="W1780" i="4"/>
  <c r="Z1780" i="4"/>
  <c r="AA1780" i="4"/>
  <c r="AD1780" i="4"/>
  <c r="Y1781" i="4"/>
  <c r="W1781" i="4"/>
  <c r="Z1781" i="4"/>
  <c r="AA1781" i="4"/>
  <c r="AD1781" i="4"/>
  <c r="Y1782" i="4"/>
  <c r="W1782" i="4"/>
  <c r="Z1782" i="4"/>
  <c r="AA1782" i="4"/>
  <c r="AD1782" i="4"/>
  <c r="Y1783" i="4"/>
  <c r="W1783" i="4"/>
  <c r="Z1783" i="4"/>
  <c r="AA1783" i="4"/>
  <c r="AD1783" i="4"/>
  <c r="Y1784" i="4"/>
  <c r="W1784" i="4"/>
  <c r="Z1784" i="4"/>
  <c r="AA1784" i="4"/>
  <c r="AD1784" i="4"/>
  <c r="Y1785" i="4"/>
  <c r="W1785" i="4"/>
  <c r="Z1785" i="4"/>
  <c r="AA1785" i="4"/>
  <c r="AD1785" i="4"/>
  <c r="Y1786" i="4"/>
  <c r="W1786" i="4"/>
  <c r="Z1786" i="4"/>
  <c r="AA1786" i="4"/>
  <c r="AD1786" i="4"/>
  <c r="Y1787" i="4"/>
  <c r="W1787" i="4"/>
  <c r="Z1787" i="4"/>
  <c r="AA1787" i="4"/>
  <c r="AD1787" i="4"/>
  <c r="Y1788" i="4"/>
  <c r="W1788" i="4"/>
  <c r="Z1788" i="4"/>
  <c r="AA1788" i="4"/>
  <c r="AD1788" i="4"/>
  <c r="Y1789" i="4"/>
  <c r="W1789" i="4"/>
  <c r="Z1789" i="4"/>
  <c r="AA1789" i="4"/>
  <c r="AD1789" i="4"/>
  <c r="Y1790" i="4"/>
  <c r="W1790" i="4"/>
  <c r="Z1790" i="4"/>
  <c r="AA1790" i="4"/>
  <c r="AD1790" i="4"/>
  <c r="Y1791" i="4"/>
  <c r="W1791" i="4"/>
  <c r="Z1791" i="4"/>
  <c r="AA1791" i="4"/>
  <c r="AD1791" i="4"/>
  <c r="Y1792" i="4"/>
  <c r="W1792" i="4"/>
  <c r="Z1792" i="4"/>
  <c r="AA1792" i="4"/>
  <c r="AD1792" i="4"/>
  <c r="Y1793" i="4"/>
  <c r="W1793" i="4"/>
  <c r="Z1793" i="4"/>
  <c r="AA1793" i="4"/>
  <c r="AD1793" i="4"/>
  <c r="Y1794" i="4"/>
  <c r="W1794" i="4"/>
  <c r="Z1794" i="4"/>
  <c r="AA1794" i="4"/>
  <c r="AD1794" i="4"/>
  <c r="Y1795" i="4"/>
  <c r="W1795" i="4"/>
  <c r="Z1795" i="4"/>
  <c r="AA1795" i="4"/>
  <c r="AD1795" i="4"/>
  <c r="Y1796" i="4"/>
  <c r="W1796" i="4"/>
  <c r="Z1796" i="4"/>
  <c r="AA1796" i="4"/>
  <c r="AD1796" i="4"/>
  <c r="Y1797" i="4"/>
  <c r="W1797" i="4"/>
  <c r="Z1797" i="4"/>
  <c r="AA1797" i="4"/>
  <c r="AD1797" i="4"/>
  <c r="Y1798" i="4"/>
  <c r="W1798" i="4"/>
  <c r="Z1798" i="4"/>
  <c r="AA1798" i="4"/>
  <c r="AD1798" i="4"/>
  <c r="Y1799" i="4"/>
  <c r="W1799" i="4"/>
  <c r="Z1799" i="4"/>
  <c r="AA1799" i="4"/>
  <c r="AD1799" i="4"/>
  <c r="Y1800" i="4"/>
  <c r="W1800" i="4"/>
  <c r="Z1800" i="4"/>
  <c r="AA1800" i="4"/>
  <c r="AD1800" i="4"/>
  <c r="Y1801" i="4"/>
  <c r="W1801" i="4"/>
  <c r="Z1801" i="4"/>
  <c r="AA1801" i="4"/>
  <c r="AD1801" i="4"/>
  <c r="Y1802" i="4"/>
  <c r="W1802" i="4"/>
  <c r="Z1802" i="4"/>
  <c r="AA1802" i="4"/>
  <c r="AD1802" i="4"/>
  <c r="Y1803" i="4"/>
  <c r="W1803" i="4"/>
  <c r="Z1803" i="4"/>
  <c r="AA1803" i="4"/>
  <c r="AD1803" i="4"/>
  <c r="Y1804" i="4"/>
  <c r="W1804" i="4"/>
  <c r="Z1804" i="4"/>
  <c r="AA1804" i="4"/>
  <c r="AD1804" i="4"/>
  <c r="Y1805" i="4"/>
  <c r="W1805" i="4"/>
  <c r="Z1805" i="4"/>
  <c r="AA1805" i="4"/>
  <c r="AD1805" i="4"/>
  <c r="Y1806" i="4"/>
  <c r="W1806" i="4"/>
  <c r="Z1806" i="4"/>
  <c r="AA1806" i="4"/>
  <c r="AD1806" i="4"/>
  <c r="Y1807" i="4"/>
  <c r="W1807" i="4"/>
  <c r="Z1807" i="4"/>
  <c r="AA1807" i="4"/>
  <c r="AD1807" i="4"/>
  <c r="Y1808" i="4"/>
  <c r="W1808" i="4"/>
  <c r="Z1808" i="4"/>
  <c r="AA1808" i="4"/>
  <c r="AD1808" i="4"/>
  <c r="Y1809" i="4"/>
  <c r="W1809" i="4"/>
  <c r="Z1809" i="4"/>
  <c r="AA1809" i="4"/>
  <c r="AD1809" i="4"/>
  <c r="Y1810" i="4"/>
  <c r="W1810" i="4"/>
  <c r="Z1810" i="4"/>
  <c r="AA1810" i="4"/>
  <c r="AD1810" i="4"/>
  <c r="Y1811" i="4"/>
  <c r="W1811" i="4"/>
  <c r="Z1811" i="4"/>
  <c r="AA1811" i="4"/>
  <c r="AD1811" i="4"/>
  <c r="Y1812" i="4"/>
  <c r="W1812" i="4"/>
  <c r="Z1812" i="4"/>
  <c r="AA1812" i="4"/>
  <c r="AD1812" i="4"/>
  <c r="Y1813" i="4"/>
  <c r="W1813" i="4"/>
  <c r="Z1813" i="4"/>
  <c r="AA1813" i="4"/>
  <c r="AD1813" i="4"/>
  <c r="Y1814" i="4"/>
  <c r="W1814" i="4"/>
  <c r="Z1814" i="4"/>
  <c r="AA1814" i="4"/>
  <c r="AD1814" i="4"/>
  <c r="Y1815" i="4"/>
  <c r="W1815" i="4"/>
  <c r="Z1815" i="4"/>
  <c r="AA1815" i="4"/>
  <c r="AD1815" i="4"/>
  <c r="Y1816" i="4"/>
  <c r="W1816" i="4"/>
  <c r="Z1816" i="4"/>
  <c r="AA1816" i="4"/>
  <c r="AD1816" i="4"/>
  <c r="Y1817" i="4"/>
  <c r="W1817" i="4"/>
  <c r="Z1817" i="4"/>
  <c r="AA1817" i="4"/>
  <c r="AD1817" i="4"/>
  <c r="Y1818" i="4"/>
  <c r="W1818" i="4"/>
  <c r="Z1818" i="4"/>
  <c r="AA1818" i="4"/>
  <c r="AD1818" i="4"/>
  <c r="Y1819" i="4"/>
  <c r="W1819" i="4"/>
  <c r="Z1819" i="4"/>
  <c r="AA1819" i="4"/>
  <c r="AD1819" i="4"/>
  <c r="Y1820" i="4"/>
  <c r="W1820" i="4"/>
  <c r="Z1820" i="4"/>
  <c r="AA1820" i="4"/>
  <c r="AD1820" i="4"/>
  <c r="Y1821" i="4"/>
  <c r="W1821" i="4"/>
  <c r="Z1821" i="4"/>
  <c r="AA1821" i="4"/>
  <c r="AD1821" i="4"/>
  <c r="Y1822" i="4"/>
  <c r="W1822" i="4"/>
  <c r="Z1822" i="4"/>
  <c r="AA1822" i="4"/>
  <c r="AD1822" i="4"/>
  <c r="Y1823" i="4"/>
  <c r="W1823" i="4"/>
  <c r="Z1823" i="4"/>
  <c r="AA1823" i="4"/>
  <c r="AD1823" i="4"/>
  <c r="Y1824" i="4"/>
  <c r="W1824" i="4"/>
  <c r="Z1824" i="4"/>
  <c r="AA1824" i="4"/>
  <c r="AD1824" i="4"/>
  <c r="Y1825" i="4"/>
  <c r="W1825" i="4"/>
  <c r="Z1825" i="4"/>
  <c r="AA1825" i="4"/>
  <c r="AD1825" i="4"/>
  <c r="Y1826" i="4"/>
  <c r="W1826" i="4"/>
  <c r="Z1826" i="4"/>
  <c r="AA1826" i="4"/>
  <c r="AD1826" i="4"/>
  <c r="Y1827" i="4"/>
  <c r="W1827" i="4"/>
  <c r="Z1827" i="4"/>
  <c r="AA1827" i="4"/>
  <c r="AD1827" i="4"/>
  <c r="Y1828" i="4"/>
  <c r="W1828" i="4"/>
  <c r="Z1828" i="4"/>
  <c r="AA1828" i="4"/>
  <c r="AD1828" i="4"/>
  <c r="Y1829" i="4"/>
  <c r="W1829" i="4"/>
  <c r="Z1829" i="4"/>
  <c r="AA1829" i="4"/>
  <c r="AD1829" i="4"/>
  <c r="Y1830" i="4"/>
  <c r="W1830" i="4"/>
  <c r="Z1830" i="4"/>
  <c r="AA1830" i="4"/>
  <c r="AD1830" i="4"/>
  <c r="Y1831" i="4"/>
  <c r="W1831" i="4"/>
  <c r="Z1831" i="4"/>
  <c r="AA1831" i="4"/>
  <c r="AD1831" i="4"/>
  <c r="Y1832" i="4"/>
  <c r="W1832" i="4"/>
  <c r="Z1832" i="4"/>
  <c r="AA1832" i="4"/>
  <c r="AD1832" i="4"/>
  <c r="Y1833" i="4"/>
  <c r="W1833" i="4"/>
  <c r="Z1833" i="4"/>
  <c r="AA1833" i="4"/>
  <c r="AD1833" i="4"/>
  <c r="Y1834" i="4"/>
  <c r="W1834" i="4"/>
  <c r="Z1834" i="4"/>
  <c r="AA1834" i="4"/>
  <c r="AD1834" i="4"/>
  <c r="Y1835" i="4"/>
  <c r="W1835" i="4"/>
  <c r="Z1835" i="4"/>
  <c r="AA1835" i="4"/>
  <c r="AD1835" i="4"/>
  <c r="Y1836" i="4"/>
  <c r="W1836" i="4"/>
  <c r="Z1836" i="4"/>
  <c r="AA1836" i="4"/>
  <c r="AD1836" i="4"/>
  <c r="Y1837" i="4"/>
  <c r="W1837" i="4"/>
  <c r="Z1837" i="4"/>
  <c r="AA1837" i="4"/>
  <c r="AD1837" i="4"/>
  <c r="Y1838" i="4"/>
  <c r="W1838" i="4"/>
  <c r="Z1838" i="4"/>
  <c r="AA1838" i="4"/>
  <c r="AD1838" i="4"/>
  <c r="Y1839" i="4"/>
  <c r="W1839" i="4"/>
  <c r="Z1839" i="4"/>
  <c r="AA1839" i="4"/>
  <c r="AD1839" i="4"/>
  <c r="Y1840" i="4"/>
  <c r="W1840" i="4"/>
  <c r="Z1840" i="4"/>
  <c r="AA1840" i="4"/>
  <c r="AD1840" i="4"/>
  <c r="Y1841" i="4"/>
  <c r="W1841" i="4"/>
  <c r="Z1841" i="4"/>
  <c r="AA1841" i="4"/>
  <c r="AD1841" i="4"/>
  <c r="Y1842" i="4"/>
  <c r="W1842" i="4"/>
  <c r="Z1842" i="4"/>
  <c r="AA1842" i="4"/>
  <c r="AD1842" i="4"/>
  <c r="Y1843" i="4"/>
  <c r="W1843" i="4"/>
  <c r="Z1843" i="4"/>
  <c r="AA1843" i="4"/>
  <c r="AD1843" i="4"/>
  <c r="Y1844" i="4"/>
  <c r="W1844" i="4"/>
  <c r="Z1844" i="4"/>
  <c r="AA1844" i="4"/>
  <c r="AD1844" i="4"/>
  <c r="Y1845" i="4"/>
  <c r="W1845" i="4"/>
  <c r="Z1845" i="4"/>
  <c r="AA1845" i="4"/>
  <c r="AD1845" i="4"/>
  <c r="Y1846" i="4"/>
  <c r="W1846" i="4"/>
  <c r="Z1846" i="4"/>
  <c r="AA1846" i="4"/>
  <c r="AD1846" i="4"/>
  <c r="Y1847" i="4"/>
  <c r="W1847" i="4"/>
  <c r="Z1847" i="4"/>
  <c r="AA1847" i="4"/>
  <c r="AD1847" i="4"/>
  <c r="Y1848" i="4"/>
  <c r="W1848" i="4"/>
  <c r="Z1848" i="4"/>
  <c r="AA1848" i="4"/>
  <c r="AD1848" i="4"/>
  <c r="Y1849" i="4"/>
  <c r="W1849" i="4"/>
  <c r="Z1849" i="4"/>
  <c r="AA1849" i="4"/>
  <c r="AD1849" i="4"/>
  <c r="Y1850" i="4"/>
  <c r="W1850" i="4"/>
  <c r="Z1850" i="4"/>
  <c r="AA1850" i="4"/>
  <c r="AD1850" i="4"/>
  <c r="Y1851" i="4"/>
  <c r="W1851" i="4"/>
  <c r="Z1851" i="4"/>
  <c r="AA1851" i="4"/>
  <c r="AD1851" i="4"/>
  <c r="Y1852" i="4"/>
  <c r="W1852" i="4"/>
  <c r="Z1852" i="4"/>
  <c r="AA1852" i="4"/>
  <c r="AD1852" i="4"/>
  <c r="Y1853" i="4"/>
  <c r="W1853" i="4"/>
  <c r="Z1853" i="4"/>
  <c r="AA1853" i="4"/>
  <c r="AD1853" i="4"/>
  <c r="Y1854" i="4"/>
  <c r="W1854" i="4"/>
  <c r="Z1854" i="4"/>
  <c r="AA1854" i="4"/>
  <c r="AD1854" i="4"/>
  <c r="Y1855" i="4"/>
  <c r="W1855" i="4"/>
  <c r="Z1855" i="4"/>
  <c r="AA1855" i="4"/>
  <c r="AD1855" i="4"/>
  <c r="Y1856" i="4"/>
  <c r="W1856" i="4"/>
  <c r="Z1856" i="4"/>
  <c r="AA1856" i="4"/>
  <c r="AD1856" i="4"/>
  <c r="Y1857" i="4"/>
  <c r="W1857" i="4"/>
  <c r="Z1857" i="4"/>
  <c r="AA1857" i="4"/>
  <c r="AD1857" i="4"/>
  <c r="Y1858" i="4"/>
  <c r="W1858" i="4"/>
  <c r="Z1858" i="4"/>
  <c r="AA1858" i="4"/>
  <c r="AD1858" i="4"/>
  <c r="Y1859" i="4"/>
  <c r="W1859" i="4"/>
  <c r="Z1859" i="4"/>
  <c r="AA1859" i="4"/>
  <c r="AD1859" i="4"/>
  <c r="Y1860" i="4"/>
  <c r="W1860" i="4"/>
  <c r="Z1860" i="4"/>
  <c r="AA1860" i="4"/>
  <c r="AD1860" i="4"/>
  <c r="Y1861" i="4"/>
  <c r="W1861" i="4"/>
  <c r="Z1861" i="4"/>
  <c r="AA1861" i="4"/>
  <c r="AD1861" i="4"/>
  <c r="Y1862" i="4"/>
  <c r="W1862" i="4"/>
  <c r="Z1862" i="4"/>
  <c r="AA1862" i="4"/>
  <c r="AD1862" i="4"/>
  <c r="Y1863" i="4"/>
  <c r="W1863" i="4"/>
  <c r="Z1863" i="4"/>
  <c r="AA1863" i="4"/>
  <c r="AD1863" i="4"/>
  <c r="Y1864" i="4"/>
  <c r="W1864" i="4"/>
  <c r="Z1864" i="4"/>
  <c r="AA1864" i="4"/>
  <c r="AD1864" i="4"/>
  <c r="Y1865" i="4"/>
  <c r="W1865" i="4"/>
  <c r="Z1865" i="4"/>
  <c r="AA1865" i="4"/>
  <c r="AD1865" i="4"/>
  <c r="Y1866" i="4"/>
  <c r="W1866" i="4"/>
  <c r="Z1866" i="4"/>
  <c r="AA1866" i="4"/>
  <c r="AD1866" i="4"/>
  <c r="Y1867" i="4"/>
  <c r="W1867" i="4"/>
  <c r="Z1867" i="4"/>
  <c r="AA1867" i="4"/>
  <c r="AD1867" i="4"/>
  <c r="Y1868" i="4"/>
  <c r="W1868" i="4"/>
  <c r="Z1868" i="4"/>
  <c r="AA1868" i="4"/>
  <c r="AD1868" i="4"/>
  <c r="Y1869" i="4"/>
  <c r="W1869" i="4"/>
  <c r="Z1869" i="4"/>
  <c r="AA1869" i="4"/>
  <c r="AD1869" i="4"/>
  <c r="Y1870" i="4"/>
  <c r="W1870" i="4"/>
  <c r="Z1870" i="4"/>
  <c r="AA1870" i="4"/>
  <c r="AD1870" i="4"/>
  <c r="Y1871" i="4"/>
  <c r="W1871" i="4"/>
  <c r="Z1871" i="4"/>
  <c r="AA1871" i="4"/>
  <c r="AD1871" i="4"/>
  <c r="Y1872" i="4"/>
  <c r="W1872" i="4"/>
  <c r="Z1872" i="4"/>
  <c r="AA1872" i="4"/>
  <c r="AD1872" i="4"/>
  <c r="Y1873" i="4"/>
  <c r="W1873" i="4"/>
  <c r="Z1873" i="4"/>
  <c r="AA1873" i="4"/>
  <c r="AD1873" i="4"/>
  <c r="Y1874" i="4"/>
  <c r="W1874" i="4"/>
  <c r="Z1874" i="4"/>
  <c r="AA1874" i="4"/>
  <c r="AD1874" i="4"/>
  <c r="Y1875" i="4"/>
  <c r="W1875" i="4"/>
  <c r="Z1875" i="4"/>
  <c r="AA1875" i="4"/>
  <c r="AD1875" i="4"/>
  <c r="Y1876" i="4"/>
  <c r="W1876" i="4"/>
  <c r="Z1876" i="4"/>
  <c r="AA1876" i="4"/>
  <c r="AD1876" i="4"/>
  <c r="Y1877" i="4"/>
  <c r="W1877" i="4"/>
  <c r="Z1877" i="4"/>
  <c r="AA1877" i="4"/>
  <c r="AD1877" i="4"/>
  <c r="Y1878" i="4"/>
  <c r="W1878" i="4"/>
  <c r="Z1878" i="4"/>
  <c r="AA1878" i="4"/>
  <c r="AD1878" i="4"/>
  <c r="Y1879" i="4"/>
  <c r="W1879" i="4"/>
  <c r="Z1879" i="4"/>
  <c r="AA1879" i="4"/>
  <c r="AD1879" i="4"/>
  <c r="Y1880" i="4"/>
  <c r="W1880" i="4"/>
  <c r="Z1880" i="4"/>
  <c r="AA1880" i="4"/>
  <c r="AD1880" i="4"/>
  <c r="Y1881" i="4"/>
  <c r="W1881" i="4"/>
  <c r="Z1881" i="4"/>
  <c r="AA1881" i="4"/>
  <c r="AD1881" i="4"/>
  <c r="Y1882" i="4"/>
  <c r="W1882" i="4"/>
  <c r="Z1882" i="4"/>
  <c r="AA1882" i="4"/>
  <c r="AD1882" i="4"/>
  <c r="Y1883" i="4"/>
  <c r="W1883" i="4"/>
  <c r="Z1883" i="4"/>
  <c r="AA1883" i="4"/>
  <c r="AD1883" i="4"/>
  <c r="Y1884" i="4"/>
  <c r="W1884" i="4"/>
  <c r="Z1884" i="4"/>
  <c r="AA1884" i="4"/>
  <c r="AD1884" i="4"/>
  <c r="Y1885" i="4"/>
  <c r="W1885" i="4"/>
  <c r="Z1885" i="4"/>
  <c r="AA1885" i="4"/>
  <c r="AD1885" i="4"/>
  <c r="Y1886" i="4"/>
  <c r="W1886" i="4"/>
  <c r="Z1886" i="4"/>
  <c r="AA1886" i="4"/>
  <c r="AD1886" i="4"/>
  <c r="Y1887" i="4"/>
  <c r="W1887" i="4"/>
  <c r="Z1887" i="4"/>
  <c r="AA1887" i="4"/>
  <c r="AD1887" i="4"/>
  <c r="Y1888" i="4"/>
  <c r="W1888" i="4"/>
  <c r="Z1888" i="4"/>
  <c r="AA1888" i="4"/>
  <c r="AD1888" i="4"/>
  <c r="Y1889" i="4"/>
  <c r="W1889" i="4"/>
  <c r="Z1889" i="4"/>
  <c r="AA1889" i="4"/>
  <c r="AD1889" i="4"/>
  <c r="Y1890" i="4"/>
  <c r="W1890" i="4"/>
  <c r="Z1890" i="4"/>
  <c r="AA1890" i="4"/>
  <c r="AD1890" i="4"/>
  <c r="Y1891" i="4"/>
  <c r="W1891" i="4"/>
  <c r="Z1891" i="4"/>
  <c r="AA1891" i="4"/>
  <c r="AD1891" i="4"/>
  <c r="Y1892" i="4"/>
  <c r="W1892" i="4"/>
  <c r="Z1892" i="4"/>
  <c r="AA1892" i="4"/>
  <c r="AD1892" i="4"/>
  <c r="Y1893" i="4"/>
  <c r="W1893" i="4"/>
  <c r="Z1893" i="4"/>
  <c r="AA1893" i="4"/>
  <c r="AD1893" i="4"/>
  <c r="Y1894" i="4"/>
  <c r="W1894" i="4"/>
  <c r="Z1894" i="4"/>
  <c r="AA1894" i="4"/>
  <c r="AD1894" i="4"/>
  <c r="Y1895" i="4"/>
  <c r="W1895" i="4"/>
  <c r="Z1895" i="4"/>
  <c r="AA1895" i="4"/>
  <c r="AD1895" i="4"/>
  <c r="Y1896" i="4"/>
  <c r="W1896" i="4"/>
  <c r="Z1896" i="4"/>
  <c r="AA1896" i="4"/>
  <c r="AD1896" i="4"/>
  <c r="Y1897" i="4"/>
  <c r="W1897" i="4"/>
  <c r="Z1897" i="4"/>
  <c r="AA1897" i="4"/>
  <c r="AD1897" i="4"/>
  <c r="Y1898" i="4"/>
  <c r="W1898" i="4"/>
  <c r="Z1898" i="4"/>
  <c r="AA1898" i="4"/>
  <c r="AD1898" i="4"/>
  <c r="Y1899" i="4"/>
  <c r="W1899" i="4"/>
  <c r="Z1899" i="4"/>
  <c r="AA1899" i="4"/>
  <c r="AD1899" i="4"/>
  <c r="Y1900" i="4"/>
  <c r="W1900" i="4"/>
  <c r="Z1900" i="4"/>
  <c r="AA1900" i="4"/>
  <c r="AD1900" i="4"/>
  <c r="Y1901" i="4"/>
  <c r="W1901" i="4"/>
  <c r="Z1901" i="4"/>
  <c r="AA1901" i="4"/>
  <c r="AD1901" i="4"/>
  <c r="Y1902" i="4"/>
  <c r="W1902" i="4"/>
  <c r="Z1902" i="4"/>
  <c r="AA1902" i="4"/>
  <c r="AD1902" i="4"/>
  <c r="Y1903" i="4"/>
  <c r="W1903" i="4"/>
  <c r="Z1903" i="4"/>
  <c r="AA1903" i="4"/>
  <c r="AD1903" i="4"/>
  <c r="Y1904" i="4"/>
  <c r="W1904" i="4"/>
  <c r="Z1904" i="4"/>
  <c r="AA1904" i="4"/>
  <c r="AD1904" i="4"/>
  <c r="Y1905" i="4"/>
  <c r="W1905" i="4"/>
  <c r="Z1905" i="4"/>
  <c r="AA1905" i="4"/>
  <c r="AD1905" i="4"/>
  <c r="Y1906" i="4"/>
  <c r="W1906" i="4"/>
  <c r="Z1906" i="4"/>
  <c r="AA1906" i="4"/>
  <c r="AD1906" i="4"/>
  <c r="Y1907" i="4"/>
  <c r="W1907" i="4"/>
  <c r="Z1907" i="4"/>
  <c r="AA1907" i="4"/>
  <c r="AD1907" i="4"/>
  <c r="Y1908" i="4"/>
  <c r="W1908" i="4"/>
  <c r="Z1908" i="4"/>
  <c r="AA1908" i="4"/>
  <c r="AD1908" i="4"/>
  <c r="Y1909" i="4"/>
  <c r="W1909" i="4"/>
  <c r="Z1909" i="4"/>
  <c r="AA1909" i="4"/>
  <c r="AD1909" i="4"/>
  <c r="Y1910" i="4"/>
  <c r="W1910" i="4"/>
  <c r="Z1910" i="4"/>
  <c r="AA1910" i="4"/>
  <c r="AD1910" i="4"/>
  <c r="Y1911" i="4"/>
  <c r="W1911" i="4"/>
  <c r="Z1911" i="4"/>
  <c r="AA1911" i="4"/>
  <c r="AD1911" i="4"/>
  <c r="Y1912" i="4"/>
  <c r="W1912" i="4"/>
  <c r="Z1912" i="4"/>
  <c r="AA1912" i="4"/>
  <c r="AD1912" i="4"/>
  <c r="Y1913" i="4"/>
  <c r="W1913" i="4"/>
  <c r="Z1913" i="4"/>
  <c r="AA1913" i="4"/>
  <c r="AD1913" i="4"/>
  <c r="Y1914" i="4"/>
  <c r="W1914" i="4"/>
  <c r="Z1914" i="4"/>
  <c r="AA1914" i="4"/>
  <c r="AD1914" i="4"/>
  <c r="Y1915" i="4"/>
  <c r="W1915" i="4"/>
  <c r="Z1915" i="4"/>
  <c r="AA1915" i="4"/>
  <c r="AD1915" i="4"/>
  <c r="Y1916" i="4"/>
  <c r="W1916" i="4"/>
  <c r="Z1916" i="4"/>
  <c r="AA1916" i="4"/>
  <c r="AD1916" i="4"/>
  <c r="Y1917" i="4"/>
  <c r="W1917" i="4"/>
  <c r="Z1917" i="4"/>
  <c r="AA1917" i="4"/>
  <c r="AD1917" i="4"/>
  <c r="Y1918" i="4"/>
  <c r="W1918" i="4"/>
  <c r="Z1918" i="4"/>
  <c r="AA1918" i="4"/>
  <c r="AD1918" i="4"/>
  <c r="Y1919" i="4"/>
  <c r="W1919" i="4"/>
  <c r="Z1919" i="4"/>
  <c r="AA1919" i="4"/>
  <c r="AD1919" i="4"/>
  <c r="Y1920" i="4"/>
  <c r="W1920" i="4"/>
  <c r="Z1920" i="4"/>
  <c r="AA1920" i="4"/>
  <c r="AD1920" i="4"/>
  <c r="Y1921" i="4"/>
  <c r="W1921" i="4"/>
  <c r="Z1921" i="4"/>
  <c r="AA1921" i="4"/>
  <c r="AD1921" i="4"/>
  <c r="Y1922" i="4"/>
  <c r="W1922" i="4"/>
  <c r="Z1922" i="4"/>
  <c r="AA1922" i="4"/>
  <c r="AD1922" i="4"/>
  <c r="Y1923" i="4"/>
  <c r="W1923" i="4"/>
  <c r="Z1923" i="4"/>
  <c r="AA1923" i="4"/>
  <c r="AD1923" i="4"/>
  <c r="Y1924" i="4"/>
  <c r="W1924" i="4"/>
  <c r="Z1924" i="4"/>
  <c r="AA1924" i="4"/>
  <c r="AD1924" i="4"/>
  <c r="Y1925" i="4"/>
  <c r="W1925" i="4"/>
  <c r="Z1925" i="4"/>
  <c r="AA1925" i="4"/>
  <c r="AD1925" i="4"/>
  <c r="Y1926" i="4"/>
  <c r="W1926" i="4"/>
  <c r="Z1926" i="4"/>
  <c r="AA1926" i="4"/>
  <c r="AD1926" i="4"/>
  <c r="Y1927" i="4"/>
  <c r="W1927" i="4"/>
  <c r="Z1927" i="4"/>
  <c r="AA1927" i="4"/>
  <c r="AD1927" i="4"/>
  <c r="Y1928" i="4"/>
  <c r="W1928" i="4"/>
  <c r="Z1928" i="4"/>
  <c r="AA1928" i="4"/>
  <c r="AD1928" i="4"/>
  <c r="Y1929" i="4"/>
  <c r="W1929" i="4"/>
  <c r="Z1929" i="4"/>
  <c r="AA1929" i="4"/>
  <c r="AD1929" i="4"/>
  <c r="Y1930" i="4"/>
  <c r="W1930" i="4"/>
  <c r="Z1930" i="4"/>
  <c r="AA1930" i="4"/>
  <c r="AD1930" i="4"/>
  <c r="Y1931" i="4"/>
  <c r="W1931" i="4"/>
  <c r="Z1931" i="4"/>
  <c r="AA1931" i="4"/>
  <c r="AD1931" i="4"/>
  <c r="Y1932" i="4"/>
  <c r="W1932" i="4"/>
  <c r="Z1932" i="4"/>
  <c r="AA1932" i="4"/>
  <c r="AD1932" i="4"/>
  <c r="Y1933" i="4"/>
  <c r="W1933" i="4"/>
  <c r="Z1933" i="4"/>
  <c r="AA1933" i="4"/>
  <c r="AD1933" i="4"/>
  <c r="Y1934" i="4"/>
  <c r="W1934" i="4"/>
  <c r="Z1934" i="4"/>
  <c r="AA1934" i="4"/>
  <c r="AD1934" i="4"/>
  <c r="Y1935" i="4"/>
  <c r="W1935" i="4"/>
  <c r="Z1935" i="4"/>
  <c r="AA1935" i="4"/>
  <c r="AD1935" i="4"/>
  <c r="W1936" i="4"/>
  <c r="AI19" i="4"/>
  <c r="AI17" i="4"/>
  <c r="X4" i="4"/>
  <c r="X5" i="4"/>
  <c r="AB5" i="4"/>
  <c r="X6" i="4"/>
  <c r="AB6" i="4"/>
  <c r="X7" i="4"/>
  <c r="AB7" i="4"/>
  <c r="X8" i="4"/>
  <c r="AB8" i="4"/>
  <c r="X9" i="4"/>
  <c r="AB9" i="4"/>
  <c r="X10" i="4"/>
  <c r="AB10" i="4"/>
  <c r="X11" i="4"/>
  <c r="AB11" i="4"/>
  <c r="X12" i="4"/>
  <c r="AB12" i="4"/>
  <c r="X13" i="4"/>
  <c r="AB13" i="4"/>
  <c r="X14" i="4"/>
  <c r="AB14" i="4"/>
  <c r="X15" i="4"/>
  <c r="AB15" i="4"/>
  <c r="X16" i="4"/>
  <c r="AB16" i="4"/>
  <c r="X17" i="4"/>
  <c r="AB17" i="4"/>
  <c r="X18" i="4"/>
  <c r="AB18" i="4"/>
  <c r="X19" i="4"/>
  <c r="AB19" i="4"/>
  <c r="X20" i="4"/>
  <c r="AB20" i="4"/>
  <c r="X21" i="4"/>
  <c r="AB21" i="4"/>
  <c r="X22" i="4"/>
  <c r="AB22" i="4"/>
  <c r="X23" i="4"/>
  <c r="AB23" i="4"/>
  <c r="X24" i="4"/>
  <c r="AB24" i="4"/>
  <c r="X25" i="4"/>
  <c r="AB25" i="4"/>
  <c r="X26" i="4"/>
  <c r="AB26" i="4"/>
  <c r="X27" i="4"/>
  <c r="AB27" i="4"/>
  <c r="X28" i="4"/>
  <c r="AB28" i="4"/>
  <c r="X29" i="4"/>
  <c r="AB29" i="4"/>
  <c r="X30" i="4"/>
  <c r="AB30" i="4"/>
  <c r="X31" i="4"/>
  <c r="AB31" i="4"/>
  <c r="X32" i="4"/>
  <c r="AB32" i="4"/>
  <c r="X33" i="4"/>
  <c r="AB33" i="4"/>
  <c r="X34" i="4"/>
  <c r="AB34" i="4"/>
  <c r="X35" i="4"/>
  <c r="AB35" i="4"/>
  <c r="X36" i="4"/>
  <c r="AB36" i="4"/>
  <c r="X37" i="4"/>
  <c r="AB37" i="4"/>
  <c r="X38" i="4"/>
  <c r="AB38" i="4"/>
  <c r="X39" i="4"/>
  <c r="AB39" i="4"/>
  <c r="X40" i="4"/>
  <c r="AB40" i="4"/>
  <c r="X41" i="4"/>
  <c r="AB41" i="4"/>
  <c r="X42" i="4"/>
  <c r="AB42" i="4"/>
  <c r="X43" i="4"/>
  <c r="AB43" i="4"/>
  <c r="X44" i="4"/>
  <c r="AB44" i="4"/>
  <c r="X45" i="4"/>
  <c r="AB45" i="4"/>
  <c r="X46" i="4"/>
  <c r="AB46" i="4"/>
  <c r="X47" i="4"/>
  <c r="AB47" i="4"/>
  <c r="X48" i="4"/>
  <c r="AB48" i="4"/>
  <c r="X49" i="4"/>
  <c r="AB49" i="4"/>
  <c r="X50" i="4"/>
  <c r="AB50" i="4"/>
  <c r="X51" i="4"/>
  <c r="AB51" i="4"/>
  <c r="X52" i="4"/>
  <c r="AB52" i="4"/>
  <c r="X53" i="4"/>
  <c r="AB53" i="4"/>
  <c r="X54" i="4"/>
  <c r="AB54" i="4"/>
  <c r="X55" i="4"/>
  <c r="AB55" i="4"/>
  <c r="X56" i="4"/>
  <c r="AB56" i="4"/>
  <c r="X57" i="4"/>
  <c r="AB57" i="4"/>
  <c r="X58" i="4"/>
  <c r="AB58" i="4"/>
  <c r="X59" i="4"/>
  <c r="AB59" i="4"/>
  <c r="X60" i="4"/>
  <c r="AB60" i="4"/>
  <c r="X61" i="4"/>
  <c r="AB61" i="4"/>
  <c r="X62" i="4"/>
  <c r="AB62" i="4"/>
  <c r="X63" i="4"/>
  <c r="AB63" i="4"/>
  <c r="X64" i="4"/>
  <c r="AB64" i="4"/>
  <c r="X65" i="4"/>
  <c r="AB65" i="4"/>
  <c r="X66" i="4"/>
  <c r="AB66" i="4"/>
  <c r="X67" i="4"/>
  <c r="AB67" i="4"/>
  <c r="X68" i="4"/>
  <c r="AB68" i="4"/>
  <c r="X69" i="4"/>
  <c r="AB69" i="4"/>
  <c r="X70" i="4"/>
  <c r="AB70" i="4"/>
  <c r="X71" i="4"/>
  <c r="AB71" i="4"/>
  <c r="X72" i="4"/>
  <c r="AB72" i="4"/>
  <c r="X73" i="4"/>
  <c r="AB73" i="4"/>
  <c r="X74" i="4"/>
  <c r="AB74" i="4"/>
  <c r="X75" i="4"/>
  <c r="AB75" i="4"/>
  <c r="X76" i="4"/>
  <c r="AB76" i="4"/>
  <c r="X77" i="4"/>
  <c r="AB77" i="4"/>
  <c r="X78" i="4"/>
  <c r="AB78" i="4"/>
  <c r="X79" i="4"/>
  <c r="AB79" i="4"/>
  <c r="X80" i="4"/>
  <c r="AB80" i="4"/>
  <c r="X81" i="4"/>
  <c r="AB81" i="4"/>
  <c r="X82" i="4"/>
  <c r="AB82" i="4"/>
  <c r="X83" i="4"/>
  <c r="AB83" i="4"/>
  <c r="X84" i="4"/>
  <c r="AB84" i="4"/>
  <c r="X85" i="4"/>
  <c r="AB85" i="4"/>
  <c r="X86" i="4"/>
  <c r="AB86" i="4"/>
  <c r="X87" i="4"/>
  <c r="AB87" i="4"/>
  <c r="X88" i="4"/>
  <c r="AB88" i="4"/>
  <c r="X89" i="4"/>
  <c r="AB89" i="4"/>
  <c r="X90" i="4"/>
  <c r="AB90" i="4"/>
  <c r="X91" i="4"/>
  <c r="AB91" i="4"/>
  <c r="X92" i="4"/>
  <c r="AB92" i="4"/>
  <c r="X93" i="4"/>
  <c r="AB93" i="4"/>
  <c r="X94" i="4"/>
  <c r="AB94" i="4"/>
  <c r="X95" i="4"/>
  <c r="AB95" i="4"/>
  <c r="X96" i="4"/>
  <c r="AB96" i="4"/>
  <c r="X97" i="4"/>
  <c r="AB97" i="4"/>
  <c r="X98" i="4"/>
  <c r="AB98" i="4"/>
  <c r="X99" i="4"/>
  <c r="AB99" i="4"/>
  <c r="X100" i="4"/>
  <c r="AB100" i="4"/>
  <c r="X101" i="4"/>
  <c r="AB101" i="4"/>
  <c r="X102" i="4"/>
  <c r="AB102" i="4"/>
  <c r="X103" i="4"/>
  <c r="AB103" i="4"/>
  <c r="X104" i="4"/>
  <c r="AB104" i="4"/>
  <c r="X105" i="4"/>
  <c r="AB105" i="4"/>
  <c r="X106" i="4"/>
  <c r="AB106" i="4"/>
  <c r="X107" i="4"/>
  <c r="AB107" i="4"/>
  <c r="X108" i="4"/>
  <c r="AB108" i="4"/>
  <c r="X109" i="4"/>
  <c r="AB109" i="4"/>
  <c r="X110" i="4"/>
  <c r="AB110" i="4"/>
  <c r="X111" i="4"/>
  <c r="AB111" i="4"/>
  <c r="X112" i="4"/>
  <c r="AB112" i="4"/>
  <c r="X113" i="4"/>
  <c r="AB113" i="4"/>
  <c r="X114" i="4"/>
  <c r="AB114" i="4"/>
  <c r="X115" i="4"/>
  <c r="AB115" i="4"/>
  <c r="X116" i="4"/>
  <c r="AB116" i="4"/>
  <c r="X117" i="4"/>
  <c r="AB117" i="4"/>
  <c r="X118" i="4"/>
  <c r="AB118" i="4"/>
  <c r="X119" i="4"/>
  <c r="AB119" i="4"/>
  <c r="X120" i="4"/>
  <c r="AB120" i="4"/>
  <c r="X121" i="4"/>
  <c r="AB121" i="4"/>
  <c r="X122" i="4"/>
  <c r="AB122" i="4"/>
  <c r="X123" i="4"/>
  <c r="AB123" i="4"/>
  <c r="X124" i="4"/>
  <c r="AB124" i="4"/>
  <c r="X125" i="4"/>
  <c r="AB125" i="4"/>
  <c r="X126" i="4"/>
  <c r="AB126" i="4"/>
  <c r="X127" i="4"/>
  <c r="AB127" i="4"/>
  <c r="X128" i="4"/>
  <c r="AB128" i="4"/>
  <c r="X129" i="4"/>
  <c r="AB129" i="4"/>
  <c r="X130" i="4"/>
  <c r="AB130" i="4"/>
  <c r="X131" i="4"/>
  <c r="AB131" i="4"/>
  <c r="X132" i="4"/>
  <c r="AB132" i="4"/>
  <c r="X133" i="4"/>
  <c r="AB133" i="4"/>
  <c r="X134" i="4"/>
  <c r="AB134" i="4"/>
  <c r="X135" i="4"/>
  <c r="AB135" i="4"/>
  <c r="X136" i="4"/>
  <c r="AB136" i="4"/>
  <c r="X137" i="4"/>
  <c r="AB137" i="4"/>
  <c r="X138" i="4"/>
  <c r="AB138" i="4"/>
  <c r="X139" i="4"/>
  <c r="AB139" i="4"/>
  <c r="X140" i="4"/>
  <c r="AB140" i="4"/>
  <c r="X141" i="4"/>
  <c r="AB141" i="4"/>
  <c r="X142" i="4"/>
  <c r="AB142" i="4"/>
  <c r="X143" i="4"/>
  <c r="AB143" i="4"/>
  <c r="X144" i="4"/>
  <c r="AB144" i="4"/>
  <c r="X145" i="4"/>
  <c r="AB145" i="4"/>
  <c r="X146" i="4"/>
  <c r="AB146" i="4"/>
  <c r="X147" i="4"/>
  <c r="AB147" i="4"/>
  <c r="X148" i="4"/>
  <c r="AB148" i="4"/>
  <c r="X149" i="4"/>
  <c r="AB149" i="4"/>
  <c r="X150" i="4"/>
  <c r="AB150" i="4"/>
  <c r="X151" i="4"/>
  <c r="AB151" i="4"/>
  <c r="X152" i="4"/>
  <c r="AB152" i="4"/>
  <c r="X153" i="4"/>
  <c r="AB153" i="4"/>
  <c r="X154" i="4"/>
  <c r="AB154" i="4"/>
  <c r="X155" i="4"/>
  <c r="AB155" i="4"/>
  <c r="X156" i="4"/>
  <c r="AB156" i="4"/>
  <c r="X157" i="4"/>
  <c r="AB157" i="4"/>
  <c r="X158" i="4"/>
  <c r="AB158" i="4"/>
  <c r="X159" i="4"/>
  <c r="AB159" i="4"/>
  <c r="X160" i="4"/>
  <c r="AB160" i="4"/>
  <c r="X161" i="4"/>
  <c r="AB161" i="4"/>
  <c r="X162" i="4"/>
  <c r="AB162" i="4"/>
  <c r="X163" i="4"/>
  <c r="AB163" i="4"/>
  <c r="X164" i="4"/>
  <c r="AB164" i="4"/>
  <c r="X165" i="4"/>
  <c r="AB165" i="4"/>
  <c r="X166" i="4"/>
  <c r="AB166" i="4"/>
  <c r="X167" i="4"/>
  <c r="AB167" i="4"/>
  <c r="X168" i="4"/>
  <c r="AB168" i="4"/>
  <c r="X169" i="4"/>
  <c r="AB169" i="4"/>
  <c r="X170" i="4"/>
  <c r="AB170" i="4"/>
  <c r="X171" i="4"/>
  <c r="AB171" i="4"/>
  <c r="X172" i="4"/>
  <c r="AB172" i="4"/>
  <c r="X173" i="4"/>
  <c r="AB173" i="4"/>
  <c r="X174" i="4"/>
  <c r="AB174" i="4"/>
  <c r="X175" i="4"/>
  <c r="AB175" i="4"/>
  <c r="X176" i="4"/>
  <c r="AB176" i="4"/>
  <c r="X177" i="4"/>
  <c r="AB177" i="4"/>
  <c r="X178" i="4"/>
  <c r="AB178" i="4"/>
  <c r="X179" i="4"/>
  <c r="AB179" i="4"/>
  <c r="X180" i="4"/>
  <c r="AB180" i="4"/>
  <c r="X181" i="4"/>
  <c r="AB181" i="4"/>
  <c r="X182" i="4"/>
  <c r="AB182" i="4"/>
  <c r="X183" i="4"/>
  <c r="AB183" i="4"/>
  <c r="X184" i="4"/>
  <c r="AB184" i="4"/>
  <c r="X185" i="4"/>
  <c r="AB185" i="4"/>
  <c r="X186" i="4"/>
  <c r="AB186" i="4"/>
  <c r="X187" i="4"/>
  <c r="AB187" i="4"/>
  <c r="X188" i="4"/>
  <c r="AB188" i="4"/>
  <c r="X189" i="4"/>
  <c r="AB189" i="4"/>
  <c r="X190" i="4"/>
  <c r="AB190" i="4"/>
  <c r="X191" i="4"/>
  <c r="AB191" i="4"/>
  <c r="X192" i="4"/>
  <c r="AB192" i="4"/>
  <c r="X193" i="4"/>
  <c r="AB193" i="4"/>
  <c r="X194" i="4"/>
  <c r="AB194" i="4"/>
  <c r="X195" i="4"/>
  <c r="AB195" i="4"/>
  <c r="X196" i="4"/>
  <c r="AB196" i="4"/>
  <c r="X197" i="4"/>
  <c r="AB197" i="4"/>
  <c r="X198" i="4"/>
  <c r="AB198" i="4"/>
  <c r="X199" i="4"/>
  <c r="AB199" i="4"/>
  <c r="X200" i="4"/>
  <c r="AB200" i="4"/>
  <c r="X201" i="4"/>
  <c r="AB201" i="4"/>
  <c r="X202" i="4"/>
  <c r="AB202" i="4"/>
  <c r="X203" i="4"/>
  <c r="AB203" i="4"/>
  <c r="X204" i="4"/>
  <c r="AB204" i="4"/>
  <c r="X205" i="4"/>
  <c r="AB205" i="4"/>
  <c r="X206" i="4"/>
  <c r="AB206" i="4"/>
  <c r="X207" i="4"/>
  <c r="AB207" i="4"/>
  <c r="X208" i="4"/>
  <c r="AB208" i="4"/>
  <c r="X209" i="4"/>
  <c r="AB209" i="4"/>
  <c r="X210" i="4"/>
  <c r="AB210" i="4"/>
  <c r="X211" i="4"/>
  <c r="AB211" i="4"/>
  <c r="X212" i="4"/>
  <c r="AB212" i="4"/>
  <c r="X213" i="4"/>
  <c r="AB213" i="4"/>
  <c r="X214" i="4"/>
  <c r="AB214" i="4"/>
  <c r="X215" i="4"/>
  <c r="AB215" i="4"/>
  <c r="X216" i="4"/>
  <c r="AB216" i="4"/>
  <c r="X217" i="4"/>
  <c r="AB217" i="4"/>
  <c r="X218" i="4"/>
  <c r="AB218" i="4"/>
  <c r="X219" i="4"/>
  <c r="AB219" i="4"/>
  <c r="X220" i="4"/>
  <c r="AB220" i="4"/>
  <c r="X221" i="4"/>
  <c r="AB221" i="4"/>
  <c r="X222" i="4"/>
  <c r="AB222" i="4"/>
  <c r="X223" i="4"/>
  <c r="AB223" i="4"/>
  <c r="X224" i="4"/>
  <c r="AB224" i="4"/>
  <c r="X225" i="4"/>
  <c r="AB225" i="4"/>
  <c r="X226" i="4"/>
  <c r="AB226" i="4"/>
  <c r="X227" i="4"/>
  <c r="AB227" i="4"/>
  <c r="X228" i="4"/>
  <c r="AB228" i="4"/>
  <c r="X229" i="4"/>
  <c r="AB229" i="4"/>
  <c r="X230" i="4"/>
  <c r="AB230" i="4"/>
  <c r="X231" i="4"/>
  <c r="AB231" i="4"/>
  <c r="X232" i="4"/>
  <c r="AB232" i="4"/>
  <c r="X233" i="4"/>
  <c r="AB233" i="4"/>
  <c r="X234" i="4"/>
  <c r="AB234" i="4"/>
  <c r="X235" i="4"/>
  <c r="AB235" i="4"/>
  <c r="X236" i="4"/>
  <c r="AB236" i="4"/>
  <c r="X237" i="4"/>
  <c r="AB237" i="4"/>
  <c r="X238" i="4"/>
  <c r="AB238" i="4"/>
  <c r="X239" i="4"/>
  <c r="AB239" i="4"/>
  <c r="X240" i="4"/>
  <c r="AB240" i="4"/>
  <c r="X241" i="4"/>
  <c r="AB241" i="4"/>
  <c r="X242" i="4"/>
  <c r="AB242" i="4"/>
  <c r="X243" i="4"/>
  <c r="AB243" i="4"/>
  <c r="X244" i="4"/>
  <c r="AB244" i="4"/>
  <c r="X245" i="4"/>
  <c r="AB245" i="4"/>
  <c r="X246" i="4"/>
  <c r="AB246" i="4"/>
  <c r="X247" i="4"/>
  <c r="AB247" i="4"/>
  <c r="X248" i="4"/>
  <c r="AB248" i="4"/>
  <c r="X249" i="4"/>
  <c r="AB249" i="4"/>
  <c r="X250" i="4"/>
  <c r="AB250" i="4"/>
  <c r="X251" i="4"/>
  <c r="AB251" i="4"/>
  <c r="X252" i="4"/>
  <c r="AB252" i="4"/>
  <c r="X253" i="4"/>
  <c r="AB253" i="4"/>
  <c r="X254" i="4"/>
  <c r="AB254" i="4"/>
  <c r="X255" i="4"/>
  <c r="AB255" i="4"/>
  <c r="X256" i="4"/>
  <c r="AB256" i="4"/>
  <c r="X257" i="4"/>
  <c r="AB257" i="4"/>
  <c r="X258" i="4"/>
  <c r="AB258" i="4"/>
  <c r="X259" i="4"/>
  <c r="AB259" i="4"/>
  <c r="X260" i="4"/>
  <c r="AB260" i="4"/>
  <c r="X261" i="4"/>
  <c r="AB261" i="4"/>
  <c r="X262" i="4"/>
  <c r="AB262" i="4"/>
  <c r="X263" i="4"/>
  <c r="AB263" i="4"/>
  <c r="X264" i="4"/>
  <c r="AB264" i="4"/>
  <c r="X265" i="4"/>
  <c r="AB265" i="4"/>
  <c r="X266" i="4"/>
  <c r="AB266" i="4"/>
  <c r="X267" i="4"/>
  <c r="AB267" i="4"/>
  <c r="X268" i="4"/>
  <c r="AB268" i="4"/>
  <c r="X269" i="4"/>
  <c r="AB269" i="4"/>
  <c r="X270" i="4"/>
  <c r="AB270" i="4"/>
  <c r="X271" i="4"/>
  <c r="AB271" i="4"/>
  <c r="X272" i="4"/>
  <c r="AB272" i="4"/>
  <c r="X273" i="4"/>
  <c r="AB273" i="4"/>
  <c r="X274" i="4"/>
  <c r="AB274" i="4"/>
  <c r="X275" i="4"/>
  <c r="AB275" i="4"/>
  <c r="X276" i="4"/>
  <c r="AB276" i="4"/>
  <c r="X277" i="4"/>
  <c r="AB277" i="4"/>
  <c r="X278" i="4"/>
  <c r="AB278" i="4"/>
  <c r="X279" i="4"/>
  <c r="AB279" i="4"/>
  <c r="X280" i="4"/>
  <c r="AB280" i="4"/>
  <c r="X281" i="4"/>
  <c r="AB281" i="4"/>
  <c r="X282" i="4"/>
  <c r="AB282" i="4"/>
  <c r="X283" i="4"/>
  <c r="AB283" i="4"/>
  <c r="X284" i="4"/>
  <c r="AB284" i="4"/>
  <c r="X285" i="4"/>
  <c r="AB285" i="4"/>
  <c r="X286" i="4"/>
  <c r="AB286" i="4"/>
  <c r="X287" i="4"/>
  <c r="AB287" i="4"/>
  <c r="X288" i="4"/>
  <c r="AB288" i="4"/>
  <c r="X289" i="4"/>
  <c r="AB289" i="4"/>
  <c r="X290" i="4"/>
  <c r="AB290" i="4"/>
  <c r="X291" i="4"/>
  <c r="AB291" i="4"/>
  <c r="X292" i="4"/>
  <c r="AB292" i="4"/>
  <c r="X293" i="4"/>
  <c r="AB293" i="4"/>
  <c r="X294" i="4"/>
  <c r="AB294" i="4"/>
  <c r="X295" i="4"/>
  <c r="AB295" i="4"/>
  <c r="X296" i="4"/>
  <c r="AB296" i="4"/>
  <c r="X297" i="4"/>
  <c r="AB297" i="4"/>
  <c r="X298" i="4"/>
  <c r="AB298" i="4"/>
  <c r="X299" i="4"/>
  <c r="AB299" i="4"/>
  <c r="X300" i="4"/>
  <c r="AB300" i="4"/>
  <c r="X301" i="4"/>
  <c r="AB301" i="4"/>
  <c r="X302" i="4"/>
  <c r="AB302" i="4"/>
  <c r="X303" i="4"/>
  <c r="AB303" i="4"/>
  <c r="X304" i="4"/>
  <c r="AB304" i="4"/>
  <c r="X305" i="4"/>
  <c r="AB305" i="4"/>
  <c r="X306" i="4"/>
  <c r="AB306" i="4"/>
  <c r="X307" i="4"/>
  <c r="AB307" i="4"/>
  <c r="X308" i="4"/>
  <c r="AB308" i="4"/>
  <c r="X309" i="4"/>
  <c r="AB309" i="4"/>
  <c r="X310" i="4"/>
  <c r="AB310" i="4"/>
  <c r="X311" i="4"/>
  <c r="AB311" i="4"/>
  <c r="X312" i="4"/>
  <c r="AB312" i="4"/>
  <c r="X313" i="4"/>
  <c r="AB313" i="4"/>
  <c r="X314" i="4"/>
  <c r="AB314" i="4"/>
  <c r="X315" i="4"/>
  <c r="AB315" i="4"/>
  <c r="X316" i="4"/>
  <c r="AB316" i="4"/>
  <c r="X317" i="4"/>
  <c r="AB317" i="4"/>
  <c r="X318" i="4"/>
  <c r="AB318" i="4"/>
  <c r="X319" i="4"/>
  <c r="AB319" i="4"/>
  <c r="X320" i="4"/>
  <c r="AB320" i="4"/>
  <c r="X321" i="4"/>
  <c r="AB321" i="4"/>
  <c r="X322" i="4"/>
  <c r="AB322" i="4"/>
  <c r="X323" i="4"/>
  <c r="AB323" i="4"/>
  <c r="X324" i="4"/>
  <c r="AB324" i="4"/>
  <c r="X325" i="4"/>
  <c r="AB325" i="4"/>
  <c r="X326" i="4"/>
  <c r="AB326" i="4"/>
  <c r="X327" i="4"/>
  <c r="AB327" i="4"/>
  <c r="X328" i="4"/>
  <c r="AB328" i="4"/>
  <c r="X329" i="4"/>
  <c r="AB329" i="4"/>
  <c r="X330" i="4"/>
  <c r="AB330" i="4"/>
  <c r="X331" i="4"/>
  <c r="AB331" i="4"/>
  <c r="X332" i="4"/>
  <c r="AB332" i="4"/>
  <c r="X333" i="4"/>
  <c r="AB333" i="4"/>
  <c r="X334" i="4"/>
  <c r="AB334" i="4"/>
  <c r="X335" i="4"/>
  <c r="AB335" i="4"/>
  <c r="X336" i="4"/>
  <c r="AB336" i="4"/>
  <c r="X337" i="4"/>
  <c r="AB337" i="4"/>
  <c r="X338" i="4"/>
  <c r="AB338" i="4"/>
  <c r="X339" i="4"/>
  <c r="AB339" i="4"/>
  <c r="X340" i="4"/>
  <c r="AB340" i="4"/>
  <c r="X341" i="4"/>
  <c r="AB341" i="4"/>
  <c r="X342" i="4"/>
  <c r="AB342" i="4"/>
  <c r="X343" i="4"/>
  <c r="AB343" i="4"/>
  <c r="X344" i="4"/>
  <c r="AB344" i="4"/>
  <c r="X345" i="4"/>
  <c r="AB345" i="4"/>
  <c r="X346" i="4"/>
  <c r="AB346" i="4"/>
  <c r="X347" i="4"/>
  <c r="AB347" i="4"/>
  <c r="X348" i="4"/>
  <c r="AB348" i="4"/>
  <c r="X349" i="4"/>
  <c r="AB349" i="4"/>
  <c r="X350" i="4"/>
  <c r="AB350" i="4"/>
  <c r="X351" i="4"/>
  <c r="AB351" i="4"/>
  <c r="X352" i="4"/>
  <c r="AB352" i="4"/>
  <c r="X353" i="4"/>
  <c r="AB353" i="4"/>
  <c r="X354" i="4"/>
  <c r="AB354" i="4"/>
  <c r="X355" i="4"/>
  <c r="AB355" i="4"/>
  <c r="X356" i="4"/>
  <c r="AB356" i="4"/>
  <c r="X357" i="4"/>
  <c r="AB357" i="4"/>
  <c r="X358" i="4"/>
  <c r="AB358" i="4"/>
  <c r="X359" i="4"/>
  <c r="AB359" i="4"/>
  <c r="X360" i="4"/>
  <c r="AB360" i="4"/>
  <c r="X361" i="4"/>
  <c r="AB361" i="4"/>
  <c r="X362" i="4"/>
  <c r="AB362" i="4"/>
  <c r="X363" i="4"/>
  <c r="AB363" i="4"/>
  <c r="X364" i="4"/>
  <c r="AB364" i="4"/>
  <c r="X365" i="4"/>
  <c r="AB365" i="4"/>
  <c r="X366" i="4"/>
  <c r="AB366" i="4"/>
  <c r="X367" i="4"/>
  <c r="AB367" i="4"/>
  <c r="X368" i="4"/>
  <c r="AB368" i="4"/>
  <c r="X369" i="4"/>
  <c r="AB369" i="4"/>
  <c r="X370" i="4"/>
  <c r="AB370" i="4"/>
  <c r="X371" i="4"/>
  <c r="AB371" i="4"/>
  <c r="X372" i="4"/>
  <c r="AB372" i="4"/>
  <c r="X373" i="4"/>
  <c r="AB373" i="4"/>
  <c r="X374" i="4"/>
  <c r="AB374" i="4"/>
  <c r="X375" i="4"/>
  <c r="AB375" i="4"/>
  <c r="X376" i="4"/>
  <c r="AB376" i="4"/>
  <c r="X377" i="4"/>
  <c r="AB377" i="4"/>
  <c r="X378" i="4"/>
  <c r="AB378" i="4"/>
  <c r="X379" i="4"/>
  <c r="AB379" i="4"/>
  <c r="X380" i="4"/>
  <c r="AB380" i="4"/>
  <c r="X381" i="4"/>
  <c r="AB381" i="4"/>
  <c r="X382" i="4"/>
  <c r="AB382" i="4"/>
  <c r="X383" i="4"/>
  <c r="AB383" i="4"/>
  <c r="X384" i="4"/>
  <c r="AB384" i="4"/>
  <c r="X385" i="4"/>
  <c r="AB385" i="4"/>
  <c r="X386" i="4"/>
  <c r="AB386" i="4"/>
  <c r="X387" i="4"/>
  <c r="AB387" i="4"/>
  <c r="X388" i="4"/>
  <c r="AB388" i="4"/>
  <c r="X389" i="4"/>
  <c r="AB389" i="4"/>
  <c r="X390" i="4"/>
  <c r="AB390" i="4"/>
  <c r="X391" i="4"/>
  <c r="AB391" i="4"/>
  <c r="X392" i="4"/>
  <c r="AB392" i="4"/>
  <c r="X393" i="4"/>
  <c r="AB393" i="4"/>
  <c r="X394" i="4"/>
  <c r="AB394" i="4"/>
  <c r="X395" i="4"/>
  <c r="AB395" i="4"/>
  <c r="X396" i="4"/>
  <c r="AB396" i="4"/>
  <c r="X397" i="4"/>
  <c r="AB397" i="4"/>
  <c r="X398" i="4"/>
  <c r="AB398" i="4"/>
  <c r="X399" i="4"/>
  <c r="AB399" i="4"/>
  <c r="X400" i="4"/>
  <c r="AB400" i="4"/>
  <c r="X401" i="4"/>
  <c r="AB401" i="4"/>
  <c r="X402" i="4"/>
  <c r="AB402" i="4"/>
  <c r="X403" i="4"/>
  <c r="AB403" i="4"/>
  <c r="X404" i="4"/>
  <c r="AB404" i="4"/>
  <c r="X405" i="4"/>
  <c r="AB405" i="4"/>
  <c r="X406" i="4"/>
  <c r="AB406" i="4"/>
  <c r="X407" i="4"/>
  <c r="AB407" i="4"/>
  <c r="X408" i="4"/>
  <c r="AB408" i="4"/>
  <c r="X409" i="4"/>
  <c r="AB409" i="4"/>
  <c r="X410" i="4"/>
  <c r="AB410" i="4"/>
  <c r="X411" i="4"/>
  <c r="AB411" i="4"/>
  <c r="X412" i="4"/>
  <c r="AB412" i="4"/>
  <c r="X413" i="4"/>
  <c r="AB413" i="4"/>
  <c r="X414" i="4"/>
  <c r="AB414" i="4"/>
  <c r="X415" i="4"/>
  <c r="AB415" i="4"/>
  <c r="X416" i="4"/>
  <c r="AB416" i="4"/>
  <c r="X417" i="4"/>
  <c r="AB417" i="4"/>
  <c r="X418" i="4"/>
  <c r="AB418" i="4"/>
  <c r="X419" i="4"/>
  <c r="AB419" i="4"/>
  <c r="X420" i="4"/>
  <c r="AB420" i="4"/>
  <c r="X421" i="4"/>
  <c r="AB421" i="4"/>
  <c r="X422" i="4"/>
  <c r="AB422" i="4"/>
  <c r="X423" i="4"/>
  <c r="AB423" i="4"/>
  <c r="X424" i="4"/>
  <c r="AB424" i="4"/>
  <c r="X425" i="4"/>
  <c r="AB425" i="4"/>
  <c r="X426" i="4"/>
  <c r="AB426" i="4"/>
  <c r="X427" i="4"/>
  <c r="AB427" i="4"/>
  <c r="X428" i="4"/>
  <c r="AB428" i="4"/>
  <c r="X429" i="4"/>
  <c r="AB429" i="4"/>
  <c r="X430" i="4"/>
  <c r="AB430" i="4"/>
  <c r="X431" i="4"/>
  <c r="AB431" i="4"/>
  <c r="X432" i="4"/>
  <c r="AB432" i="4"/>
  <c r="X433" i="4"/>
  <c r="AB433" i="4"/>
  <c r="X434" i="4"/>
  <c r="AB434" i="4"/>
  <c r="X435" i="4"/>
  <c r="AB435" i="4"/>
  <c r="X436" i="4"/>
  <c r="AB436" i="4"/>
  <c r="X437" i="4"/>
  <c r="AB437" i="4"/>
  <c r="X438" i="4"/>
  <c r="AB438" i="4"/>
  <c r="X439" i="4"/>
  <c r="AB439" i="4"/>
  <c r="X440" i="4"/>
  <c r="AB440" i="4"/>
  <c r="X441" i="4"/>
  <c r="AB441" i="4"/>
  <c r="X442" i="4"/>
  <c r="AB442" i="4"/>
  <c r="X443" i="4"/>
  <c r="AB443" i="4"/>
  <c r="X444" i="4"/>
  <c r="AB444" i="4"/>
  <c r="X445" i="4"/>
  <c r="AB445" i="4"/>
  <c r="X446" i="4"/>
  <c r="AB446" i="4"/>
  <c r="X447" i="4"/>
  <c r="AB447" i="4"/>
  <c r="X448" i="4"/>
  <c r="AB448" i="4"/>
  <c r="X449" i="4"/>
  <c r="AB449" i="4"/>
  <c r="X450" i="4"/>
  <c r="AB450" i="4"/>
  <c r="X451" i="4"/>
  <c r="AB451" i="4"/>
  <c r="X452" i="4"/>
  <c r="AB452" i="4"/>
  <c r="X453" i="4"/>
  <c r="AB453" i="4"/>
  <c r="X454" i="4"/>
  <c r="AB454" i="4"/>
  <c r="X455" i="4"/>
  <c r="AB455" i="4"/>
  <c r="X456" i="4"/>
  <c r="AB456" i="4"/>
  <c r="X457" i="4"/>
  <c r="AB457" i="4"/>
  <c r="X458" i="4"/>
  <c r="AB458" i="4"/>
  <c r="X459" i="4"/>
  <c r="AB459" i="4"/>
  <c r="X460" i="4"/>
  <c r="AB460" i="4"/>
  <c r="X461" i="4"/>
  <c r="AB461" i="4"/>
  <c r="X462" i="4"/>
  <c r="AB462" i="4"/>
  <c r="X463" i="4"/>
  <c r="AB463" i="4"/>
  <c r="X464" i="4"/>
  <c r="AB464" i="4"/>
  <c r="X465" i="4"/>
  <c r="AB465" i="4"/>
  <c r="X466" i="4"/>
  <c r="AB466" i="4"/>
  <c r="X467" i="4"/>
  <c r="AB467" i="4"/>
  <c r="X468" i="4"/>
  <c r="AB468" i="4"/>
  <c r="X469" i="4"/>
  <c r="AB469" i="4"/>
  <c r="X470" i="4"/>
  <c r="AB470" i="4"/>
  <c r="X471" i="4"/>
  <c r="AB471" i="4"/>
  <c r="X472" i="4"/>
  <c r="AB472" i="4"/>
  <c r="X473" i="4"/>
  <c r="AB473" i="4"/>
  <c r="X474" i="4"/>
  <c r="AB474" i="4"/>
  <c r="X475" i="4"/>
  <c r="AB475" i="4"/>
  <c r="X476" i="4"/>
  <c r="AB476" i="4"/>
  <c r="X477" i="4"/>
  <c r="AB477" i="4"/>
  <c r="X478" i="4"/>
  <c r="AB478" i="4"/>
  <c r="X479" i="4"/>
  <c r="AB479" i="4"/>
  <c r="X480" i="4"/>
  <c r="AB480" i="4"/>
  <c r="X481" i="4"/>
  <c r="AB481" i="4"/>
  <c r="X482" i="4"/>
  <c r="AB482" i="4"/>
  <c r="X483" i="4"/>
  <c r="AB483" i="4"/>
  <c r="X484" i="4"/>
  <c r="AB484" i="4"/>
  <c r="X485" i="4"/>
  <c r="AB485" i="4"/>
  <c r="X486" i="4"/>
  <c r="AB486" i="4"/>
  <c r="X487" i="4"/>
  <c r="AB487" i="4"/>
  <c r="X488" i="4"/>
  <c r="AB488" i="4"/>
  <c r="X489" i="4"/>
  <c r="AB489" i="4"/>
  <c r="X490" i="4"/>
  <c r="AB490" i="4"/>
  <c r="X491" i="4"/>
  <c r="AB491" i="4"/>
  <c r="X492" i="4"/>
  <c r="AB492" i="4"/>
  <c r="X493" i="4"/>
  <c r="AB493" i="4"/>
  <c r="X494" i="4"/>
  <c r="AB494" i="4"/>
  <c r="X495" i="4"/>
  <c r="AB495" i="4"/>
  <c r="X496" i="4"/>
  <c r="AB496" i="4"/>
  <c r="X497" i="4"/>
  <c r="AB497" i="4"/>
  <c r="X498" i="4"/>
  <c r="AB498" i="4"/>
  <c r="X499" i="4"/>
  <c r="AB499" i="4"/>
  <c r="X500" i="4"/>
  <c r="AB500" i="4"/>
  <c r="X501" i="4"/>
  <c r="AB501" i="4"/>
  <c r="X502" i="4"/>
  <c r="AB502" i="4"/>
  <c r="X503" i="4"/>
  <c r="AB503" i="4"/>
  <c r="X504" i="4"/>
  <c r="AB504" i="4"/>
  <c r="X505" i="4"/>
  <c r="AB505" i="4"/>
  <c r="X506" i="4"/>
  <c r="AB506" i="4"/>
  <c r="X507" i="4"/>
  <c r="AB507" i="4"/>
  <c r="X508" i="4"/>
  <c r="AB508" i="4"/>
  <c r="X509" i="4"/>
  <c r="AB509" i="4"/>
  <c r="X510" i="4"/>
  <c r="AB510" i="4"/>
  <c r="X511" i="4"/>
  <c r="AB511" i="4"/>
  <c r="X512" i="4"/>
  <c r="AB512" i="4"/>
  <c r="X513" i="4"/>
  <c r="AB513" i="4"/>
  <c r="X514" i="4"/>
  <c r="AB514" i="4"/>
  <c r="X515" i="4"/>
  <c r="AB515" i="4"/>
  <c r="X516" i="4"/>
  <c r="AB516" i="4"/>
  <c r="X517" i="4"/>
  <c r="AB517" i="4"/>
  <c r="X518" i="4"/>
  <c r="AB518" i="4"/>
  <c r="X519" i="4"/>
  <c r="AB519" i="4"/>
  <c r="X520" i="4"/>
  <c r="AB520" i="4"/>
  <c r="X521" i="4"/>
  <c r="AB521" i="4"/>
  <c r="X522" i="4"/>
  <c r="AB522" i="4"/>
  <c r="X523" i="4"/>
  <c r="AB523" i="4"/>
  <c r="X524" i="4"/>
  <c r="AB524" i="4"/>
  <c r="X525" i="4"/>
  <c r="AB525" i="4"/>
  <c r="X526" i="4"/>
  <c r="AB526" i="4"/>
  <c r="X527" i="4"/>
  <c r="AB527" i="4"/>
  <c r="X528" i="4"/>
  <c r="AB528" i="4"/>
  <c r="X529" i="4"/>
  <c r="AB529" i="4"/>
  <c r="X530" i="4"/>
  <c r="AB530" i="4"/>
  <c r="X531" i="4"/>
  <c r="AB531" i="4"/>
  <c r="X532" i="4"/>
  <c r="AB532" i="4"/>
  <c r="X533" i="4"/>
  <c r="AB533" i="4"/>
  <c r="X534" i="4"/>
  <c r="AB534" i="4"/>
  <c r="X535" i="4"/>
  <c r="AB535" i="4"/>
  <c r="X536" i="4"/>
  <c r="AB536" i="4"/>
  <c r="X537" i="4"/>
  <c r="AB537" i="4"/>
  <c r="X538" i="4"/>
  <c r="AB538" i="4"/>
  <c r="X539" i="4"/>
  <c r="AB539" i="4"/>
  <c r="X540" i="4"/>
  <c r="AB540" i="4"/>
  <c r="X541" i="4"/>
  <c r="AB541" i="4"/>
  <c r="X542" i="4"/>
  <c r="AB542" i="4"/>
  <c r="X543" i="4"/>
  <c r="AB543" i="4"/>
  <c r="X544" i="4"/>
  <c r="AB544" i="4"/>
  <c r="X545" i="4"/>
  <c r="AB545" i="4"/>
  <c r="X546" i="4"/>
  <c r="AB546" i="4"/>
  <c r="X547" i="4"/>
  <c r="AB547" i="4"/>
  <c r="X548" i="4"/>
  <c r="AB548" i="4"/>
  <c r="X549" i="4"/>
  <c r="AB549" i="4"/>
  <c r="X550" i="4"/>
  <c r="AB550" i="4"/>
  <c r="X551" i="4"/>
  <c r="AB551" i="4"/>
  <c r="X552" i="4"/>
  <c r="AB552" i="4"/>
  <c r="X553" i="4"/>
  <c r="AB553" i="4"/>
  <c r="X554" i="4"/>
  <c r="AB554" i="4"/>
  <c r="X555" i="4"/>
  <c r="AB555" i="4"/>
  <c r="X556" i="4"/>
  <c r="AB556" i="4"/>
  <c r="X557" i="4"/>
  <c r="AB557" i="4"/>
  <c r="X558" i="4"/>
  <c r="AB558" i="4"/>
  <c r="X559" i="4"/>
  <c r="AB559" i="4"/>
  <c r="X560" i="4"/>
  <c r="AB560" i="4"/>
  <c r="X561" i="4"/>
  <c r="AB561" i="4"/>
  <c r="X562" i="4"/>
  <c r="AB562" i="4"/>
  <c r="X563" i="4"/>
  <c r="AB563" i="4"/>
  <c r="X564" i="4"/>
  <c r="AB564" i="4"/>
  <c r="X565" i="4"/>
  <c r="AB565" i="4"/>
  <c r="X566" i="4"/>
  <c r="AB566" i="4"/>
  <c r="X567" i="4"/>
  <c r="AB567" i="4"/>
  <c r="X568" i="4"/>
  <c r="AB568" i="4"/>
  <c r="X569" i="4"/>
  <c r="AB569" i="4"/>
  <c r="X570" i="4"/>
  <c r="AB570" i="4"/>
  <c r="X571" i="4"/>
  <c r="AB571" i="4"/>
  <c r="X572" i="4"/>
  <c r="AB572" i="4"/>
  <c r="X573" i="4"/>
  <c r="AB573" i="4"/>
  <c r="X574" i="4"/>
  <c r="AB574" i="4"/>
  <c r="X575" i="4"/>
  <c r="AB575" i="4"/>
  <c r="X576" i="4"/>
  <c r="AB576" i="4"/>
  <c r="X577" i="4"/>
  <c r="AB577" i="4"/>
  <c r="X578" i="4"/>
  <c r="AB578" i="4"/>
  <c r="X579" i="4"/>
  <c r="AB579" i="4"/>
  <c r="X580" i="4"/>
  <c r="AB580" i="4"/>
  <c r="X581" i="4"/>
  <c r="AB581" i="4"/>
  <c r="X582" i="4"/>
  <c r="AB582" i="4"/>
  <c r="X583" i="4"/>
  <c r="AB583" i="4"/>
  <c r="X584" i="4"/>
  <c r="AB584" i="4"/>
  <c r="X585" i="4"/>
  <c r="AB585" i="4"/>
  <c r="X586" i="4"/>
  <c r="AB586" i="4"/>
  <c r="X587" i="4"/>
  <c r="AB587" i="4"/>
  <c r="X588" i="4"/>
  <c r="AB588" i="4"/>
  <c r="X589" i="4"/>
  <c r="AB589" i="4"/>
  <c r="X590" i="4"/>
  <c r="AB590" i="4"/>
  <c r="X591" i="4"/>
  <c r="AB591" i="4"/>
  <c r="X592" i="4"/>
  <c r="AB592" i="4"/>
  <c r="X593" i="4"/>
  <c r="AB593" i="4"/>
  <c r="X594" i="4"/>
  <c r="AB594" i="4"/>
  <c r="X595" i="4"/>
  <c r="AB595" i="4"/>
  <c r="X596" i="4"/>
  <c r="AB596" i="4"/>
  <c r="X597" i="4"/>
  <c r="AB597" i="4"/>
  <c r="X598" i="4"/>
  <c r="AB598" i="4"/>
  <c r="X599" i="4"/>
  <c r="AB599" i="4"/>
  <c r="X600" i="4"/>
  <c r="AB600" i="4"/>
  <c r="X601" i="4"/>
  <c r="AB601" i="4"/>
  <c r="X602" i="4"/>
  <c r="AB602" i="4"/>
  <c r="X603" i="4"/>
  <c r="AB603" i="4"/>
  <c r="X604" i="4"/>
  <c r="AB604" i="4"/>
  <c r="X605" i="4"/>
  <c r="AB605" i="4"/>
  <c r="X606" i="4"/>
  <c r="AB606" i="4"/>
  <c r="X607" i="4"/>
  <c r="AB607" i="4"/>
  <c r="X608" i="4"/>
  <c r="AB608" i="4"/>
  <c r="X609" i="4"/>
  <c r="AB609" i="4"/>
  <c r="X610" i="4"/>
  <c r="AB610" i="4"/>
  <c r="X611" i="4"/>
  <c r="AB611" i="4"/>
  <c r="X612" i="4"/>
  <c r="AB612" i="4"/>
  <c r="X613" i="4"/>
  <c r="AB613" i="4"/>
  <c r="X614" i="4"/>
  <c r="AB614" i="4"/>
  <c r="X615" i="4"/>
  <c r="AB615" i="4"/>
  <c r="X616" i="4"/>
  <c r="AB616" i="4"/>
  <c r="X617" i="4"/>
  <c r="AB617" i="4"/>
  <c r="X618" i="4"/>
  <c r="AB618" i="4"/>
  <c r="X619" i="4"/>
  <c r="AB619" i="4"/>
  <c r="X620" i="4"/>
  <c r="AB620" i="4"/>
  <c r="X621" i="4"/>
  <c r="AB621" i="4"/>
  <c r="X622" i="4"/>
  <c r="AB622" i="4"/>
  <c r="X623" i="4"/>
  <c r="AB623" i="4"/>
  <c r="X624" i="4"/>
  <c r="AB624" i="4"/>
  <c r="X625" i="4"/>
  <c r="AB625" i="4"/>
  <c r="X626" i="4"/>
  <c r="AB626" i="4"/>
  <c r="X627" i="4"/>
  <c r="AB627" i="4"/>
  <c r="X628" i="4"/>
  <c r="AB628" i="4"/>
  <c r="X629" i="4"/>
  <c r="AB629" i="4"/>
  <c r="X630" i="4"/>
  <c r="AB630" i="4"/>
  <c r="X631" i="4"/>
  <c r="AB631" i="4"/>
  <c r="X632" i="4"/>
  <c r="AB632" i="4"/>
  <c r="X633" i="4"/>
  <c r="AB633" i="4"/>
  <c r="X634" i="4"/>
  <c r="AB634" i="4"/>
  <c r="X635" i="4"/>
  <c r="AB635" i="4"/>
  <c r="X636" i="4"/>
  <c r="AB636" i="4"/>
  <c r="X637" i="4"/>
  <c r="AB637" i="4"/>
  <c r="X638" i="4"/>
  <c r="AB638" i="4"/>
  <c r="X639" i="4"/>
  <c r="AB639" i="4"/>
  <c r="X640" i="4"/>
  <c r="AB640" i="4"/>
  <c r="X641" i="4"/>
  <c r="AB641" i="4"/>
  <c r="X642" i="4"/>
  <c r="AB642" i="4"/>
  <c r="X643" i="4"/>
  <c r="AB643" i="4"/>
  <c r="X644" i="4"/>
  <c r="AB644" i="4"/>
  <c r="X645" i="4"/>
  <c r="AB645" i="4"/>
  <c r="X646" i="4"/>
  <c r="AB646" i="4"/>
  <c r="X647" i="4"/>
  <c r="AB647" i="4"/>
  <c r="X648" i="4"/>
  <c r="AB648" i="4"/>
  <c r="X649" i="4"/>
  <c r="AB649" i="4"/>
  <c r="X650" i="4"/>
  <c r="AB650" i="4"/>
  <c r="X651" i="4"/>
  <c r="AB651" i="4"/>
  <c r="X652" i="4"/>
  <c r="AB652" i="4"/>
  <c r="X653" i="4"/>
  <c r="AB653" i="4"/>
  <c r="X654" i="4"/>
  <c r="AB654" i="4"/>
  <c r="X655" i="4"/>
  <c r="AB655" i="4"/>
  <c r="X656" i="4"/>
  <c r="AB656" i="4"/>
  <c r="X657" i="4"/>
  <c r="AB657" i="4"/>
  <c r="X658" i="4"/>
  <c r="AB658" i="4"/>
  <c r="X659" i="4"/>
  <c r="AB659" i="4"/>
  <c r="X660" i="4"/>
  <c r="AB660" i="4"/>
  <c r="X661" i="4"/>
  <c r="AB661" i="4"/>
  <c r="X662" i="4"/>
  <c r="AB662" i="4"/>
  <c r="X663" i="4"/>
  <c r="AB663" i="4"/>
  <c r="X664" i="4"/>
  <c r="AB664" i="4"/>
  <c r="X665" i="4"/>
  <c r="AB665" i="4"/>
  <c r="X666" i="4"/>
  <c r="AB666" i="4"/>
  <c r="X667" i="4"/>
  <c r="AB667" i="4"/>
  <c r="X668" i="4"/>
  <c r="AB668" i="4"/>
  <c r="X669" i="4"/>
  <c r="AB669" i="4"/>
  <c r="X670" i="4"/>
  <c r="AB670" i="4"/>
  <c r="X671" i="4"/>
  <c r="AB671" i="4"/>
  <c r="X672" i="4"/>
  <c r="AB672" i="4"/>
  <c r="X673" i="4"/>
  <c r="AB673" i="4"/>
  <c r="X674" i="4"/>
  <c r="AB674" i="4"/>
  <c r="X675" i="4"/>
  <c r="AB675" i="4"/>
  <c r="X676" i="4"/>
  <c r="AB676" i="4"/>
  <c r="X677" i="4"/>
  <c r="AB677" i="4"/>
  <c r="X678" i="4"/>
  <c r="AB678" i="4"/>
  <c r="X679" i="4"/>
  <c r="AB679" i="4"/>
  <c r="X680" i="4"/>
  <c r="AB680" i="4"/>
  <c r="X681" i="4"/>
  <c r="AB681" i="4"/>
  <c r="X682" i="4"/>
  <c r="AB682" i="4"/>
  <c r="X683" i="4"/>
  <c r="AB683" i="4"/>
  <c r="X684" i="4"/>
  <c r="AB684" i="4"/>
  <c r="X685" i="4"/>
  <c r="AB685" i="4"/>
  <c r="X686" i="4"/>
  <c r="AB686" i="4"/>
  <c r="X687" i="4"/>
  <c r="AB687" i="4"/>
  <c r="X688" i="4"/>
  <c r="AB688" i="4"/>
  <c r="X689" i="4"/>
  <c r="AB689" i="4"/>
  <c r="X690" i="4"/>
  <c r="AB690" i="4"/>
  <c r="X691" i="4"/>
  <c r="AB691" i="4"/>
  <c r="X692" i="4"/>
  <c r="AB692" i="4"/>
  <c r="X693" i="4"/>
  <c r="AB693" i="4"/>
  <c r="X694" i="4"/>
  <c r="AB694" i="4"/>
  <c r="X695" i="4"/>
  <c r="AB695" i="4"/>
  <c r="X696" i="4"/>
  <c r="AB696" i="4"/>
  <c r="X697" i="4"/>
  <c r="AB697" i="4"/>
  <c r="X698" i="4"/>
  <c r="AB698" i="4"/>
  <c r="X699" i="4"/>
  <c r="AB699" i="4"/>
  <c r="X700" i="4"/>
  <c r="AB700" i="4"/>
  <c r="X701" i="4"/>
  <c r="AB701" i="4"/>
  <c r="X702" i="4"/>
  <c r="AB702" i="4"/>
  <c r="X703" i="4"/>
  <c r="AB703" i="4"/>
  <c r="X704" i="4"/>
  <c r="AB704" i="4"/>
  <c r="X705" i="4"/>
  <c r="AB705" i="4"/>
  <c r="X706" i="4"/>
  <c r="AB706" i="4"/>
  <c r="X707" i="4"/>
  <c r="AB707" i="4"/>
  <c r="X708" i="4"/>
  <c r="AB708" i="4"/>
  <c r="X709" i="4"/>
  <c r="AB709" i="4"/>
  <c r="X710" i="4"/>
  <c r="AB710" i="4"/>
  <c r="X711" i="4"/>
  <c r="AB711" i="4"/>
  <c r="X712" i="4"/>
  <c r="AB712" i="4"/>
  <c r="X713" i="4"/>
  <c r="AB713" i="4"/>
  <c r="X714" i="4"/>
  <c r="AB714" i="4"/>
  <c r="X715" i="4"/>
  <c r="AB715" i="4"/>
  <c r="X716" i="4"/>
  <c r="AB716" i="4"/>
  <c r="X717" i="4"/>
  <c r="AB717" i="4"/>
  <c r="X718" i="4"/>
  <c r="AB718" i="4"/>
  <c r="X719" i="4"/>
  <c r="AB719" i="4"/>
  <c r="X720" i="4"/>
  <c r="AB720" i="4"/>
  <c r="X721" i="4"/>
  <c r="AB721" i="4"/>
  <c r="X722" i="4"/>
  <c r="AB722" i="4"/>
  <c r="X723" i="4"/>
  <c r="AB723" i="4"/>
  <c r="X724" i="4"/>
  <c r="AB724" i="4"/>
  <c r="X725" i="4"/>
  <c r="AB725" i="4"/>
  <c r="X726" i="4"/>
  <c r="AB726" i="4"/>
  <c r="X727" i="4"/>
  <c r="AB727" i="4"/>
  <c r="X728" i="4"/>
  <c r="AB728" i="4"/>
  <c r="X729" i="4"/>
  <c r="AB729" i="4"/>
  <c r="X730" i="4"/>
  <c r="AB730" i="4"/>
  <c r="X731" i="4"/>
  <c r="AB731" i="4"/>
  <c r="X732" i="4"/>
  <c r="AB732" i="4"/>
  <c r="X733" i="4"/>
  <c r="AB733" i="4"/>
  <c r="X734" i="4"/>
  <c r="AB734" i="4"/>
  <c r="X735" i="4"/>
  <c r="AB735" i="4"/>
  <c r="X736" i="4"/>
  <c r="AB736" i="4"/>
  <c r="X737" i="4"/>
  <c r="AB737" i="4"/>
  <c r="X738" i="4"/>
  <c r="AB738" i="4"/>
  <c r="X739" i="4"/>
  <c r="AB739" i="4"/>
  <c r="X740" i="4"/>
  <c r="AB740" i="4"/>
  <c r="X741" i="4"/>
  <c r="AB741" i="4"/>
  <c r="X742" i="4"/>
  <c r="AB742" i="4"/>
  <c r="X743" i="4"/>
  <c r="AB743" i="4"/>
  <c r="X744" i="4"/>
  <c r="AB744" i="4"/>
  <c r="X745" i="4"/>
  <c r="AB745" i="4"/>
  <c r="X746" i="4"/>
  <c r="AB746" i="4"/>
  <c r="X747" i="4"/>
  <c r="AB747" i="4"/>
  <c r="X748" i="4"/>
  <c r="AB748" i="4"/>
  <c r="X749" i="4"/>
  <c r="AB749" i="4"/>
  <c r="X750" i="4"/>
  <c r="AB750" i="4"/>
  <c r="X751" i="4"/>
  <c r="AB751" i="4"/>
  <c r="X752" i="4"/>
  <c r="AB752" i="4"/>
  <c r="X753" i="4"/>
  <c r="AB753" i="4"/>
  <c r="X754" i="4"/>
  <c r="AB754" i="4"/>
  <c r="X755" i="4"/>
  <c r="AB755" i="4"/>
  <c r="X756" i="4"/>
  <c r="AB756" i="4"/>
  <c r="X757" i="4"/>
  <c r="AB757" i="4"/>
  <c r="X758" i="4"/>
  <c r="AB758" i="4"/>
  <c r="X759" i="4"/>
  <c r="AB759" i="4"/>
  <c r="X760" i="4"/>
  <c r="AB760" i="4"/>
  <c r="X761" i="4"/>
  <c r="AB761" i="4"/>
  <c r="X762" i="4"/>
  <c r="AB762" i="4"/>
  <c r="X763" i="4"/>
  <c r="AB763" i="4"/>
  <c r="X764" i="4"/>
  <c r="AB764" i="4"/>
  <c r="X765" i="4"/>
  <c r="AB765" i="4"/>
  <c r="X766" i="4"/>
  <c r="AB766" i="4"/>
  <c r="X767" i="4"/>
  <c r="AB767" i="4"/>
  <c r="X768" i="4"/>
  <c r="AB768" i="4"/>
  <c r="X769" i="4"/>
  <c r="AB769" i="4"/>
  <c r="X770" i="4"/>
  <c r="AB770" i="4"/>
  <c r="X771" i="4"/>
  <c r="AB771" i="4"/>
  <c r="X772" i="4"/>
  <c r="AB772" i="4"/>
  <c r="X773" i="4"/>
  <c r="AB773" i="4"/>
  <c r="X774" i="4"/>
  <c r="AB774" i="4"/>
  <c r="X775" i="4"/>
  <c r="AB775" i="4"/>
  <c r="X776" i="4"/>
  <c r="AB776" i="4"/>
  <c r="X777" i="4"/>
  <c r="AB777" i="4"/>
  <c r="X778" i="4"/>
  <c r="AB778" i="4"/>
  <c r="X779" i="4"/>
  <c r="AB779" i="4"/>
  <c r="X780" i="4"/>
  <c r="AB780" i="4"/>
  <c r="X781" i="4"/>
  <c r="AB781" i="4"/>
  <c r="X782" i="4"/>
  <c r="AB782" i="4"/>
  <c r="X783" i="4"/>
  <c r="AB783" i="4"/>
  <c r="X784" i="4"/>
  <c r="AB784" i="4"/>
  <c r="X785" i="4"/>
  <c r="AB785" i="4"/>
  <c r="X786" i="4"/>
  <c r="AB786" i="4"/>
  <c r="X787" i="4"/>
  <c r="AB787" i="4"/>
  <c r="X788" i="4"/>
  <c r="AB788" i="4"/>
  <c r="X789" i="4"/>
  <c r="AB789" i="4"/>
  <c r="X790" i="4"/>
  <c r="AB790" i="4"/>
  <c r="X791" i="4"/>
  <c r="AB791" i="4"/>
  <c r="X792" i="4"/>
  <c r="AB792" i="4"/>
  <c r="X793" i="4"/>
  <c r="AB793" i="4"/>
  <c r="X794" i="4"/>
  <c r="AB794" i="4"/>
  <c r="X795" i="4"/>
  <c r="AB795" i="4"/>
  <c r="X796" i="4"/>
  <c r="AB796" i="4"/>
  <c r="X797" i="4"/>
  <c r="AB797" i="4"/>
  <c r="X798" i="4"/>
  <c r="AB798" i="4"/>
  <c r="X799" i="4"/>
  <c r="AB799" i="4"/>
  <c r="X800" i="4"/>
  <c r="AB800" i="4"/>
  <c r="X801" i="4"/>
  <c r="AB801" i="4"/>
  <c r="X802" i="4"/>
  <c r="AB802" i="4"/>
  <c r="X803" i="4"/>
  <c r="AB803" i="4"/>
  <c r="X804" i="4"/>
  <c r="AB804" i="4"/>
  <c r="X805" i="4"/>
  <c r="AB805" i="4"/>
  <c r="X806" i="4"/>
  <c r="AB806" i="4"/>
  <c r="X807" i="4"/>
  <c r="AB807" i="4"/>
  <c r="X808" i="4"/>
  <c r="AB808" i="4"/>
  <c r="X809" i="4"/>
  <c r="AB809" i="4"/>
  <c r="X810" i="4"/>
  <c r="AB810" i="4"/>
  <c r="X811" i="4"/>
  <c r="AB811" i="4"/>
  <c r="X812" i="4"/>
  <c r="AB812" i="4"/>
  <c r="X813" i="4"/>
  <c r="AB813" i="4"/>
  <c r="X814" i="4"/>
  <c r="AB814" i="4"/>
  <c r="X815" i="4"/>
  <c r="AB815" i="4"/>
  <c r="X816" i="4"/>
  <c r="AB816" i="4"/>
  <c r="X817" i="4"/>
  <c r="AB817" i="4"/>
  <c r="X818" i="4"/>
  <c r="AB818" i="4"/>
  <c r="X819" i="4"/>
  <c r="AB819" i="4"/>
  <c r="X820" i="4"/>
  <c r="AB820" i="4"/>
  <c r="X821" i="4"/>
  <c r="AB821" i="4"/>
  <c r="X822" i="4"/>
  <c r="AB822" i="4"/>
  <c r="X823" i="4"/>
  <c r="AB823" i="4"/>
  <c r="X824" i="4"/>
  <c r="AB824" i="4"/>
  <c r="X825" i="4"/>
  <c r="AB825" i="4"/>
  <c r="X826" i="4"/>
  <c r="AB826" i="4"/>
  <c r="X827" i="4"/>
  <c r="AB827" i="4"/>
  <c r="X828" i="4"/>
  <c r="AB828" i="4"/>
  <c r="X829" i="4"/>
  <c r="AB829" i="4"/>
  <c r="X830" i="4"/>
  <c r="AB830" i="4"/>
  <c r="X831" i="4"/>
  <c r="AB831" i="4"/>
  <c r="X832" i="4"/>
  <c r="AB832" i="4"/>
  <c r="X833" i="4"/>
  <c r="AB833" i="4"/>
  <c r="X834" i="4"/>
  <c r="AB834" i="4"/>
  <c r="X835" i="4"/>
  <c r="AB835" i="4"/>
  <c r="X836" i="4"/>
  <c r="AB836" i="4"/>
  <c r="X837" i="4"/>
  <c r="AB837" i="4"/>
  <c r="X838" i="4"/>
  <c r="AB838" i="4"/>
  <c r="X839" i="4"/>
  <c r="AB839" i="4"/>
  <c r="X840" i="4"/>
  <c r="AB840" i="4"/>
  <c r="X841" i="4"/>
  <c r="AB841" i="4"/>
  <c r="X842" i="4"/>
  <c r="AB842" i="4"/>
  <c r="X843" i="4"/>
  <c r="AB843" i="4"/>
  <c r="X844" i="4"/>
  <c r="AB844" i="4"/>
  <c r="X845" i="4"/>
  <c r="AB845" i="4"/>
  <c r="X846" i="4"/>
  <c r="AB846" i="4"/>
  <c r="X847" i="4"/>
  <c r="AB847" i="4"/>
  <c r="X848" i="4"/>
  <c r="AB848" i="4"/>
  <c r="X849" i="4"/>
  <c r="AB849" i="4"/>
  <c r="X850" i="4"/>
  <c r="AB850" i="4"/>
  <c r="X851" i="4"/>
  <c r="AB851" i="4"/>
  <c r="X852" i="4"/>
  <c r="AB852" i="4"/>
  <c r="X853" i="4"/>
  <c r="AB853" i="4"/>
  <c r="X854" i="4"/>
  <c r="AB854" i="4"/>
  <c r="X855" i="4"/>
  <c r="AB855" i="4"/>
  <c r="X856" i="4"/>
  <c r="AB856" i="4"/>
  <c r="X857" i="4"/>
  <c r="AB857" i="4"/>
  <c r="X858" i="4"/>
  <c r="AB858" i="4"/>
  <c r="X859" i="4"/>
  <c r="AB859" i="4"/>
  <c r="X860" i="4"/>
  <c r="AB860" i="4"/>
  <c r="X861" i="4"/>
  <c r="AB861" i="4"/>
  <c r="X862" i="4"/>
  <c r="AB862" i="4"/>
  <c r="X863" i="4"/>
  <c r="AB863" i="4"/>
  <c r="X864" i="4"/>
  <c r="AB864" i="4"/>
  <c r="X865" i="4"/>
  <c r="AB865" i="4"/>
  <c r="X866" i="4"/>
  <c r="AB866" i="4"/>
  <c r="X867" i="4"/>
  <c r="AB867" i="4"/>
  <c r="X868" i="4"/>
  <c r="AB868" i="4"/>
  <c r="X869" i="4"/>
  <c r="AB869" i="4"/>
  <c r="X870" i="4"/>
  <c r="AB870" i="4"/>
  <c r="X871" i="4"/>
  <c r="AB871" i="4"/>
  <c r="X872" i="4"/>
  <c r="AB872" i="4"/>
  <c r="X873" i="4"/>
  <c r="AB873" i="4"/>
  <c r="X874" i="4"/>
  <c r="AB874" i="4"/>
  <c r="X875" i="4"/>
  <c r="AB875" i="4"/>
  <c r="X876" i="4"/>
  <c r="AB876" i="4"/>
  <c r="X877" i="4"/>
  <c r="AB877" i="4"/>
  <c r="X878" i="4"/>
  <c r="AB878" i="4"/>
  <c r="X879" i="4"/>
  <c r="AB879" i="4"/>
  <c r="X880" i="4"/>
  <c r="AB880" i="4"/>
  <c r="X881" i="4"/>
  <c r="AB881" i="4"/>
  <c r="X882" i="4"/>
  <c r="AB882" i="4"/>
  <c r="X883" i="4"/>
  <c r="AB883" i="4"/>
  <c r="X884" i="4"/>
  <c r="AB884" i="4"/>
  <c r="X885" i="4"/>
  <c r="AB885" i="4"/>
  <c r="X886" i="4"/>
  <c r="AB886" i="4"/>
  <c r="X887" i="4"/>
  <c r="AB887" i="4"/>
  <c r="X888" i="4"/>
  <c r="AB888" i="4"/>
  <c r="X889" i="4"/>
  <c r="AB889" i="4"/>
  <c r="X890" i="4"/>
  <c r="AB890" i="4"/>
  <c r="X891" i="4"/>
  <c r="AB891" i="4"/>
  <c r="X892" i="4"/>
  <c r="AB892" i="4"/>
  <c r="X893" i="4"/>
  <c r="AB893" i="4"/>
  <c r="X894" i="4"/>
  <c r="AB894" i="4"/>
  <c r="X895" i="4"/>
  <c r="AB895" i="4"/>
  <c r="X896" i="4"/>
  <c r="AB896" i="4"/>
  <c r="X897" i="4"/>
  <c r="AB897" i="4"/>
  <c r="X898" i="4"/>
  <c r="AB898" i="4"/>
  <c r="X899" i="4"/>
  <c r="AB899" i="4"/>
  <c r="X900" i="4"/>
  <c r="AB900" i="4"/>
  <c r="X901" i="4"/>
  <c r="AB901" i="4"/>
  <c r="X902" i="4"/>
  <c r="AB902" i="4"/>
  <c r="X903" i="4"/>
  <c r="AB903" i="4"/>
  <c r="X904" i="4"/>
  <c r="AB904" i="4"/>
  <c r="X905" i="4"/>
  <c r="AB905" i="4"/>
  <c r="X906" i="4"/>
  <c r="AB906" i="4"/>
  <c r="X907" i="4"/>
  <c r="AB907" i="4"/>
  <c r="X908" i="4"/>
  <c r="AB908" i="4"/>
  <c r="X909" i="4"/>
  <c r="AB909" i="4"/>
  <c r="X910" i="4"/>
  <c r="AB910" i="4"/>
  <c r="X911" i="4"/>
  <c r="AB911" i="4"/>
  <c r="X912" i="4"/>
  <c r="AB912" i="4"/>
  <c r="X913" i="4"/>
  <c r="AB913" i="4"/>
  <c r="X914" i="4"/>
  <c r="AB914" i="4"/>
  <c r="X915" i="4"/>
  <c r="AB915" i="4"/>
  <c r="X916" i="4"/>
  <c r="AB916" i="4"/>
  <c r="X917" i="4"/>
  <c r="AB917" i="4"/>
  <c r="X918" i="4"/>
  <c r="AB918" i="4"/>
  <c r="X919" i="4"/>
  <c r="AB919" i="4"/>
  <c r="X920" i="4"/>
  <c r="AB920" i="4"/>
  <c r="X921" i="4"/>
  <c r="AB921" i="4"/>
  <c r="X922" i="4"/>
  <c r="AB922" i="4"/>
  <c r="X923" i="4"/>
  <c r="AB923" i="4"/>
  <c r="X924" i="4"/>
  <c r="AB924" i="4"/>
  <c r="X925" i="4"/>
  <c r="AB925" i="4"/>
  <c r="X926" i="4"/>
  <c r="AB926" i="4"/>
  <c r="X927" i="4"/>
  <c r="AB927" i="4"/>
  <c r="X928" i="4"/>
  <c r="AB928" i="4"/>
  <c r="X929" i="4"/>
  <c r="AB929" i="4"/>
  <c r="X930" i="4"/>
  <c r="AB930" i="4"/>
  <c r="X931" i="4"/>
  <c r="AB931" i="4"/>
  <c r="X932" i="4"/>
  <c r="AB932" i="4"/>
  <c r="X933" i="4"/>
  <c r="AB933" i="4"/>
  <c r="X934" i="4"/>
  <c r="AB934" i="4"/>
  <c r="X935" i="4"/>
  <c r="AB935" i="4"/>
  <c r="X936" i="4"/>
  <c r="AB936" i="4"/>
  <c r="X937" i="4"/>
  <c r="AB937" i="4"/>
  <c r="X938" i="4"/>
  <c r="AB938" i="4"/>
  <c r="X939" i="4"/>
  <c r="AB939" i="4"/>
  <c r="X940" i="4"/>
  <c r="AB940" i="4"/>
  <c r="X941" i="4"/>
  <c r="AB941" i="4"/>
  <c r="X942" i="4"/>
  <c r="AB942" i="4"/>
  <c r="X943" i="4"/>
  <c r="AB943" i="4"/>
  <c r="X944" i="4"/>
  <c r="AB944" i="4"/>
  <c r="X945" i="4"/>
  <c r="AB945" i="4"/>
  <c r="X946" i="4"/>
  <c r="AB946" i="4"/>
  <c r="X947" i="4"/>
  <c r="AB947" i="4"/>
  <c r="X948" i="4"/>
  <c r="AB948" i="4"/>
  <c r="X949" i="4"/>
  <c r="AB949" i="4"/>
  <c r="X950" i="4"/>
  <c r="AB950" i="4"/>
  <c r="X951" i="4"/>
  <c r="AB951" i="4"/>
  <c r="X952" i="4"/>
  <c r="AB952" i="4"/>
  <c r="X953" i="4"/>
  <c r="AB953" i="4"/>
  <c r="X954" i="4"/>
  <c r="AB954" i="4"/>
  <c r="X955" i="4"/>
  <c r="AB955" i="4"/>
  <c r="X956" i="4"/>
  <c r="AB956" i="4"/>
  <c r="X957" i="4"/>
  <c r="AB957" i="4"/>
  <c r="X958" i="4"/>
  <c r="AB958" i="4"/>
  <c r="X959" i="4"/>
  <c r="AB959" i="4"/>
  <c r="X960" i="4"/>
  <c r="AB960" i="4"/>
  <c r="X961" i="4"/>
  <c r="AB961" i="4"/>
  <c r="X962" i="4"/>
  <c r="AB962" i="4"/>
  <c r="X963" i="4"/>
  <c r="AB963" i="4"/>
  <c r="X964" i="4"/>
  <c r="AB964" i="4"/>
  <c r="X965" i="4"/>
  <c r="AB965" i="4"/>
  <c r="X966" i="4"/>
  <c r="AB966" i="4"/>
  <c r="X967" i="4"/>
  <c r="AB967" i="4"/>
  <c r="X968" i="4"/>
  <c r="AB968" i="4"/>
  <c r="X969" i="4"/>
  <c r="AB969" i="4"/>
  <c r="X970" i="4"/>
  <c r="AB970" i="4"/>
  <c r="X971" i="4"/>
  <c r="AB971" i="4"/>
  <c r="X972" i="4"/>
  <c r="AB972" i="4"/>
  <c r="X973" i="4"/>
  <c r="AB973" i="4"/>
  <c r="X974" i="4"/>
  <c r="AB974" i="4"/>
  <c r="X975" i="4"/>
  <c r="AB975" i="4"/>
  <c r="X976" i="4"/>
  <c r="AB976" i="4"/>
  <c r="X977" i="4"/>
  <c r="AB977" i="4"/>
  <c r="X978" i="4"/>
  <c r="AB978" i="4"/>
  <c r="X979" i="4"/>
  <c r="AB979" i="4"/>
  <c r="X980" i="4"/>
  <c r="AB980" i="4"/>
  <c r="X981" i="4"/>
  <c r="AB981" i="4"/>
  <c r="X982" i="4"/>
  <c r="AB982" i="4"/>
  <c r="X983" i="4"/>
  <c r="AB983" i="4"/>
  <c r="X984" i="4"/>
  <c r="AB984" i="4"/>
  <c r="X985" i="4"/>
  <c r="AB985" i="4"/>
  <c r="X986" i="4"/>
  <c r="AB986" i="4"/>
  <c r="X987" i="4"/>
  <c r="AB987" i="4"/>
  <c r="X988" i="4"/>
  <c r="AB988" i="4"/>
  <c r="X989" i="4"/>
  <c r="AB989" i="4"/>
  <c r="X990" i="4"/>
  <c r="AB990" i="4"/>
  <c r="X991" i="4"/>
  <c r="AB991" i="4"/>
  <c r="X992" i="4"/>
  <c r="AB992" i="4"/>
  <c r="X993" i="4"/>
  <c r="AB993" i="4"/>
  <c r="X994" i="4"/>
  <c r="AB994" i="4"/>
  <c r="X995" i="4"/>
  <c r="AB995" i="4"/>
  <c r="X996" i="4"/>
  <c r="AB996" i="4"/>
  <c r="X997" i="4"/>
  <c r="AB997" i="4"/>
  <c r="X998" i="4"/>
  <c r="AB998" i="4"/>
  <c r="X999" i="4"/>
  <c r="AB999" i="4"/>
  <c r="X1000" i="4"/>
  <c r="AB1000" i="4"/>
  <c r="X1001" i="4"/>
  <c r="AB1001" i="4"/>
  <c r="X1002" i="4"/>
  <c r="AB1002" i="4"/>
  <c r="X1003" i="4"/>
  <c r="AB1003" i="4"/>
  <c r="X1004" i="4"/>
  <c r="AB1004" i="4"/>
  <c r="X1005" i="4"/>
  <c r="AB1005" i="4"/>
  <c r="X1006" i="4"/>
  <c r="AB1006" i="4"/>
  <c r="X1007" i="4"/>
  <c r="AB1007" i="4"/>
  <c r="X1008" i="4"/>
  <c r="AB1008" i="4"/>
  <c r="X1009" i="4"/>
  <c r="AB1009" i="4"/>
  <c r="X1010" i="4"/>
  <c r="AB1010" i="4"/>
  <c r="X1011" i="4"/>
  <c r="AB1011" i="4"/>
  <c r="X1012" i="4"/>
  <c r="AB1012" i="4"/>
  <c r="X1013" i="4"/>
  <c r="AB1013" i="4"/>
  <c r="X1014" i="4"/>
  <c r="AB1014" i="4"/>
  <c r="X1015" i="4"/>
  <c r="AB1015" i="4"/>
  <c r="X1016" i="4"/>
  <c r="AB1016" i="4"/>
  <c r="X1017" i="4"/>
  <c r="AB1017" i="4"/>
  <c r="X1018" i="4"/>
  <c r="AB1018" i="4"/>
  <c r="X1019" i="4"/>
  <c r="AB1019" i="4"/>
  <c r="X1020" i="4"/>
  <c r="AB1020" i="4"/>
  <c r="X1021" i="4"/>
  <c r="AB1021" i="4"/>
  <c r="X1022" i="4"/>
  <c r="AB1022" i="4"/>
  <c r="X1023" i="4"/>
  <c r="AB1023" i="4"/>
  <c r="X1024" i="4"/>
  <c r="AB1024" i="4"/>
  <c r="X1025" i="4"/>
  <c r="AB1025" i="4"/>
  <c r="X1026" i="4"/>
  <c r="AB1026" i="4"/>
  <c r="X1027" i="4"/>
  <c r="AB1027" i="4"/>
  <c r="X1028" i="4"/>
  <c r="AB1028" i="4"/>
  <c r="X1029" i="4"/>
  <c r="AB1029" i="4"/>
  <c r="X1030" i="4"/>
  <c r="AB1030" i="4"/>
  <c r="X1031" i="4"/>
  <c r="AB1031" i="4"/>
  <c r="X1032" i="4"/>
  <c r="AB1032" i="4"/>
  <c r="X1033" i="4"/>
  <c r="AB1033" i="4"/>
  <c r="X1034" i="4"/>
  <c r="AB1034" i="4"/>
  <c r="X1035" i="4"/>
  <c r="AB1035" i="4"/>
  <c r="X1036" i="4"/>
  <c r="AB1036" i="4"/>
  <c r="X1037" i="4"/>
  <c r="AB1037" i="4"/>
  <c r="X1038" i="4"/>
  <c r="AB1038" i="4"/>
  <c r="X1039" i="4"/>
  <c r="AB1039" i="4"/>
  <c r="X1040" i="4"/>
  <c r="AB1040" i="4"/>
  <c r="X1041" i="4"/>
  <c r="AB1041" i="4"/>
  <c r="X1042" i="4"/>
  <c r="AB1042" i="4"/>
  <c r="X1043" i="4"/>
  <c r="AB1043" i="4"/>
  <c r="X1044" i="4"/>
  <c r="AB1044" i="4"/>
  <c r="X1045" i="4"/>
  <c r="AB1045" i="4"/>
  <c r="X1046" i="4"/>
  <c r="AB1046" i="4"/>
  <c r="X1047" i="4"/>
  <c r="AB1047" i="4"/>
  <c r="X1048" i="4"/>
  <c r="AB1048" i="4"/>
  <c r="X1049" i="4"/>
  <c r="AB1049" i="4"/>
  <c r="X1050" i="4"/>
  <c r="AB1050" i="4"/>
  <c r="X1051" i="4"/>
  <c r="AB1051" i="4"/>
  <c r="X1052" i="4"/>
  <c r="AB1052" i="4"/>
  <c r="X1053" i="4"/>
  <c r="AB1053" i="4"/>
  <c r="X1054" i="4"/>
  <c r="AB1054" i="4"/>
  <c r="X1055" i="4"/>
  <c r="AB1055" i="4"/>
  <c r="X1056" i="4"/>
  <c r="AB1056" i="4"/>
  <c r="X1057" i="4"/>
  <c r="AB1057" i="4"/>
  <c r="X1058" i="4"/>
  <c r="AB1058" i="4"/>
  <c r="X1059" i="4"/>
  <c r="AB1059" i="4"/>
  <c r="X1060" i="4"/>
  <c r="AB1060" i="4"/>
  <c r="X1061" i="4"/>
  <c r="AB1061" i="4"/>
  <c r="X1062" i="4"/>
  <c r="AB1062" i="4"/>
  <c r="X1063" i="4"/>
  <c r="AB1063" i="4"/>
  <c r="X1064" i="4"/>
  <c r="AB1064" i="4"/>
  <c r="X1065" i="4"/>
  <c r="AB1065" i="4"/>
  <c r="X1066" i="4"/>
  <c r="AB1066" i="4"/>
  <c r="X1067" i="4"/>
  <c r="AB1067" i="4"/>
  <c r="X1068" i="4"/>
  <c r="AB1068" i="4"/>
  <c r="X1069" i="4"/>
  <c r="AB1069" i="4"/>
  <c r="X1070" i="4"/>
  <c r="AB1070" i="4"/>
  <c r="X1071" i="4"/>
  <c r="AB1071" i="4"/>
  <c r="X1072" i="4"/>
  <c r="AB1072" i="4"/>
  <c r="X1073" i="4"/>
  <c r="AB1073" i="4"/>
  <c r="X1074" i="4"/>
  <c r="AB1074" i="4"/>
  <c r="X1075" i="4"/>
  <c r="AB1075" i="4"/>
  <c r="X1076" i="4"/>
  <c r="AB1076" i="4"/>
  <c r="X1077" i="4"/>
  <c r="AB1077" i="4"/>
  <c r="X1078" i="4"/>
  <c r="AB1078" i="4"/>
  <c r="X1079" i="4"/>
  <c r="AB1079" i="4"/>
  <c r="X1080" i="4"/>
  <c r="AB1080" i="4"/>
  <c r="X1081" i="4"/>
  <c r="AB1081" i="4"/>
  <c r="X1082" i="4"/>
  <c r="AB1082" i="4"/>
  <c r="X1083" i="4"/>
  <c r="AB1083" i="4"/>
  <c r="X1084" i="4"/>
  <c r="AB1084" i="4"/>
  <c r="X1085" i="4"/>
  <c r="AB1085" i="4"/>
  <c r="X1086" i="4"/>
  <c r="AB1086" i="4"/>
  <c r="X1087" i="4"/>
  <c r="AB1087" i="4"/>
  <c r="X1088" i="4"/>
  <c r="AB1088" i="4"/>
  <c r="X1089" i="4"/>
  <c r="AB1089" i="4"/>
  <c r="X1090" i="4"/>
  <c r="AB1090" i="4"/>
  <c r="X1091" i="4"/>
  <c r="AB1091" i="4"/>
  <c r="X1092" i="4"/>
  <c r="AB1092" i="4"/>
  <c r="X1093" i="4"/>
  <c r="AB1093" i="4"/>
  <c r="X1094" i="4"/>
  <c r="AB1094" i="4"/>
  <c r="X1095" i="4"/>
  <c r="AB1095" i="4"/>
  <c r="X1096" i="4"/>
  <c r="AB1096" i="4"/>
  <c r="X1097" i="4"/>
  <c r="AB1097" i="4"/>
  <c r="X1098" i="4"/>
  <c r="AB1098" i="4"/>
  <c r="X1099" i="4"/>
  <c r="AB1099" i="4"/>
  <c r="X1100" i="4"/>
  <c r="AB1100" i="4"/>
  <c r="X1101" i="4"/>
  <c r="AB1101" i="4"/>
  <c r="X1102" i="4"/>
  <c r="AB1102" i="4"/>
  <c r="X1103" i="4"/>
  <c r="AB1103" i="4"/>
  <c r="X1104" i="4"/>
  <c r="AB1104" i="4"/>
  <c r="X1105" i="4"/>
  <c r="AB1105" i="4"/>
  <c r="X1106" i="4"/>
  <c r="AB1106" i="4"/>
  <c r="X1107" i="4"/>
  <c r="AB1107" i="4"/>
  <c r="X1108" i="4"/>
  <c r="AB1108" i="4"/>
  <c r="X1109" i="4"/>
  <c r="AB1109" i="4"/>
  <c r="X1110" i="4"/>
  <c r="AB1110" i="4"/>
  <c r="X1111" i="4"/>
  <c r="AB1111" i="4"/>
  <c r="X1112" i="4"/>
  <c r="AB1112" i="4"/>
  <c r="X1113" i="4"/>
  <c r="AB1113" i="4"/>
  <c r="X1114" i="4"/>
  <c r="AB1114" i="4"/>
  <c r="X1115" i="4"/>
  <c r="AB1115" i="4"/>
  <c r="X1116" i="4"/>
  <c r="AB1116" i="4"/>
  <c r="X1117" i="4"/>
  <c r="AB1117" i="4"/>
  <c r="X1118" i="4"/>
  <c r="AB1118" i="4"/>
  <c r="X1119" i="4"/>
  <c r="AB1119" i="4"/>
  <c r="X1120" i="4"/>
  <c r="AB1120" i="4"/>
  <c r="X1121" i="4"/>
  <c r="AB1121" i="4"/>
  <c r="X1122" i="4"/>
  <c r="AB1122" i="4"/>
  <c r="X1123" i="4"/>
  <c r="AB1123" i="4"/>
  <c r="X1124" i="4"/>
  <c r="AB1124" i="4"/>
  <c r="X1125" i="4"/>
  <c r="AB1125" i="4"/>
  <c r="X1126" i="4"/>
  <c r="AB1126" i="4"/>
  <c r="X1127" i="4"/>
  <c r="AB1127" i="4"/>
  <c r="X1128" i="4"/>
  <c r="AB1128" i="4"/>
  <c r="X1129" i="4"/>
  <c r="AB1129" i="4"/>
  <c r="X1130" i="4"/>
  <c r="AB1130" i="4"/>
  <c r="X1131" i="4"/>
  <c r="AB1131" i="4"/>
  <c r="X1132" i="4"/>
  <c r="AB1132" i="4"/>
  <c r="X1133" i="4"/>
  <c r="AB1133" i="4"/>
  <c r="X1134" i="4"/>
  <c r="AB1134" i="4"/>
  <c r="X1135" i="4"/>
  <c r="AB1135" i="4"/>
  <c r="X1136" i="4"/>
  <c r="AB1136" i="4"/>
  <c r="X1137" i="4"/>
  <c r="AB1137" i="4"/>
  <c r="X1138" i="4"/>
  <c r="AB1138" i="4"/>
  <c r="X1139" i="4"/>
  <c r="AB1139" i="4"/>
  <c r="X1140" i="4"/>
  <c r="AB1140" i="4"/>
  <c r="X1141" i="4"/>
  <c r="AB1141" i="4"/>
  <c r="X1142" i="4"/>
  <c r="AB1142" i="4"/>
  <c r="X1143" i="4"/>
  <c r="AB1143" i="4"/>
  <c r="X1144" i="4"/>
  <c r="AB1144" i="4"/>
  <c r="X1145" i="4"/>
  <c r="AB1145" i="4"/>
  <c r="X1146" i="4"/>
  <c r="AB1146" i="4"/>
  <c r="X1147" i="4"/>
  <c r="AB1147" i="4"/>
  <c r="X1148" i="4"/>
  <c r="AB1148" i="4"/>
  <c r="X1149" i="4"/>
  <c r="AB1149" i="4"/>
  <c r="X1150" i="4"/>
  <c r="AB1150" i="4"/>
  <c r="X1151" i="4"/>
  <c r="AB1151" i="4"/>
  <c r="X1152" i="4"/>
  <c r="AB1152" i="4"/>
  <c r="X1153" i="4"/>
  <c r="AB1153" i="4"/>
  <c r="X1154" i="4"/>
  <c r="AB1154" i="4"/>
  <c r="X1155" i="4"/>
  <c r="AB1155" i="4"/>
  <c r="X1156" i="4"/>
  <c r="AB1156" i="4"/>
  <c r="X1157" i="4"/>
  <c r="AB1157" i="4"/>
  <c r="X1158" i="4"/>
  <c r="AB1158" i="4"/>
  <c r="X1159" i="4"/>
  <c r="AB1159" i="4"/>
  <c r="X1160" i="4"/>
  <c r="AB1160" i="4"/>
  <c r="X1161" i="4"/>
  <c r="AB1161" i="4"/>
  <c r="X1162" i="4"/>
  <c r="AB1162" i="4"/>
  <c r="X1163" i="4"/>
  <c r="AB1163" i="4"/>
  <c r="X1164" i="4"/>
  <c r="AB1164" i="4"/>
  <c r="X1165" i="4"/>
  <c r="AB1165" i="4"/>
  <c r="X1166" i="4"/>
  <c r="AB1166" i="4"/>
  <c r="X1167" i="4"/>
  <c r="AB1167" i="4"/>
  <c r="X1168" i="4"/>
  <c r="AB1168" i="4"/>
  <c r="X1169" i="4"/>
  <c r="AB1169" i="4"/>
  <c r="X1170" i="4"/>
  <c r="AB1170" i="4"/>
  <c r="X1171" i="4"/>
  <c r="AB1171" i="4"/>
  <c r="X1172" i="4"/>
  <c r="AB1172" i="4"/>
  <c r="X1173" i="4"/>
  <c r="AB1173" i="4"/>
  <c r="X1174" i="4"/>
  <c r="AB1174" i="4"/>
  <c r="X1175" i="4"/>
  <c r="AB1175" i="4"/>
  <c r="X1176" i="4"/>
  <c r="AB1176" i="4"/>
  <c r="X1177" i="4"/>
  <c r="AB1177" i="4"/>
  <c r="X1178" i="4"/>
  <c r="AB1178" i="4"/>
  <c r="X1179" i="4"/>
  <c r="AB1179" i="4"/>
  <c r="X1180" i="4"/>
  <c r="AB1180" i="4"/>
  <c r="X1181" i="4"/>
  <c r="AB1181" i="4"/>
  <c r="X1182" i="4"/>
  <c r="AB1182" i="4"/>
  <c r="X1183" i="4"/>
  <c r="AB1183" i="4"/>
  <c r="X1184" i="4"/>
  <c r="AB1184" i="4"/>
  <c r="X1185" i="4"/>
  <c r="AB1185" i="4"/>
  <c r="X1186" i="4"/>
  <c r="AB1186" i="4"/>
  <c r="X1187" i="4"/>
  <c r="AB1187" i="4"/>
  <c r="X1188" i="4"/>
  <c r="AB1188" i="4"/>
  <c r="X1189" i="4"/>
  <c r="AB1189" i="4"/>
  <c r="X1190" i="4"/>
  <c r="AB1190" i="4"/>
  <c r="X1191" i="4"/>
  <c r="AB1191" i="4"/>
  <c r="X1192" i="4"/>
  <c r="AB1192" i="4"/>
  <c r="X1193" i="4"/>
  <c r="AB1193" i="4"/>
  <c r="X1194" i="4"/>
  <c r="AB1194" i="4"/>
  <c r="X1195" i="4"/>
  <c r="AB1195" i="4"/>
  <c r="X1196" i="4"/>
  <c r="AB1196" i="4"/>
  <c r="X1197" i="4"/>
  <c r="AB1197" i="4"/>
  <c r="X1198" i="4"/>
  <c r="AB1198" i="4"/>
  <c r="X1199" i="4"/>
  <c r="AB1199" i="4"/>
  <c r="X1200" i="4"/>
  <c r="AB1200" i="4"/>
  <c r="X1201" i="4"/>
  <c r="AB1201" i="4"/>
  <c r="X1202" i="4"/>
  <c r="AB1202" i="4"/>
  <c r="X1203" i="4"/>
  <c r="AB1203" i="4"/>
  <c r="X1204" i="4"/>
  <c r="AB1204" i="4"/>
  <c r="X1205" i="4"/>
  <c r="AB1205" i="4"/>
  <c r="X1206" i="4"/>
  <c r="AB1206" i="4"/>
  <c r="X1207" i="4"/>
  <c r="AB1207" i="4"/>
  <c r="X1208" i="4"/>
  <c r="AB1208" i="4"/>
  <c r="X1209" i="4"/>
  <c r="AB1209" i="4"/>
  <c r="X1210" i="4"/>
  <c r="AB1210" i="4"/>
  <c r="X1211" i="4"/>
  <c r="AB1211" i="4"/>
  <c r="X1212" i="4"/>
  <c r="AB1212" i="4"/>
  <c r="X1213" i="4"/>
  <c r="AB1213" i="4"/>
  <c r="X1214" i="4"/>
  <c r="AB1214" i="4"/>
  <c r="X1215" i="4"/>
  <c r="AB1215" i="4"/>
  <c r="X1216" i="4"/>
  <c r="AB1216" i="4"/>
  <c r="X1217" i="4"/>
  <c r="AB1217" i="4"/>
  <c r="X1218" i="4"/>
  <c r="AB1218" i="4"/>
  <c r="X1219" i="4"/>
  <c r="AB1219" i="4"/>
  <c r="X1220" i="4"/>
  <c r="AB1220" i="4"/>
  <c r="X1221" i="4"/>
  <c r="AB1221" i="4"/>
  <c r="X1222" i="4"/>
  <c r="AB1222" i="4"/>
  <c r="X1223" i="4"/>
  <c r="AB1223" i="4"/>
  <c r="X1224" i="4"/>
  <c r="AB1224" i="4"/>
  <c r="X1225" i="4"/>
  <c r="AB1225" i="4"/>
  <c r="X1226" i="4"/>
  <c r="AB1226" i="4"/>
  <c r="X1227" i="4"/>
  <c r="AB1227" i="4"/>
  <c r="X1228" i="4"/>
  <c r="AB1228" i="4"/>
  <c r="X1229" i="4"/>
  <c r="AB1229" i="4"/>
  <c r="X1230" i="4"/>
  <c r="AB1230" i="4"/>
  <c r="X1231" i="4"/>
  <c r="AB1231" i="4"/>
  <c r="X1232" i="4"/>
  <c r="AB1232" i="4"/>
  <c r="X1233" i="4"/>
  <c r="AB1233" i="4"/>
  <c r="X1234" i="4"/>
  <c r="AB1234" i="4"/>
  <c r="X1235" i="4"/>
  <c r="AB1235" i="4"/>
  <c r="X1236" i="4"/>
  <c r="AB1236" i="4"/>
  <c r="X1237" i="4"/>
  <c r="AB1237" i="4"/>
  <c r="X1238" i="4"/>
  <c r="AB1238" i="4"/>
  <c r="X1239" i="4"/>
  <c r="AB1239" i="4"/>
  <c r="X1240" i="4"/>
  <c r="AB1240" i="4"/>
  <c r="X1241" i="4"/>
  <c r="AB1241" i="4"/>
  <c r="X1242" i="4"/>
  <c r="AB1242" i="4"/>
  <c r="X1243" i="4"/>
  <c r="AB1243" i="4"/>
  <c r="X1244" i="4"/>
  <c r="AB1244" i="4"/>
  <c r="X1245" i="4"/>
  <c r="AB1245" i="4"/>
  <c r="X1246" i="4"/>
  <c r="AB1246" i="4"/>
  <c r="X1247" i="4"/>
  <c r="AB1247" i="4"/>
  <c r="X1248" i="4"/>
  <c r="AB1248" i="4"/>
  <c r="X1249" i="4"/>
  <c r="AB1249" i="4"/>
  <c r="X1250" i="4"/>
  <c r="AB1250" i="4"/>
  <c r="X1251" i="4"/>
  <c r="AB1251" i="4"/>
  <c r="X1252" i="4"/>
  <c r="AB1252" i="4"/>
  <c r="X1253" i="4"/>
  <c r="AB1253" i="4"/>
  <c r="X1254" i="4"/>
  <c r="AB1254" i="4"/>
  <c r="X1255" i="4"/>
  <c r="AB1255" i="4"/>
  <c r="X1256" i="4"/>
  <c r="AB1256" i="4"/>
  <c r="X1257" i="4"/>
  <c r="AB1257" i="4"/>
  <c r="X1258" i="4"/>
  <c r="AB1258" i="4"/>
  <c r="X1259" i="4"/>
  <c r="AB1259" i="4"/>
  <c r="X1260" i="4"/>
  <c r="AB1260" i="4"/>
  <c r="X1261" i="4"/>
  <c r="AB1261" i="4"/>
  <c r="X1262" i="4"/>
  <c r="AB1262" i="4"/>
  <c r="X1263" i="4"/>
  <c r="AB1263" i="4"/>
  <c r="X1264" i="4"/>
  <c r="AB1264" i="4"/>
  <c r="X1265" i="4"/>
  <c r="AB1265" i="4"/>
  <c r="X1266" i="4"/>
  <c r="AB1266" i="4"/>
  <c r="X1267" i="4"/>
  <c r="AB1267" i="4"/>
  <c r="X1268" i="4"/>
  <c r="AB1268" i="4"/>
  <c r="X1269" i="4"/>
  <c r="AB1269" i="4"/>
  <c r="X1270" i="4"/>
  <c r="AB1270" i="4"/>
  <c r="X1271" i="4"/>
  <c r="AB1271" i="4"/>
  <c r="X1272" i="4"/>
  <c r="AB1272" i="4"/>
  <c r="X1273" i="4"/>
  <c r="AB1273" i="4"/>
  <c r="X1274" i="4"/>
  <c r="AB1274" i="4"/>
  <c r="X1275" i="4"/>
  <c r="AB1275" i="4"/>
  <c r="X1276" i="4"/>
  <c r="AB1276" i="4"/>
  <c r="X1277" i="4"/>
  <c r="AB1277" i="4"/>
  <c r="X1278" i="4"/>
  <c r="AB1278" i="4"/>
  <c r="X1279" i="4"/>
  <c r="AB1279" i="4"/>
  <c r="X1280" i="4"/>
  <c r="AB1280" i="4"/>
  <c r="X1281" i="4"/>
  <c r="AB1281" i="4"/>
  <c r="X1282" i="4"/>
  <c r="AB1282" i="4"/>
  <c r="X1283" i="4"/>
  <c r="AB1283" i="4"/>
  <c r="X1284" i="4"/>
  <c r="AB1284" i="4"/>
  <c r="X1285" i="4"/>
  <c r="AB1285" i="4"/>
  <c r="X1286" i="4"/>
  <c r="AB1286" i="4"/>
  <c r="X1287" i="4"/>
  <c r="AB1287" i="4"/>
  <c r="X1288" i="4"/>
  <c r="AB1288" i="4"/>
  <c r="X1289" i="4"/>
  <c r="AB1289" i="4"/>
  <c r="X1290" i="4"/>
  <c r="AB1290" i="4"/>
  <c r="X1291" i="4"/>
  <c r="AB1291" i="4"/>
  <c r="X1292" i="4"/>
  <c r="AB1292" i="4"/>
  <c r="X1293" i="4"/>
  <c r="AB1293" i="4"/>
  <c r="X1294" i="4"/>
  <c r="AB1294" i="4"/>
  <c r="X1295" i="4"/>
  <c r="AB1295" i="4"/>
  <c r="X1296" i="4"/>
  <c r="AB1296" i="4"/>
  <c r="X1297" i="4"/>
  <c r="AB1297" i="4"/>
  <c r="X1298" i="4"/>
  <c r="AB1298" i="4"/>
  <c r="X1299" i="4"/>
  <c r="AB1299" i="4"/>
  <c r="X1300" i="4"/>
  <c r="AB1300" i="4"/>
  <c r="X1301" i="4"/>
  <c r="AB1301" i="4"/>
  <c r="X1302" i="4"/>
  <c r="AB1302" i="4"/>
  <c r="X1303" i="4"/>
  <c r="AB1303" i="4"/>
  <c r="X1304" i="4"/>
  <c r="AB1304" i="4"/>
  <c r="X1305" i="4"/>
  <c r="AB1305" i="4"/>
  <c r="X1306" i="4"/>
  <c r="AB1306" i="4"/>
  <c r="X1307" i="4"/>
  <c r="AB1307" i="4"/>
  <c r="X1308" i="4"/>
  <c r="AB1308" i="4"/>
  <c r="X1309" i="4"/>
  <c r="AB1309" i="4"/>
  <c r="X1310" i="4"/>
  <c r="AB1310" i="4"/>
  <c r="X1311" i="4"/>
  <c r="AB1311" i="4"/>
  <c r="X1312" i="4"/>
  <c r="AB1312" i="4"/>
  <c r="X1313" i="4"/>
  <c r="AB1313" i="4"/>
  <c r="X1314" i="4"/>
  <c r="AB1314" i="4"/>
  <c r="X1315" i="4"/>
  <c r="AB1315" i="4"/>
  <c r="X1316" i="4"/>
  <c r="AB1316" i="4"/>
  <c r="X1317" i="4"/>
  <c r="AB1317" i="4"/>
  <c r="X1318" i="4"/>
  <c r="AB1318" i="4"/>
  <c r="X1319" i="4"/>
  <c r="AB1319" i="4"/>
  <c r="X1320" i="4"/>
  <c r="AB1320" i="4"/>
  <c r="X1321" i="4"/>
  <c r="AB1321" i="4"/>
  <c r="X1322" i="4"/>
  <c r="AB1322" i="4"/>
  <c r="X1323" i="4"/>
  <c r="AB1323" i="4"/>
  <c r="X1324" i="4"/>
  <c r="AB1324" i="4"/>
  <c r="X1325" i="4"/>
  <c r="AB1325" i="4"/>
  <c r="X1326" i="4"/>
  <c r="AB1326" i="4"/>
  <c r="X1327" i="4"/>
  <c r="AB1327" i="4"/>
  <c r="X1328" i="4"/>
  <c r="AB1328" i="4"/>
  <c r="X1329" i="4"/>
  <c r="AB1329" i="4"/>
  <c r="X1330" i="4"/>
  <c r="AB1330" i="4"/>
  <c r="X1331" i="4"/>
  <c r="AB1331" i="4"/>
  <c r="X1332" i="4"/>
  <c r="AB1332" i="4"/>
  <c r="X1333" i="4"/>
  <c r="AB1333" i="4"/>
  <c r="X1334" i="4"/>
  <c r="AB1334" i="4"/>
  <c r="X1335" i="4"/>
  <c r="AB1335" i="4"/>
  <c r="X1336" i="4"/>
  <c r="AB1336" i="4"/>
  <c r="X1337" i="4"/>
  <c r="AB1337" i="4"/>
  <c r="X1338" i="4"/>
  <c r="AB1338" i="4"/>
  <c r="X1339" i="4"/>
  <c r="AB1339" i="4"/>
  <c r="X1340" i="4"/>
  <c r="AB1340" i="4"/>
  <c r="X1341" i="4"/>
  <c r="AB1341" i="4"/>
  <c r="X1342" i="4"/>
  <c r="AB1342" i="4"/>
  <c r="X1343" i="4"/>
  <c r="AB1343" i="4"/>
  <c r="X1344" i="4"/>
  <c r="AB1344" i="4"/>
  <c r="X1345" i="4"/>
  <c r="AB1345" i="4"/>
  <c r="X1346" i="4"/>
  <c r="AB1346" i="4"/>
  <c r="X1347" i="4"/>
  <c r="AB1347" i="4"/>
  <c r="X1348" i="4"/>
  <c r="AB1348" i="4"/>
  <c r="X1349" i="4"/>
  <c r="AB1349" i="4"/>
  <c r="X1350" i="4"/>
  <c r="AB1350" i="4"/>
  <c r="X1351" i="4"/>
  <c r="AB1351" i="4"/>
  <c r="X1352" i="4"/>
  <c r="AB1352" i="4"/>
  <c r="X1353" i="4"/>
  <c r="AB1353" i="4"/>
  <c r="X1354" i="4"/>
  <c r="AB1354" i="4"/>
  <c r="X1355" i="4"/>
  <c r="AB1355" i="4"/>
  <c r="X1356" i="4"/>
  <c r="AB1356" i="4"/>
  <c r="X1357" i="4"/>
  <c r="AB1357" i="4"/>
  <c r="X1358" i="4"/>
  <c r="AB1358" i="4"/>
  <c r="X1359" i="4"/>
  <c r="AB1359" i="4"/>
  <c r="X1360" i="4"/>
  <c r="AB1360" i="4"/>
  <c r="X1361" i="4"/>
  <c r="AB1361" i="4"/>
  <c r="X1362" i="4"/>
  <c r="AB1362" i="4"/>
  <c r="X1363" i="4"/>
  <c r="AB1363" i="4"/>
  <c r="X1364" i="4"/>
  <c r="AB1364" i="4"/>
  <c r="X1365" i="4"/>
  <c r="AB1365" i="4"/>
  <c r="X1366" i="4"/>
  <c r="AB1366" i="4"/>
  <c r="X1367" i="4"/>
  <c r="AB1367" i="4"/>
  <c r="X1368" i="4"/>
  <c r="AB1368" i="4"/>
  <c r="X1369" i="4"/>
  <c r="AB1369" i="4"/>
  <c r="X1370" i="4"/>
  <c r="AB1370" i="4"/>
  <c r="X1371" i="4"/>
  <c r="AB1371" i="4"/>
  <c r="X1372" i="4"/>
  <c r="AB1372" i="4"/>
  <c r="X1373" i="4"/>
  <c r="AB1373" i="4"/>
  <c r="X1374" i="4"/>
  <c r="AB1374" i="4"/>
  <c r="X1375" i="4"/>
  <c r="AB1375" i="4"/>
  <c r="X1376" i="4"/>
  <c r="AB1376" i="4"/>
  <c r="X1377" i="4"/>
  <c r="AB1377" i="4"/>
  <c r="X1378" i="4"/>
  <c r="AB1378" i="4"/>
  <c r="X1379" i="4"/>
  <c r="AB1379" i="4"/>
  <c r="X1380" i="4"/>
  <c r="AB1380" i="4"/>
  <c r="X1381" i="4"/>
  <c r="AB1381" i="4"/>
  <c r="X1382" i="4"/>
  <c r="AB1382" i="4"/>
  <c r="X1383" i="4"/>
  <c r="AB1383" i="4"/>
  <c r="X1384" i="4"/>
  <c r="AB1384" i="4"/>
  <c r="X1385" i="4"/>
  <c r="AB1385" i="4"/>
  <c r="X1386" i="4"/>
  <c r="AB1386" i="4"/>
  <c r="X1387" i="4"/>
  <c r="AB1387" i="4"/>
  <c r="X1388" i="4"/>
  <c r="AB1388" i="4"/>
  <c r="X1389" i="4"/>
  <c r="AB1389" i="4"/>
  <c r="X1390" i="4"/>
  <c r="AB1390" i="4"/>
  <c r="X1391" i="4"/>
  <c r="AB1391" i="4"/>
  <c r="X1392" i="4"/>
  <c r="AB1392" i="4"/>
  <c r="X1393" i="4"/>
  <c r="AB1393" i="4"/>
  <c r="X1394" i="4"/>
  <c r="AB1394" i="4"/>
  <c r="X1395" i="4"/>
  <c r="AB1395" i="4"/>
  <c r="X1396" i="4"/>
  <c r="AB1396" i="4"/>
  <c r="X1397" i="4"/>
  <c r="AB1397" i="4"/>
  <c r="X1398" i="4"/>
  <c r="AB1398" i="4"/>
  <c r="X1399" i="4"/>
  <c r="AB1399" i="4"/>
  <c r="X1400" i="4"/>
  <c r="AB1400" i="4"/>
  <c r="X1401" i="4"/>
  <c r="AB1401" i="4"/>
  <c r="X1402" i="4"/>
  <c r="AB1402" i="4"/>
  <c r="X1403" i="4"/>
  <c r="AB1403" i="4"/>
  <c r="X1404" i="4"/>
  <c r="AB1404" i="4"/>
  <c r="X1405" i="4"/>
  <c r="AB1405" i="4"/>
  <c r="X1406" i="4"/>
  <c r="AB1406" i="4"/>
  <c r="X1407" i="4"/>
  <c r="AB1407" i="4"/>
  <c r="X1408" i="4"/>
  <c r="AB1408" i="4"/>
  <c r="X1409" i="4"/>
  <c r="AB1409" i="4"/>
  <c r="X1410" i="4"/>
  <c r="AB1410" i="4"/>
  <c r="X1411" i="4"/>
  <c r="AB1411" i="4"/>
  <c r="X1412" i="4"/>
  <c r="AB1412" i="4"/>
  <c r="X1413" i="4"/>
  <c r="AB1413" i="4"/>
  <c r="X1414" i="4"/>
  <c r="AB1414" i="4"/>
  <c r="X1415" i="4"/>
  <c r="AB1415" i="4"/>
  <c r="X1416" i="4"/>
  <c r="AB1416" i="4"/>
  <c r="X1417" i="4"/>
  <c r="AB1417" i="4"/>
  <c r="X1418" i="4"/>
  <c r="AB1418" i="4"/>
  <c r="X1419" i="4"/>
  <c r="AB1419" i="4"/>
  <c r="X1420" i="4"/>
  <c r="AB1420" i="4"/>
  <c r="X1421" i="4"/>
  <c r="AB1421" i="4"/>
  <c r="X1422" i="4"/>
  <c r="AB1422" i="4"/>
  <c r="X1423" i="4"/>
  <c r="AB1423" i="4"/>
  <c r="X1424" i="4"/>
  <c r="AB1424" i="4"/>
  <c r="X1425" i="4"/>
  <c r="AB1425" i="4"/>
  <c r="X1426" i="4"/>
  <c r="AB1426" i="4"/>
  <c r="X1427" i="4"/>
  <c r="AB1427" i="4"/>
  <c r="X1428" i="4"/>
  <c r="AB1428" i="4"/>
  <c r="X1429" i="4"/>
  <c r="AB1429" i="4"/>
  <c r="X1430" i="4"/>
  <c r="AB1430" i="4"/>
  <c r="X1431" i="4"/>
  <c r="AB1431" i="4"/>
  <c r="X1432" i="4"/>
  <c r="AB1432" i="4"/>
  <c r="X1433" i="4"/>
  <c r="AB1433" i="4"/>
  <c r="X1434" i="4"/>
  <c r="AB1434" i="4"/>
  <c r="X1435" i="4"/>
  <c r="AB1435" i="4"/>
  <c r="X1436" i="4"/>
  <c r="AB1436" i="4"/>
  <c r="X1437" i="4"/>
  <c r="AB1437" i="4"/>
  <c r="X1438" i="4"/>
  <c r="AB1438" i="4"/>
  <c r="X1439" i="4"/>
  <c r="AB1439" i="4"/>
  <c r="X1440" i="4"/>
  <c r="AB1440" i="4"/>
  <c r="X1441" i="4"/>
  <c r="AB1441" i="4"/>
  <c r="X1442" i="4"/>
  <c r="AB1442" i="4"/>
  <c r="X1443" i="4"/>
  <c r="AB1443" i="4"/>
  <c r="X1444" i="4"/>
  <c r="AB1444" i="4"/>
  <c r="X1445" i="4"/>
  <c r="AB1445" i="4"/>
  <c r="X1446" i="4"/>
  <c r="AB1446" i="4"/>
  <c r="X1447" i="4"/>
  <c r="AB1447" i="4"/>
  <c r="X1448" i="4"/>
  <c r="AB1448" i="4"/>
  <c r="X1449" i="4"/>
  <c r="AB1449" i="4"/>
  <c r="X1450" i="4"/>
  <c r="AB1450" i="4"/>
  <c r="X1451" i="4"/>
  <c r="AB1451" i="4"/>
  <c r="X1452" i="4"/>
  <c r="AB1452" i="4"/>
  <c r="X1453" i="4"/>
  <c r="AB1453" i="4"/>
  <c r="X1454" i="4"/>
  <c r="AB1454" i="4"/>
  <c r="X1455" i="4"/>
  <c r="AB1455" i="4"/>
  <c r="X1456" i="4"/>
  <c r="AB1456" i="4"/>
  <c r="X1457" i="4"/>
  <c r="AB1457" i="4"/>
  <c r="X1458" i="4"/>
  <c r="AB1458" i="4"/>
  <c r="X1459" i="4"/>
  <c r="AB1459" i="4"/>
  <c r="X1460" i="4"/>
  <c r="AB1460" i="4"/>
  <c r="X1461" i="4"/>
  <c r="AB1461" i="4"/>
  <c r="X1462" i="4"/>
  <c r="AB1462" i="4"/>
  <c r="X1463" i="4"/>
  <c r="AB1463" i="4"/>
  <c r="X1464" i="4"/>
  <c r="AB1464" i="4"/>
  <c r="X1465" i="4"/>
  <c r="AB1465" i="4"/>
  <c r="X1466" i="4"/>
  <c r="AB1466" i="4"/>
  <c r="X1467" i="4"/>
  <c r="AB1467" i="4"/>
  <c r="X1468" i="4"/>
  <c r="AB1468" i="4"/>
  <c r="X1469" i="4"/>
  <c r="AB1469" i="4"/>
  <c r="X1470" i="4"/>
  <c r="AB1470" i="4"/>
  <c r="X1471" i="4"/>
  <c r="AB1471" i="4"/>
  <c r="X1472" i="4"/>
  <c r="AB1472" i="4"/>
  <c r="X1473" i="4"/>
  <c r="AB1473" i="4"/>
  <c r="X1474" i="4"/>
  <c r="AB1474" i="4"/>
  <c r="X1475" i="4"/>
  <c r="AB1475" i="4"/>
  <c r="X1476" i="4"/>
  <c r="AB1476" i="4"/>
  <c r="X1477" i="4"/>
  <c r="AB1477" i="4"/>
  <c r="X1478" i="4"/>
  <c r="AB1478" i="4"/>
  <c r="X1479" i="4"/>
  <c r="AB1479" i="4"/>
  <c r="X1480" i="4"/>
  <c r="AB1480" i="4"/>
  <c r="X1481" i="4"/>
  <c r="AB1481" i="4"/>
  <c r="X1482" i="4"/>
  <c r="AB1482" i="4"/>
  <c r="X1483" i="4"/>
  <c r="AB1483" i="4"/>
  <c r="X1484" i="4"/>
  <c r="AB1484" i="4"/>
  <c r="X1485" i="4"/>
  <c r="AB1485" i="4"/>
  <c r="X1486" i="4"/>
  <c r="AB1486" i="4"/>
  <c r="X1487" i="4"/>
  <c r="AB1487" i="4"/>
  <c r="X1488" i="4"/>
  <c r="AB1488" i="4"/>
  <c r="X1489" i="4"/>
  <c r="AB1489" i="4"/>
  <c r="X1490" i="4"/>
  <c r="AB1490" i="4"/>
  <c r="X1491" i="4"/>
  <c r="AB1491" i="4"/>
  <c r="X1492" i="4"/>
  <c r="AB1492" i="4"/>
  <c r="X1493" i="4"/>
  <c r="AB1493" i="4"/>
  <c r="X1494" i="4"/>
  <c r="AB1494" i="4"/>
  <c r="X1495" i="4"/>
  <c r="AB1495" i="4"/>
  <c r="X1496" i="4"/>
  <c r="AB1496" i="4"/>
  <c r="X1497" i="4"/>
  <c r="AB1497" i="4"/>
  <c r="X1498" i="4"/>
  <c r="AB1498" i="4"/>
  <c r="X1499" i="4"/>
  <c r="AB1499" i="4"/>
  <c r="X1500" i="4"/>
  <c r="AB1500" i="4"/>
  <c r="X1501" i="4"/>
  <c r="AB1501" i="4"/>
  <c r="X1502" i="4"/>
  <c r="AB1502" i="4"/>
  <c r="X1503" i="4"/>
  <c r="AB1503" i="4"/>
  <c r="X1504" i="4"/>
  <c r="AB1504" i="4"/>
  <c r="X1505" i="4"/>
  <c r="AB1505" i="4"/>
  <c r="X1506" i="4"/>
  <c r="AB1506" i="4"/>
  <c r="X1507" i="4"/>
  <c r="AB1507" i="4"/>
  <c r="X1508" i="4"/>
  <c r="AB1508" i="4"/>
  <c r="X1509" i="4"/>
  <c r="AB1509" i="4"/>
  <c r="X1510" i="4"/>
  <c r="AB1510" i="4"/>
  <c r="X1511" i="4"/>
  <c r="AB1511" i="4"/>
  <c r="X1512" i="4"/>
  <c r="AB1512" i="4"/>
  <c r="X1513" i="4"/>
  <c r="AB1513" i="4"/>
  <c r="X1514" i="4"/>
  <c r="AB1514" i="4"/>
  <c r="X1515" i="4"/>
  <c r="AB1515" i="4"/>
  <c r="X1516" i="4"/>
  <c r="AB1516" i="4"/>
  <c r="X1517" i="4"/>
  <c r="AB1517" i="4"/>
  <c r="X1518" i="4"/>
  <c r="AB1518" i="4"/>
  <c r="X1519" i="4"/>
  <c r="AB1519" i="4"/>
  <c r="X1520" i="4"/>
  <c r="AB1520" i="4"/>
  <c r="X1521" i="4"/>
  <c r="AB1521" i="4"/>
  <c r="X1522" i="4"/>
  <c r="AB1522" i="4"/>
  <c r="X1523" i="4"/>
  <c r="AB1523" i="4"/>
  <c r="X1524" i="4"/>
  <c r="AB1524" i="4"/>
  <c r="X1525" i="4"/>
  <c r="AB1525" i="4"/>
  <c r="X1526" i="4"/>
  <c r="AB1526" i="4"/>
  <c r="X1527" i="4"/>
  <c r="AB1527" i="4"/>
  <c r="X1528" i="4"/>
  <c r="AB1528" i="4"/>
  <c r="X1529" i="4"/>
  <c r="AB1529" i="4"/>
  <c r="X1530" i="4"/>
  <c r="AB1530" i="4"/>
  <c r="X1531" i="4"/>
  <c r="AB1531" i="4"/>
  <c r="X1532" i="4"/>
  <c r="AB1532" i="4"/>
  <c r="X1533" i="4"/>
  <c r="AB1533" i="4"/>
  <c r="X1534" i="4"/>
  <c r="AB1534" i="4"/>
  <c r="X1535" i="4"/>
  <c r="AB1535" i="4"/>
  <c r="X1536" i="4"/>
  <c r="AB1536" i="4"/>
  <c r="X1537" i="4"/>
  <c r="AB1537" i="4"/>
  <c r="X1538" i="4"/>
  <c r="AB1538" i="4"/>
  <c r="X1539" i="4"/>
  <c r="AB1539" i="4"/>
  <c r="X1540" i="4"/>
  <c r="AB1540" i="4"/>
  <c r="X1541" i="4"/>
  <c r="AB1541" i="4"/>
  <c r="X1542" i="4"/>
  <c r="AB1542" i="4"/>
  <c r="X1543" i="4"/>
  <c r="AB1543" i="4"/>
  <c r="X1544" i="4"/>
  <c r="AB1544" i="4"/>
  <c r="X1545" i="4"/>
  <c r="AB1545" i="4"/>
  <c r="X1546" i="4"/>
  <c r="AB1546" i="4"/>
  <c r="X1547" i="4"/>
  <c r="AB1547" i="4"/>
  <c r="X1548" i="4"/>
  <c r="AB1548" i="4"/>
  <c r="X1549" i="4"/>
  <c r="AB1549" i="4"/>
  <c r="X1550" i="4"/>
  <c r="AB1550" i="4"/>
  <c r="X1551" i="4"/>
  <c r="AB1551" i="4"/>
  <c r="X1552" i="4"/>
  <c r="AB1552" i="4"/>
  <c r="X1553" i="4"/>
  <c r="AB1553" i="4"/>
  <c r="X1554" i="4"/>
  <c r="AB1554" i="4"/>
  <c r="X1555" i="4"/>
  <c r="AB1555" i="4"/>
  <c r="X1556" i="4"/>
  <c r="AB1556" i="4"/>
  <c r="X1557" i="4"/>
  <c r="AB1557" i="4"/>
  <c r="X1558" i="4"/>
  <c r="AB1558" i="4"/>
  <c r="X1559" i="4"/>
  <c r="AB1559" i="4"/>
  <c r="X1560" i="4"/>
  <c r="AB1560" i="4"/>
  <c r="X1561" i="4"/>
  <c r="AB1561" i="4"/>
  <c r="X1562" i="4"/>
  <c r="AB1562" i="4"/>
  <c r="X1563" i="4"/>
  <c r="AB1563" i="4"/>
  <c r="X1564" i="4"/>
  <c r="AB1564" i="4"/>
  <c r="X1565" i="4"/>
  <c r="AB1565" i="4"/>
  <c r="X1566" i="4"/>
  <c r="AB1566" i="4"/>
  <c r="X1567" i="4"/>
  <c r="AB1567" i="4"/>
  <c r="X1568" i="4"/>
  <c r="AB1568" i="4"/>
  <c r="X1569" i="4"/>
  <c r="AB1569" i="4"/>
  <c r="X1570" i="4"/>
  <c r="AB1570" i="4"/>
  <c r="X1571" i="4"/>
  <c r="AB1571" i="4"/>
  <c r="X1572" i="4"/>
  <c r="AB1572" i="4"/>
  <c r="X1573" i="4"/>
  <c r="AB1573" i="4"/>
  <c r="X1574" i="4"/>
  <c r="AB1574" i="4"/>
  <c r="X1575" i="4"/>
  <c r="AB1575" i="4"/>
  <c r="X1576" i="4"/>
  <c r="AB1576" i="4"/>
  <c r="X1577" i="4"/>
  <c r="AB1577" i="4"/>
  <c r="X1578" i="4"/>
  <c r="AB1578" i="4"/>
  <c r="X1579" i="4"/>
  <c r="AB1579" i="4"/>
  <c r="X1580" i="4"/>
  <c r="AB1580" i="4"/>
  <c r="X1581" i="4"/>
  <c r="AB1581" i="4"/>
  <c r="X1582" i="4"/>
  <c r="AB1582" i="4"/>
  <c r="X1583" i="4"/>
  <c r="AB1583" i="4"/>
  <c r="X1584" i="4"/>
  <c r="AB1584" i="4"/>
  <c r="X1585" i="4"/>
  <c r="AB1585" i="4"/>
  <c r="X1586" i="4"/>
  <c r="AB1586" i="4"/>
  <c r="X1587" i="4"/>
  <c r="AB1587" i="4"/>
  <c r="X1588" i="4"/>
  <c r="AB1588" i="4"/>
  <c r="X1589" i="4"/>
  <c r="AB1589" i="4"/>
  <c r="X1590" i="4"/>
  <c r="AB1590" i="4"/>
  <c r="X1591" i="4"/>
  <c r="AB1591" i="4"/>
  <c r="X1592" i="4"/>
  <c r="AB1592" i="4"/>
  <c r="X1593" i="4"/>
  <c r="AB1593" i="4"/>
  <c r="X1594" i="4"/>
  <c r="AB1594" i="4"/>
  <c r="X1595" i="4"/>
  <c r="AB1595" i="4"/>
  <c r="X1596" i="4"/>
  <c r="AB1596" i="4"/>
  <c r="X1597" i="4"/>
  <c r="AB1597" i="4"/>
  <c r="X1598" i="4"/>
  <c r="AB1598" i="4"/>
  <c r="X1599" i="4"/>
  <c r="AB1599" i="4"/>
  <c r="X1600" i="4"/>
  <c r="AB1600" i="4"/>
  <c r="X1601" i="4"/>
  <c r="AB1601" i="4"/>
  <c r="X1602" i="4"/>
  <c r="AB1602" i="4"/>
  <c r="X1603" i="4"/>
  <c r="AB1603" i="4"/>
  <c r="X1604" i="4"/>
  <c r="AB1604" i="4"/>
  <c r="X1605" i="4"/>
  <c r="AB1605" i="4"/>
  <c r="X1606" i="4"/>
  <c r="AB1606" i="4"/>
  <c r="X1607" i="4"/>
  <c r="AB1607" i="4"/>
  <c r="X1608" i="4"/>
  <c r="AB1608" i="4"/>
  <c r="X1609" i="4"/>
  <c r="AB1609" i="4"/>
  <c r="X1610" i="4"/>
  <c r="AB1610" i="4"/>
  <c r="X1611" i="4"/>
  <c r="AB1611" i="4"/>
  <c r="X1612" i="4"/>
  <c r="AB1612" i="4"/>
  <c r="X1613" i="4"/>
  <c r="AB1613" i="4"/>
  <c r="X1614" i="4"/>
  <c r="AB1614" i="4"/>
  <c r="X1615" i="4"/>
  <c r="AB1615" i="4"/>
  <c r="X1616" i="4"/>
  <c r="AB1616" i="4"/>
  <c r="X1617" i="4"/>
  <c r="AB1617" i="4"/>
  <c r="X1618" i="4"/>
  <c r="AB1618" i="4"/>
  <c r="X1619" i="4"/>
  <c r="AB1619" i="4"/>
  <c r="X1620" i="4"/>
  <c r="AB1620" i="4"/>
  <c r="X1621" i="4"/>
  <c r="AB1621" i="4"/>
  <c r="X1622" i="4"/>
  <c r="AB1622" i="4"/>
  <c r="X1623" i="4"/>
  <c r="AB1623" i="4"/>
  <c r="X1624" i="4"/>
  <c r="AB1624" i="4"/>
  <c r="X1625" i="4"/>
  <c r="AB1625" i="4"/>
  <c r="X1626" i="4"/>
  <c r="AB1626" i="4"/>
  <c r="X1627" i="4"/>
  <c r="AB1627" i="4"/>
  <c r="X1628" i="4"/>
  <c r="AB1628" i="4"/>
  <c r="X1629" i="4"/>
  <c r="AB1629" i="4"/>
  <c r="X1630" i="4"/>
  <c r="AB1630" i="4"/>
  <c r="X1631" i="4"/>
  <c r="AB1631" i="4"/>
  <c r="X1632" i="4"/>
  <c r="AB1632" i="4"/>
  <c r="X1633" i="4"/>
  <c r="AB1633" i="4"/>
  <c r="X1634" i="4"/>
  <c r="AB1634" i="4"/>
  <c r="X1635" i="4"/>
  <c r="AB1635" i="4"/>
  <c r="X1636" i="4"/>
  <c r="AB1636" i="4"/>
  <c r="X1637" i="4"/>
  <c r="AB1637" i="4"/>
  <c r="X1638" i="4"/>
  <c r="AB1638" i="4"/>
  <c r="X1639" i="4"/>
  <c r="AB1639" i="4"/>
  <c r="X1640" i="4"/>
  <c r="AB1640" i="4"/>
  <c r="X1641" i="4"/>
  <c r="AB1641" i="4"/>
  <c r="X1642" i="4"/>
  <c r="AB1642" i="4"/>
  <c r="X1643" i="4"/>
  <c r="AB1643" i="4"/>
  <c r="X1644" i="4"/>
  <c r="AB1644" i="4"/>
  <c r="X1645" i="4"/>
  <c r="AB1645" i="4"/>
  <c r="X1646" i="4"/>
  <c r="AB1646" i="4"/>
  <c r="X1647" i="4"/>
  <c r="AB1647" i="4"/>
  <c r="X1648" i="4"/>
  <c r="AB1648" i="4"/>
  <c r="X1649" i="4"/>
  <c r="AB1649" i="4"/>
  <c r="X1650" i="4"/>
  <c r="AB1650" i="4"/>
  <c r="X1651" i="4"/>
  <c r="AB1651" i="4"/>
  <c r="X1652" i="4"/>
  <c r="AB1652" i="4"/>
  <c r="X1653" i="4"/>
  <c r="AB1653" i="4"/>
  <c r="X1654" i="4"/>
  <c r="AB1654" i="4"/>
  <c r="X1655" i="4"/>
  <c r="AB1655" i="4"/>
  <c r="X1656" i="4"/>
  <c r="AB1656" i="4"/>
  <c r="X1657" i="4"/>
  <c r="AB1657" i="4"/>
  <c r="X1658" i="4"/>
  <c r="AB1658" i="4"/>
  <c r="X1659" i="4"/>
  <c r="AB1659" i="4"/>
  <c r="X1660" i="4"/>
  <c r="AB1660" i="4"/>
  <c r="X1661" i="4"/>
  <c r="AB1661" i="4"/>
  <c r="X1662" i="4"/>
  <c r="AB1662" i="4"/>
  <c r="X1663" i="4"/>
  <c r="AB1663" i="4"/>
  <c r="X1664" i="4"/>
  <c r="AB1664" i="4"/>
  <c r="X1665" i="4"/>
  <c r="AB1665" i="4"/>
  <c r="X1666" i="4"/>
  <c r="AB1666" i="4"/>
  <c r="X1667" i="4"/>
  <c r="AB1667" i="4"/>
  <c r="X1668" i="4"/>
  <c r="AB1668" i="4"/>
  <c r="X1669" i="4"/>
  <c r="AB1669" i="4"/>
  <c r="X1670" i="4"/>
  <c r="AB1670" i="4"/>
  <c r="X1671" i="4"/>
  <c r="AB1671" i="4"/>
  <c r="X1672" i="4"/>
  <c r="AB1672" i="4"/>
  <c r="X1673" i="4"/>
  <c r="AB1673" i="4"/>
  <c r="X1674" i="4"/>
  <c r="AB1674" i="4"/>
  <c r="X1675" i="4"/>
  <c r="AB1675" i="4"/>
  <c r="X1676" i="4"/>
  <c r="AB1676" i="4"/>
  <c r="X1677" i="4"/>
  <c r="AB1677" i="4"/>
  <c r="X1678" i="4"/>
  <c r="AB1678" i="4"/>
  <c r="X1679" i="4"/>
  <c r="AB1679" i="4"/>
  <c r="X1680" i="4"/>
  <c r="AB1680" i="4"/>
  <c r="X1681" i="4"/>
  <c r="AB1681" i="4"/>
  <c r="X1682" i="4"/>
  <c r="AB1682" i="4"/>
  <c r="X1683" i="4"/>
  <c r="AB1683" i="4"/>
  <c r="X1684" i="4"/>
  <c r="AB1684" i="4"/>
  <c r="X1685" i="4"/>
  <c r="AB1685" i="4"/>
  <c r="X1686" i="4"/>
  <c r="AB1686" i="4"/>
  <c r="X1687" i="4"/>
  <c r="AB1687" i="4"/>
  <c r="X1688" i="4"/>
  <c r="AB1688" i="4"/>
  <c r="X1689" i="4"/>
  <c r="AB1689" i="4"/>
  <c r="X1690" i="4"/>
  <c r="AB1690" i="4"/>
  <c r="X1691" i="4"/>
  <c r="AB1691" i="4"/>
  <c r="X1692" i="4"/>
  <c r="AB1692" i="4"/>
  <c r="X1693" i="4"/>
  <c r="AB1693" i="4"/>
  <c r="X1694" i="4"/>
  <c r="AB1694" i="4"/>
  <c r="X1695" i="4"/>
  <c r="AB1695" i="4"/>
  <c r="X1696" i="4"/>
  <c r="AB1696" i="4"/>
  <c r="X1697" i="4"/>
  <c r="AB1697" i="4"/>
  <c r="X1698" i="4"/>
  <c r="AB1698" i="4"/>
  <c r="X1699" i="4"/>
  <c r="AB1699" i="4"/>
  <c r="X1700" i="4"/>
  <c r="AB1700" i="4"/>
  <c r="X1701" i="4"/>
  <c r="AB1701" i="4"/>
  <c r="X1702" i="4"/>
  <c r="AB1702" i="4"/>
  <c r="X1703" i="4"/>
  <c r="AB1703" i="4"/>
  <c r="X1704" i="4"/>
  <c r="AB1704" i="4"/>
  <c r="X1705" i="4"/>
  <c r="AB1705" i="4"/>
  <c r="X1706" i="4"/>
  <c r="AB1706" i="4"/>
  <c r="X1707" i="4"/>
  <c r="AB1707" i="4"/>
  <c r="X1708" i="4"/>
  <c r="AB1708" i="4"/>
  <c r="X1709" i="4"/>
  <c r="AB1709" i="4"/>
  <c r="X1710" i="4"/>
  <c r="AB1710" i="4"/>
  <c r="X1711" i="4"/>
  <c r="AB1711" i="4"/>
  <c r="X1712" i="4"/>
  <c r="AB1712" i="4"/>
  <c r="X1713" i="4"/>
  <c r="AB1713" i="4"/>
  <c r="X1714" i="4"/>
  <c r="AB1714" i="4"/>
  <c r="X1715" i="4"/>
  <c r="AB1715" i="4"/>
  <c r="X1716" i="4"/>
  <c r="AB1716" i="4"/>
  <c r="X1717" i="4"/>
  <c r="AB1717" i="4"/>
  <c r="X1718" i="4"/>
  <c r="AB1718" i="4"/>
  <c r="X1719" i="4"/>
  <c r="AB1719" i="4"/>
  <c r="X1720" i="4"/>
  <c r="AB1720" i="4"/>
  <c r="X1721" i="4"/>
  <c r="AB1721" i="4"/>
  <c r="X1722" i="4"/>
  <c r="AB1722" i="4"/>
  <c r="X1723" i="4"/>
  <c r="AB1723" i="4"/>
  <c r="X1724" i="4"/>
  <c r="AB1724" i="4"/>
  <c r="X1725" i="4"/>
  <c r="AB1725" i="4"/>
  <c r="X1726" i="4"/>
  <c r="AB1726" i="4"/>
  <c r="X1727" i="4"/>
  <c r="AB1727" i="4"/>
  <c r="X1728" i="4"/>
  <c r="AB1728" i="4"/>
  <c r="X1729" i="4"/>
  <c r="AB1729" i="4"/>
  <c r="X1730" i="4"/>
  <c r="AB1730" i="4"/>
  <c r="X1731" i="4"/>
  <c r="AB1731" i="4"/>
  <c r="X1732" i="4"/>
  <c r="AB1732" i="4"/>
  <c r="X1733" i="4"/>
  <c r="AB1733" i="4"/>
  <c r="X1734" i="4"/>
  <c r="AB1734" i="4"/>
  <c r="X1735" i="4"/>
  <c r="AB1735" i="4"/>
  <c r="X1736" i="4"/>
  <c r="AB1736" i="4"/>
  <c r="X1737" i="4"/>
  <c r="AB1737" i="4"/>
  <c r="X1738" i="4"/>
  <c r="AB1738" i="4"/>
  <c r="X1739" i="4"/>
  <c r="AB1739" i="4"/>
  <c r="X1740" i="4"/>
  <c r="AB1740" i="4"/>
  <c r="X1741" i="4"/>
  <c r="AB1741" i="4"/>
  <c r="X1742" i="4"/>
  <c r="AB1742" i="4"/>
  <c r="X1743" i="4"/>
  <c r="AB1743" i="4"/>
  <c r="X1744" i="4"/>
  <c r="AB1744" i="4"/>
  <c r="X1745" i="4"/>
  <c r="AB1745" i="4"/>
  <c r="X1746" i="4"/>
  <c r="AB1746" i="4"/>
  <c r="X1747" i="4"/>
  <c r="AB1747" i="4"/>
  <c r="X1748" i="4"/>
  <c r="AB1748" i="4"/>
  <c r="X1749" i="4"/>
  <c r="AB1749" i="4"/>
  <c r="X1750" i="4"/>
  <c r="AB1750" i="4"/>
  <c r="X1751" i="4"/>
  <c r="AB1751" i="4"/>
  <c r="X1752" i="4"/>
  <c r="AB1752" i="4"/>
  <c r="X1753" i="4"/>
  <c r="AB1753" i="4"/>
  <c r="X1754" i="4"/>
  <c r="AB1754" i="4"/>
  <c r="X1755" i="4"/>
  <c r="AB1755" i="4"/>
  <c r="X1756" i="4"/>
  <c r="AB1756" i="4"/>
  <c r="X1757" i="4"/>
  <c r="AB1757" i="4"/>
  <c r="X1758" i="4"/>
  <c r="AB1758" i="4"/>
  <c r="X1759" i="4"/>
  <c r="AB1759" i="4"/>
  <c r="X1760" i="4"/>
  <c r="AB1760" i="4"/>
  <c r="X1761" i="4"/>
  <c r="AB1761" i="4"/>
  <c r="X1762" i="4"/>
  <c r="AB1762" i="4"/>
  <c r="X1763" i="4"/>
  <c r="AB1763" i="4"/>
  <c r="X1764" i="4"/>
  <c r="AB1764" i="4"/>
  <c r="X1765" i="4"/>
  <c r="AB1765" i="4"/>
  <c r="X1766" i="4"/>
  <c r="AB1766" i="4"/>
  <c r="X1767" i="4"/>
  <c r="AB1767" i="4"/>
  <c r="X1768" i="4"/>
  <c r="AB1768" i="4"/>
  <c r="X1769" i="4"/>
  <c r="AB1769" i="4"/>
  <c r="X1770" i="4"/>
  <c r="AB1770" i="4"/>
  <c r="X1771" i="4"/>
  <c r="AB1771" i="4"/>
  <c r="X1772" i="4"/>
  <c r="AB1772" i="4"/>
  <c r="X1773" i="4"/>
  <c r="AB1773" i="4"/>
  <c r="X1774" i="4"/>
  <c r="AB1774" i="4"/>
  <c r="X1775" i="4"/>
  <c r="AB1775" i="4"/>
  <c r="X1776" i="4"/>
  <c r="AB1776" i="4"/>
  <c r="X1777" i="4"/>
  <c r="AB1777" i="4"/>
  <c r="X1778" i="4"/>
  <c r="AB1778" i="4"/>
  <c r="X1779" i="4"/>
  <c r="AB1779" i="4"/>
  <c r="X1780" i="4"/>
  <c r="AB1780" i="4"/>
  <c r="X1781" i="4"/>
  <c r="AB1781" i="4"/>
  <c r="X1782" i="4"/>
  <c r="AB1782" i="4"/>
  <c r="X1783" i="4"/>
  <c r="AB1783" i="4"/>
  <c r="X1784" i="4"/>
  <c r="AB1784" i="4"/>
  <c r="X1785" i="4"/>
  <c r="AB1785" i="4"/>
  <c r="X1786" i="4"/>
  <c r="AB1786" i="4"/>
  <c r="X1787" i="4"/>
  <c r="AB1787" i="4"/>
  <c r="X1788" i="4"/>
  <c r="AB1788" i="4"/>
  <c r="X1789" i="4"/>
  <c r="AB1789" i="4"/>
  <c r="X1790" i="4"/>
  <c r="AB1790" i="4"/>
  <c r="X1791" i="4"/>
  <c r="AB1791" i="4"/>
  <c r="X1792" i="4"/>
  <c r="AB1792" i="4"/>
  <c r="X1793" i="4"/>
  <c r="AB1793" i="4"/>
  <c r="X1794" i="4"/>
  <c r="AB1794" i="4"/>
  <c r="X1795" i="4"/>
  <c r="AB1795" i="4"/>
  <c r="X1796" i="4"/>
  <c r="AB1796" i="4"/>
  <c r="X1797" i="4"/>
  <c r="AB1797" i="4"/>
  <c r="X1798" i="4"/>
  <c r="AB1798" i="4"/>
  <c r="X1799" i="4"/>
  <c r="AB1799" i="4"/>
  <c r="X1800" i="4"/>
  <c r="AB1800" i="4"/>
  <c r="X1801" i="4"/>
  <c r="AB1801" i="4"/>
  <c r="X1802" i="4"/>
  <c r="AB1802" i="4"/>
  <c r="X1803" i="4"/>
  <c r="AB1803" i="4"/>
  <c r="X1804" i="4"/>
  <c r="AB1804" i="4"/>
  <c r="X1805" i="4"/>
  <c r="AB1805" i="4"/>
  <c r="X1806" i="4"/>
  <c r="AB1806" i="4"/>
  <c r="X1807" i="4"/>
  <c r="AB1807" i="4"/>
  <c r="X1808" i="4"/>
  <c r="AB1808" i="4"/>
  <c r="X1809" i="4"/>
  <c r="AB1809" i="4"/>
  <c r="X1810" i="4"/>
  <c r="AB1810" i="4"/>
  <c r="X1811" i="4"/>
  <c r="AB1811" i="4"/>
  <c r="X1812" i="4"/>
  <c r="AB1812" i="4"/>
  <c r="X1813" i="4"/>
  <c r="AB1813" i="4"/>
  <c r="X1814" i="4"/>
  <c r="AB1814" i="4"/>
  <c r="X1815" i="4"/>
  <c r="AB1815" i="4"/>
  <c r="X1816" i="4"/>
  <c r="AB1816" i="4"/>
  <c r="X1817" i="4"/>
  <c r="AB1817" i="4"/>
  <c r="X1818" i="4"/>
  <c r="AB1818" i="4"/>
  <c r="X1819" i="4"/>
  <c r="AB1819" i="4"/>
  <c r="X1820" i="4"/>
  <c r="AB1820" i="4"/>
  <c r="X1821" i="4"/>
  <c r="AB1821" i="4"/>
  <c r="X1822" i="4"/>
  <c r="AB1822" i="4"/>
  <c r="X1823" i="4"/>
  <c r="AB1823" i="4"/>
  <c r="X1824" i="4"/>
  <c r="AB1824" i="4"/>
  <c r="X1825" i="4"/>
  <c r="AB1825" i="4"/>
  <c r="X1826" i="4"/>
  <c r="AB1826" i="4"/>
  <c r="X1827" i="4"/>
  <c r="AB1827" i="4"/>
  <c r="X1828" i="4"/>
  <c r="AB1828" i="4"/>
  <c r="X1829" i="4"/>
  <c r="AB1829" i="4"/>
  <c r="X1830" i="4"/>
  <c r="AB1830" i="4"/>
  <c r="X1831" i="4"/>
  <c r="AB1831" i="4"/>
  <c r="X1832" i="4"/>
  <c r="AB1832" i="4"/>
  <c r="X1833" i="4"/>
  <c r="AB1833" i="4"/>
  <c r="X1834" i="4"/>
  <c r="AB1834" i="4"/>
  <c r="X1835" i="4"/>
  <c r="AB1835" i="4"/>
  <c r="X1836" i="4"/>
  <c r="AB1836" i="4"/>
  <c r="X1837" i="4"/>
  <c r="AB1837" i="4"/>
  <c r="X1838" i="4"/>
  <c r="AB1838" i="4"/>
  <c r="X1839" i="4"/>
  <c r="AB1839" i="4"/>
  <c r="X1840" i="4"/>
  <c r="AB1840" i="4"/>
  <c r="X1841" i="4"/>
  <c r="AB1841" i="4"/>
  <c r="X1842" i="4"/>
  <c r="AB1842" i="4"/>
  <c r="X1843" i="4"/>
  <c r="AB1843" i="4"/>
  <c r="X1844" i="4"/>
  <c r="AB1844" i="4"/>
  <c r="X1845" i="4"/>
  <c r="AB1845" i="4"/>
  <c r="X1846" i="4"/>
  <c r="AB1846" i="4"/>
  <c r="X1847" i="4"/>
  <c r="AB1847" i="4"/>
  <c r="X1848" i="4"/>
  <c r="AB1848" i="4"/>
  <c r="X1849" i="4"/>
  <c r="AB1849" i="4"/>
  <c r="X1850" i="4"/>
  <c r="AB1850" i="4"/>
  <c r="X1851" i="4"/>
  <c r="AB1851" i="4"/>
  <c r="X1852" i="4"/>
  <c r="AB1852" i="4"/>
  <c r="X1853" i="4"/>
  <c r="AB1853" i="4"/>
  <c r="X1854" i="4"/>
  <c r="AB1854" i="4"/>
  <c r="X1855" i="4"/>
  <c r="AB1855" i="4"/>
  <c r="X1856" i="4"/>
  <c r="AB1856" i="4"/>
  <c r="X1857" i="4"/>
  <c r="AB1857" i="4"/>
  <c r="X1858" i="4"/>
  <c r="AB1858" i="4"/>
  <c r="X1859" i="4"/>
  <c r="AB1859" i="4"/>
  <c r="X1860" i="4"/>
  <c r="AB1860" i="4"/>
  <c r="X1861" i="4"/>
  <c r="AB1861" i="4"/>
  <c r="X1862" i="4"/>
  <c r="AB1862" i="4"/>
  <c r="X1863" i="4"/>
  <c r="AB1863" i="4"/>
  <c r="X1864" i="4"/>
  <c r="AB1864" i="4"/>
  <c r="X1865" i="4"/>
  <c r="AB1865" i="4"/>
  <c r="X1866" i="4"/>
  <c r="AB1866" i="4"/>
  <c r="X1867" i="4"/>
  <c r="AB1867" i="4"/>
  <c r="X1868" i="4"/>
  <c r="AB1868" i="4"/>
  <c r="X1869" i="4"/>
  <c r="AB1869" i="4"/>
  <c r="X1870" i="4"/>
  <c r="AB1870" i="4"/>
  <c r="X1871" i="4"/>
  <c r="AB1871" i="4"/>
  <c r="X1872" i="4"/>
  <c r="AB1872" i="4"/>
  <c r="X1873" i="4"/>
  <c r="AB1873" i="4"/>
  <c r="X1874" i="4"/>
  <c r="AB1874" i="4"/>
  <c r="X1875" i="4"/>
  <c r="AB1875" i="4"/>
  <c r="X1876" i="4"/>
  <c r="AB1876" i="4"/>
  <c r="X1877" i="4"/>
  <c r="AB1877" i="4"/>
  <c r="X1878" i="4"/>
  <c r="AB1878" i="4"/>
  <c r="X1879" i="4"/>
  <c r="AB1879" i="4"/>
  <c r="X1880" i="4"/>
  <c r="AB1880" i="4"/>
  <c r="X1881" i="4"/>
  <c r="AB1881" i="4"/>
  <c r="X1882" i="4"/>
  <c r="AB1882" i="4"/>
  <c r="X1883" i="4"/>
  <c r="AB1883" i="4"/>
  <c r="X1884" i="4"/>
  <c r="AB1884" i="4"/>
  <c r="X1885" i="4"/>
  <c r="AB1885" i="4"/>
  <c r="X1886" i="4"/>
  <c r="AB1886" i="4"/>
  <c r="X1887" i="4"/>
  <c r="AB1887" i="4"/>
  <c r="X1888" i="4"/>
  <c r="AB1888" i="4"/>
  <c r="X1889" i="4"/>
  <c r="AB1889" i="4"/>
  <c r="X1890" i="4"/>
  <c r="AB1890" i="4"/>
  <c r="X1891" i="4"/>
  <c r="AB1891" i="4"/>
  <c r="X1892" i="4"/>
  <c r="AB1892" i="4"/>
  <c r="X1893" i="4"/>
  <c r="AB1893" i="4"/>
  <c r="X1894" i="4"/>
  <c r="AB1894" i="4"/>
  <c r="X1895" i="4"/>
  <c r="AB1895" i="4"/>
  <c r="X1896" i="4"/>
  <c r="AB1896" i="4"/>
  <c r="X1897" i="4"/>
  <c r="AB1897" i="4"/>
  <c r="X1898" i="4"/>
  <c r="AB1898" i="4"/>
  <c r="X1899" i="4"/>
  <c r="AB1899" i="4"/>
  <c r="X1900" i="4"/>
  <c r="AB1900" i="4"/>
  <c r="X1901" i="4"/>
  <c r="AB1901" i="4"/>
  <c r="X1902" i="4"/>
  <c r="AB1902" i="4"/>
  <c r="X1903" i="4"/>
  <c r="AB1903" i="4"/>
  <c r="X1904" i="4"/>
  <c r="AB1904" i="4"/>
  <c r="X1905" i="4"/>
  <c r="AB1905" i="4"/>
  <c r="X1906" i="4"/>
  <c r="AB1906" i="4"/>
  <c r="X1907" i="4"/>
  <c r="AB1907" i="4"/>
  <c r="X1908" i="4"/>
  <c r="AB1908" i="4"/>
  <c r="X1909" i="4"/>
  <c r="AB1909" i="4"/>
  <c r="X1910" i="4"/>
  <c r="AB1910" i="4"/>
  <c r="X1911" i="4"/>
  <c r="AB1911" i="4"/>
  <c r="X1912" i="4"/>
  <c r="AB1912" i="4"/>
  <c r="X1913" i="4"/>
  <c r="AB1913" i="4"/>
  <c r="X1914" i="4"/>
  <c r="AB1914" i="4"/>
  <c r="X1915" i="4"/>
  <c r="AB1915" i="4"/>
  <c r="X1916" i="4"/>
  <c r="AB1916" i="4"/>
  <c r="X1917" i="4"/>
  <c r="AB1917" i="4"/>
  <c r="X1918" i="4"/>
  <c r="AB1918" i="4"/>
  <c r="X1919" i="4"/>
  <c r="AB1919" i="4"/>
  <c r="X1920" i="4"/>
  <c r="AB1920" i="4"/>
  <c r="X1921" i="4"/>
  <c r="AB1921" i="4"/>
  <c r="X1922" i="4"/>
  <c r="AB1922" i="4"/>
  <c r="X1923" i="4"/>
  <c r="AB1923" i="4"/>
  <c r="X1924" i="4"/>
  <c r="AB1924" i="4"/>
  <c r="X1925" i="4"/>
  <c r="AB1925" i="4"/>
  <c r="X1926" i="4"/>
  <c r="AB1926" i="4"/>
  <c r="X1927" i="4"/>
  <c r="AB1927" i="4"/>
  <c r="X1928" i="4"/>
  <c r="AB1928" i="4"/>
  <c r="X1929" i="4"/>
  <c r="AB1929" i="4"/>
  <c r="X1930" i="4"/>
  <c r="AB1930" i="4"/>
  <c r="X1931" i="4"/>
  <c r="AB1931" i="4"/>
  <c r="X1932" i="4"/>
  <c r="AB1932" i="4"/>
  <c r="X1933" i="4"/>
  <c r="AB1933" i="4"/>
  <c r="X1934" i="4"/>
  <c r="AB1934" i="4"/>
  <c r="X1935" i="4"/>
  <c r="AB1935" i="4"/>
  <c r="X1936" i="4"/>
  <c r="W1937" i="4"/>
  <c r="AI7" i="4"/>
  <c r="AI3" i="4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5" i="4"/>
  <c r="AC176" i="4"/>
  <c r="AC177" i="4"/>
  <c r="AC178" i="4"/>
  <c r="AC179" i="4"/>
  <c r="AC180" i="4"/>
  <c r="AC181" i="4"/>
  <c r="AC182" i="4"/>
  <c r="AC183" i="4"/>
  <c r="AC184" i="4"/>
  <c r="AC185" i="4"/>
  <c r="AC186" i="4"/>
  <c r="AC187" i="4"/>
  <c r="AC188" i="4"/>
  <c r="AC189" i="4"/>
  <c r="AC190" i="4"/>
  <c r="AC191" i="4"/>
  <c r="AC192" i="4"/>
  <c r="AC193" i="4"/>
  <c r="AC194" i="4"/>
  <c r="AC195" i="4"/>
  <c r="AC196" i="4"/>
  <c r="AC197" i="4"/>
  <c r="AC198" i="4"/>
  <c r="AC199" i="4"/>
  <c r="AC200" i="4"/>
  <c r="AC201" i="4"/>
  <c r="AC202" i="4"/>
  <c r="AC203" i="4"/>
  <c r="AC204" i="4"/>
  <c r="AC205" i="4"/>
  <c r="AC206" i="4"/>
  <c r="AC207" i="4"/>
  <c r="AC208" i="4"/>
  <c r="AC209" i="4"/>
  <c r="AC210" i="4"/>
  <c r="AC211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309" i="4"/>
  <c r="AC310" i="4"/>
  <c r="AC311" i="4"/>
  <c r="AC312" i="4"/>
  <c r="AC313" i="4"/>
  <c r="AC314" i="4"/>
  <c r="AC315" i="4"/>
  <c r="AC316" i="4"/>
  <c r="AC317" i="4"/>
  <c r="AC318" i="4"/>
  <c r="AC319" i="4"/>
  <c r="AC320" i="4"/>
  <c r="AC321" i="4"/>
  <c r="AC322" i="4"/>
  <c r="AC323" i="4"/>
  <c r="AC324" i="4"/>
  <c r="AC325" i="4"/>
  <c r="AC326" i="4"/>
  <c r="AC327" i="4"/>
  <c r="AC328" i="4"/>
  <c r="AC329" i="4"/>
  <c r="AC330" i="4"/>
  <c r="AC331" i="4"/>
  <c r="AC332" i="4"/>
  <c r="AC333" i="4"/>
  <c r="AC334" i="4"/>
  <c r="AC335" i="4"/>
  <c r="AC336" i="4"/>
  <c r="AC337" i="4"/>
  <c r="AC338" i="4"/>
  <c r="AC339" i="4"/>
  <c r="AC340" i="4"/>
  <c r="AC341" i="4"/>
  <c r="AC342" i="4"/>
  <c r="AC343" i="4"/>
  <c r="AC344" i="4"/>
  <c r="AC345" i="4"/>
  <c r="AC346" i="4"/>
  <c r="AC347" i="4"/>
  <c r="AC348" i="4"/>
  <c r="AC349" i="4"/>
  <c r="AC350" i="4"/>
  <c r="AC351" i="4"/>
  <c r="AC352" i="4"/>
  <c r="AC353" i="4"/>
  <c r="AC354" i="4"/>
  <c r="AC355" i="4"/>
  <c r="AC356" i="4"/>
  <c r="AC357" i="4"/>
  <c r="AC358" i="4"/>
  <c r="AC359" i="4"/>
  <c r="AC360" i="4"/>
  <c r="AC361" i="4"/>
  <c r="AC362" i="4"/>
  <c r="AC363" i="4"/>
  <c r="AC364" i="4"/>
  <c r="AC365" i="4"/>
  <c r="AC366" i="4"/>
  <c r="AC367" i="4"/>
  <c r="AC368" i="4"/>
  <c r="AC369" i="4"/>
  <c r="AC370" i="4"/>
  <c r="AC371" i="4"/>
  <c r="AC372" i="4"/>
  <c r="AC373" i="4"/>
  <c r="AC374" i="4"/>
  <c r="AC375" i="4"/>
  <c r="AC376" i="4"/>
  <c r="AC377" i="4"/>
  <c r="AC378" i="4"/>
  <c r="AC379" i="4"/>
  <c r="AC380" i="4"/>
  <c r="AC381" i="4"/>
  <c r="AC382" i="4"/>
  <c r="AC383" i="4"/>
  <c r="AC384" i="4"/>
  <c r="AC385" i="4"/>
  <c r="AC386" i="4"/>
  <c r="AC387" i="4"/>
  <c r="AC388" i="4"/>
  <c r="AC389" i="4"/>
  <c r="AC390" i="4"/>
  <c r="AC391" i="4"/>
  <c r="AC392" i="4"/>
  <c r="AC393" i="4"/>
  <c r="AC394" i="4"/>
  <c r="AC395" i="4"/>
  <c r="AC396" i="4"/>
  <c r="AC397" i="4"/>
  <c r="AC398" i="4"/>
  <c r="AC399" i="4"/>
  <c r="AC400" i="4"/>
  <c r="AC401" i="4"/>
  <c r="AC402" i="4"/>
  <c r="AC403" i="4"/>
  <c r="AC404" i="4"/>
  <c r="AC405" i="4"/>
  <c r="AC406" i="4"/>
  <c r="AC407" i="4"/>
  <c r="AC408" i="4"/>
  <c r="AC409" i="4"/>
  <c r="AC410" i="4"/>
  <c r="AC411" i="4"/>
  <c r="AC412" i="4"/>
  <c r="AC413" i="4"/>
  <c r="AC414" i="4"/>
  <c r="AC415" i="4"/>
  <c r="AC416" i="4"/>
  <c r="AC417" i="4"/>
  <c r="AC418" i="4"/>
  <c r="AC419" i="4"/>
  <c r="AC420" i="4"/>
  <c r="AC421" i="4"/>
  <c r="AC422" i="4"/>
  <c r="AC423" i="4"/>
  <c r="AC424" i="4"/>
  <c r="AC425" i="4"/>
  <c r="AC426" i="4"/>
  <c r="AC427" i="4"/>
  <c r="AC428" i="4"/>
  <c r="AC429" i="4"/>
  <c r="AC430" i="4"/>
  <c r="AC431" i="4"/>
  <c r="AC432" i="4"/>
  <c r="AC433" i="4"/>
  <c r="AC434" i="4"/>
  <c r="AC435" i="4"/>
  <c r="AC436" i="4"/>
  <c r="AC437" i="4"/>
  <c r="AC438" i="4"/>
  <c r="AC439" i="4"/>
  <c r="AC440" i="4"/>
  <c r="AC441" i="4"/>
  <c r="AC442" i="4"/>
  <c r="AC443" i="4"/>
  <c r="AC444" i="4"/>
  <c r="AC445" i="4"/>
  <c r="AC446" i="4"/>
  <c r="AC447" i="4"/>
  <c r="AC448" i="4"/>
  <c r="AC449" i="4"/>
  <c r="AC450" i="4"/>
  <c r="AC451" i="4"/>
  <c r="AC452" i="4"/>
  <c r="AC453" i="4"/>
  <c r="AC454" i="4"/>
  <c r="AC455" i="4"/>
  <c r="AC456" i="4"/>
  <c r="AC457" i="4"/>
  <c r="AC458" i="4"/>
  <c r="AC459" i="4"/>
  <c r="AC460" i="4"/>
  <c r="AC461" i="4"/>
  <c r="AC462" i="4"/>
  <c r="AC463" i="4"/>
  <c r="AC464" i="4"/>
  <c r="AC465" i="4"/>
  <c r="AC466" i="4"/>
  <c r="AC467" i="4"/>
  <c r="AC468" i="4"/>
  <c r="AC469" i="4"/>
  <c r="AC470" i="4"/>
  <c r="AC471" i="4"/>
  <c r="AC472" i="4"/>
  <c r="AC473" i="4"/>
  <c r="AC474" i="4"/>
  <c r="AC475" i="4"/>
  <c r="AC476" i="4"/>
  <c r="AC477" i="4"/>
  <c r="AC478" i="4"/>
  <c r="AC479" i="4"/>
  <c r="AC480" i="4"/>
  <c r="AC481" i="4"/>
  <c r="AC482" i="4"/>
  <c r="AC483" i="4"/>
  <c r="AC484" i="4"/>
  <c r="AC485" i="4"/>
  <c r="AC486" i="4"/>
  <c r="AC487" i="4"/>
  <c r="AC488" i="4"/>
  <c r="AC489" i="4"/>
  <c r="AC490" i="4"/>
  <c r="AC491" i="4"/>
  <c r="AC492" i="4"/>
  <c r="AC493" i="4"/>
  <c r="AC494" i="4"/>
  <c r="AC495" i="4"/>
  <c r="AC496" i="4"/>
  <c r="AC497" i="4"/>
  <c r="AC498" i="4"/>
  <c r="AC499" i="4"/>
  <c r="AC500" i="4"/>
  <c r="AC501" i="4"/>
  <c r="AC502" i="4"/>
  <c r="AC503" i="4"/>
  <c r="AC504" i="4"/>
  <c r="AC505" i="4"/>
  <c r="AC506" i="4"/>
  <c r="AC507" i="4"/>
  <c r="AC508" i="4"/>
  <c r="AC509" i="4"/>
  <c r="AC510" i="4"/>
  <c r="AC511" i="4"/>
  <c r="AC512" i="4"/>
  <c r="AC513" i="4"/>
  <c r="AC514" i="4"/>
  <c r="AC515" i="4"/>
  <c r="AC516" i="4"/>
  <c r="AC517" i="4"/>
  <c r="AC518" i="4"/>
  <c r="AC519" i="4"/>
  <c r="AC520" i="4"/>
  <c r="AC521" i="4"/>
  <c r="AC522" i="4"/>
  <c r="AC523" i="4"/>
  <c r="AC524" i="4"/>
  <c r="AC525" i="4"/>
  <c r="AC526" i="4"/>
  <c r="AC527" i="4"/>
  <c r="AC528" i="4"/>
  <c r="AC529" i="4"/>
  <c r="AC530" i="4"/>
  <c r="AC531" i="4"/>
  <c r="AC532" i="4"/>
  <c r="AC533" i="4"/>
  <c r="AC534" i="4"/>
  <c r="AC535" i="4"/>
  <c r="AC536" i="4"/>
  <c r="AC537" i="4"/>
  <c r="AC538" i="4"/>
  <c r="AC539" i="4"/>
  <c r="AC540" i="4"/>
  <c r="AC541" i="4"/>
  <c r="AC542" i="4"/>
  <c r="AC543" i="4"/>
  <c r="AC544" i="4"/>
  <c r="AC545" i="4"/>
  <c r="AC546" i="4"/>
  <c r="AC547" i="4"/>
  <c r="AC548" i="4"/>
  <c r="AC549" i="4"/>
  <c r="AC550" i="4"/>
  <c r="AC551" i="4"/>
  <c r="AC552" i="4"/>
  <c r="AC553" i="4"/>
  <c r="AC554" i="4"/>
  <c r="AC555" i="4"/>
  <c r="AC556" i="4"/>
  <c r="AC557" i="4"/>
  <c r="AC558" i="4"/>
  <c r="AC559" i="4"/>
  <c r="AC560" i="4"/>
  <c r="AC561" i="4"/>
  <c r="AC562" i="4"/>
  <c r="AC563" i="4"/>
  <c r="AC564" i="4"/>
  <c r="AC565" i="4"/>
  <c r="AC566" i="4"/>
  <c r="AC567" i="4"/>
  <c r="AC568" i="4"/>
  <c r="AC569" i="4"/>
  <c r="AC570" i="4"/>
  <c r="AC571" i="4"/>
  <c r="AC572" i="4"/>
  <c r="AC573" i="4"/>
  <c r="AC574" i="4"/>
  <c r="AC575" i="4"/>
  <c r="AC576" i="4"/>
  <c r="AC577" i="4"/>
  <c r="AC578" i="4"/>
  <c r="AC579" i="4"/>
  <c r="AC580" i="4"/>
  <c r="AC581" i="4"/>
  <c r="AC582" i="4"/>
  <c r="AC583" i="4"/>
  <c r="AC584" i="4"/>
  <c r="AC585" i="4"/>
  <c r="AC586" i="4"/>
  <c r="AC587" i="4"/>
  <c r="AC588" i="4"/>
  <c r="AC589" i="4"/>
  <c r="AC590" i="4"/>
  <c r="AC591" i="4"/>
  <c r="AC592" i="4"/>
  <c r="AC593" i="4"/>
  <c r="AC594" i="4"/>
  <c r="AC595" i="4"/>
  <c r="AC596" i="4"/>
  <c r="AC597" i="4"/>
  <c r="AC598" i="4"/>
  <c r="AC599" i="4"/>
  <c r="AC600" i="4"/>
  <c r="AC601" i="4"/>
  <c r="AC602" i="4"/>
  <c r="AC603" i="4"/>
  <c r="AC604" i="4"/>
  <c r="AC605" i="4"/>
  <c r="AC606" i="4"/>
  <c r="AC607" i="4"/>
  <c r="AC608" i="4"/>
  <c r="AC609" i="4"/>
  <c r="AC610" i="4"/>
  <c r="AC611" i="4"/>
  <c r="AC612" i="4"/>
  <c r="AC613" i="4"/>
  <c r="AC614" i="4"/>
  <c r="AC615" i="4"/>
  <c r="AC616" i="4"/>
  <c r="AC617" i="4"/>
  <c r="AC618" i="4"/>
  <c r="AC619" i="4"/>
  <c r="AC620" i="4"/>
  <c r="AC621" i="4"/>
  <c r="AC622" i="4"/>
  <c r="AC623" i="4"/>
  <c r="AC624" i="4"/>
  <c r="AC625" i="4"/>
  <c r="AC626" i="4"/>
  <c r="AC627" i="4"/>
  <c r="AC628" i="4"/>
  <c r="AC629" i="4"/>
  <c r="AC630" i="4"/>
  <c r="AC631" i="4"/>
  <c r="AC632" i="4"/>
  <c r="AC633" i="4"/>
  <c r="AC634" i="4"/>
  <c r="AC635" i="4"/>
  <c r="AC636" i="4"/>
  <c r="AC637" i="4"/>
  <c r="AC638" i="4"/>
  <c r="AC639" i="4"/>
  <c r="AC640" i="4"/>
  <c r="AC641" i="4"/>
  <c r="AC642" i="4"/>
  <c r="AC643" i="4"/>
  <c r="AC644" i="4"/>
  <c r="AC645" i="4"/>
  <c r="AC646" i="4"/>
  <c r="AC647" i="4"/>
  <c r="AC648" i="4"/>
  <c r="AC649" i="4"/>
  <c r="AC650" i="4"/>
  <c r="AC651" i="4"/>
  <c r="AC652" i="4"/>
  <c r="AC653" i="4"/>
  <c r="AC654" i="4"/>
  <c r="AC655" i="4"/>
  <c r="AC656" i="4"/>
  <c r="AC657" i="4"/>
  <c r="AC658" i="4"/>
  <c r="AC659" i="4"/>
  <c r="AC660" i="4"/>
  <c r="AC661" i="4"/>
  <c r="AC662" i="4"/>
  <c r="AC663" i="4"/>
  <c r="AC664" i="4"/>
  <c r="AC665" i="4"/>
  <c r="AC666" i="4"/>
  <c r="AC667" i="4"/>
  <c r="AC668" i="4"/>
  <c r="AC669" i="4"/>
  <c r="AC670" i="4"/>
  <c r="AC671" i="4"/>
  <c r="AC672" i="4"/>
  <c r="AC673" i="4"/>
  <c r="AC674" i="4"/>
  <c r="AC675" i="4"/>
  <c r="AC676" i="4"/>
  <c r="AC677" i="4"/>
  <c r="AC678" i="4"/>
  <c r="AC679" i="4"/>
  <c r="AC680" i="4"/>
  <c r="AC681" i="4"/>
  <c r="AC682" i="4"/>
  <c r="AC683" i="4"/>
  <c r="AC684" i="4"/>
  <c r="AC685" i="4"/>
  <c r="AC686" i="4"/>
  <c r="AC687" i="4"/>
  <c r="AC688" i="4"/>
  <c r="AC689" i="4"/>
  <c r="AC690" i="4"/>
  <c r="AC691" i="4"/>
  <c r="AC692" i="4"/>
  <c r="AC693" i="4"/>
  <c r="AC694" i="4"/>
  <c r="AC695" i="4"/>
  <c r="AC696" i="4"/>
  <c r="AC697" i="4"/>
  <c r="AC698" i="4"/>
  <c r="AC699" i="4"/>
  <c r="AC700" i="4"/>
  <c r="AC701" i="4"/>
  <c r="AC702" i="4"/>
  <c r="AC703" i="4"/>
  <c r="AC704" i="4"/>
  <c r="AC705" i="4"/>
  <c r="AC706" i="4"/>
  <c r="AC707" i="4"/>
  <c r="AC708" i="4"/>
  <c r="AC709" i="4"/>
  <c r="AC710" i="4"/>
  <c r="AC711" i="4"/>
  <c r="AC712" i="4"/>
  <c r="AC713" i="4"/>
  <c r="AC714" i="4"/>
  <c r="AC715" i="4"/>
  <c r="AC716" i="4"/>
  <c r="AC717" i="4"/>
  <c r="AC718" i="4"/>
  <c r="AC719" i="4"/>
  <c r="AC720" i="4"/>
  <c r="AC721" i="4"/>
  <c r="AC722" i="4"/>
  <c r="AC723" i="4"/>
  <c r="AC724" i="4"/>
  <c r="AC725" i="4"/>
  <c r="AC726" i="4"/>
  <c r="AC727" i="4"/>
  <c r="AC728" i="4"/>
  <c r="AC729" i="4"/>
  <c r="AC730" i="4"/>
  <c r="AC731" i="4"/>
  <c r="AC732" i="4"/>
  <c r="AC733" i="4"/>
  <c r="AC734" i="4"/>
  <c r="AC735" i="4"/>
  <c r="AC736" i="4"/>
  <c r="AC737" i="4"/>
  <c r="AC738" i="4"/>
  <c r="AC739" i="4"/>
  <c r="AC740" i="4"/>
  <c r="AC741" i="4"/>
  <c r="AC742" i="4"/>
  <c r="AC743" i="4"/>
  <c r="AC744" i="4"/>
  <c r="AC745" i="4"/>
  <c r="AC746" i="4"/>
  <c r="AC747" i="4"/>
  <c r="AC748" i="4"/>
  <c r="AC749" i="4"/>
  <c r="AC750" i="4"/>
  <c r="AC751" i="4"/>
  <c r="AC752" i="4"/>
  <c r="AC753" i="4"/>
  <c r="AC754" i="4"/>
  <c r="AC755" i="4"/>
  <c r="AC756" i="4"/>
  <c r="AC757" i="4"/>
  <c r="AC758" i="4"/>
  <c r="AC759" i="4"/>
  <c r="AC760" i="4"/>
  <c r="AC761" i="4"/>
  <c r="AC762" i="4"/>
  <c r="AC763" i="4"/>
  <c r="AC764" i="4"/>
  <c r="AC765" i="4"/>
  <c r="AC766" i="4"/>
  <c r="AC767" i="4"/>
  <c r="AC768" i="4"/>
  <c r="AC769" i="4"/>
  <c r="AC770" i="4"/>
  <c r="AC771" i="4"/>
  <c r="AC772" i="4"/>
  <c r="AC773" i="4"/>
  <c r="AC774" i="4"/>
  <c r="AC775" i="4"/>
  <c r="AC776" i="4"/>
  <c r="AC777" i="4"/>
  <c r="AC778" i="4"/>
  <c r="AC779" i="4"/>
  <c r="AC780" i="4"/>
  <c r="AC781" i="4"/>
  <c r="AC782" i="4"/>
  <c r="AC783" i="4"/>
  <c r="AC784" i="4"/>
  <c r="AC785" i="4"/>
  <c r="AC786" i="4"/>
  <c r="AC787" i="4"/>
  <c r="AC788" i="4"/>
  <c r="AC789" i="4"/>
  <c r="AC790" i="4"/>
  <c r="AC791" i="4"/>
  <c r="AC792" i="4"/>
  <c r="AC793" i="4"/>
  <c r="AC794" i="4"/>
  <c r="AC795" i="4"/>
  <c r="AC796" i="4"/>
  <c r="AC797" i="4"/>
  <c r="AC798" i="4"/>
  <c r="AC799" i="4"/>
  <c r="AC800" i="4"/>
  <c r="AC801" i="4"/>
  <c r="AC802" i="4"/>
  <c r="AC803" i="4"/>
  <c r="AC804" i="4"/>
  <c r="AC805" i="4"/>
  <c r="AC806" i="4"/>
  <c r="AC807" i="4"/>
  <c r="AC808" i="4"/>
  <c r="AC809" i="4"/>
  <c r="AC810" i="4"/>
  <c r="AC811" i="4"/>
  <c r="AC812" i="4"/>
  <c r="AC813" i="4"/>
  <c r="AC814" i="4"/>
  <c r="AC815" i="4"/>
  <c r="AC816" i="4"/>
  <c r="AC817" i="4"/>
  <c r="AC818" i="4"/>
  <c r="AC819" i="4"/>
  <c r="AC820" i="4"/>
  <c r="AC821" i="4"/>
  <c r="AC822" i="4"/>
  <c r="AC823" i="4"/>
  <c r="AC824" i="4"/>
  <c r="AC825" i="4"/>
  <c r="AC826" i="4"/>
  <c r="AC827" i="4"/>
  <c r="AC828" i="4"/>
  <c r="AC829" i="4"/>
  <c r="AC830" i="4"/>
  <c r="AC831" i="4"/>
  <c r="AC832" i="4"/>
  <c r="AC833" i="4"/>
  <c r="AC834" i="4"/>
  <c r="AC835" i="4"/>
  <c r="AC836" i="4"/>
  <c r="AC837" i="4"/>
  <c r="AC838" i="4"/>
  <c r="AC839" i="4"/>
  <c r="AC840" i="4"/>
  <c r="AC841" i="4"/>
  <c r="AC842" i="4"/>
  <c r="AC843" i="4"/>
  <c r="AC844" i="4"/>
  <c r="AC845" i="4"/>
  <c r="AC846" i="4"/>
  <c r="AC847" i="4"/>
  <c r="AC848" i="4"/>
  <c r="AC849" i="4"/>
  <c r="AC850" i="4"/>
  <c r="AC851" i="4"/>
  <c r="AC852" i="4"/>
  <c r="AC853" i="4"/>
  <c r="AC854" i="4"/>
  <c r="AC855" i="4"/>
  <c r="AC856" i="4"/>
  <c r="AC857" i="4"/>
  <c r="AC858" i="4"/>
  <c r="AC859" i="4"/>
  <c r="AC860" i="4"/>
  <c r="AC861" i="4"/>
  <c r="AC862" i="4"/>
  <c r="AC863" i="4"/>
  <c r="AC864" i="4"/>
  <c r="AC865" i="4"/>
  <c r="AC866" i="4"/>
  <c r="AC867" i="4"/>
  <c r="AC868" i="4"/>
  <c r="AC869" i="4"/>
  <c r="AC870" i="4"/>
  <c r="AC871" i="4"/>
  <c r="AC872" i="4"/>
  <c r="AC873" i="4"/>
  <c r="AC874" i="4"/>
  <c r="AC875" i="4"/>
  <c r="AC876" i="4"/>
  <c r="AC877" i="4"/>
  <c r="AC878" i="4"/>
  <c r="AC879" i="4"/>
  <c r="AC880" i="4"/>
  <c r="AC881" i="4"/>
  <c r="AC882" i="4"/>
  <c r="AC883" i="4"/>
  <c r="AC884" i="4"/>
  <c r="AC885" i="4"/>
  <c r="AC886" i="4"/>
  <c r="AC887" i="4"/>
  <c r="AC888" i="4"/>
  <c r="AC889" i="4"/>
  <c r="AC890" i="4"/>
  <c r="AC891" i="4"/>
  <c r="AC892" i="4"/>
  <c r="AC893" i="4"/>
  <c r="AC894" i="4"/>
  <c r="AC895" i="4"/>
  <c r="AC896" i="4"/>
  <c r="AC897" i="4"/>
  <c r="AC898" i="4"/>
  <c r="AC899" i="4"/>
  <c r="AC900" i="4"/>
  <c r="AC901" i="4"/>
  <c r="AC902" i="4"/>
  <c r="AC903" i="4"/>
  <c r="AC904" i="4"/>
  <c r="AC905" i="4"/>
  <c r="AC906" i="4"/>
  <c r="AC907" i="4"/>
  <c r="AC908" i="4"/>
  <c r="AC909" i="4"/>
  <c r="AC910" i="4"/>
  <c r="AC911" i="4"/>
  <c r="AC912" i="4"/>
  <c r="AC913" i="4"/>
  <c r="AC914" i="4"/>
  <c r="AC915" i="4"/>
  <c r="AC916" i="4"/>
  <c r="AC917" i="4"/>
  <c r="AC918" i="4"/>
  <c r="AC919" i="4"/>
  <c r="AC920" i="4"/>
  <c r="AC921" i="4"/>
  <c r="AC922" i="4"/>
  <c r="AC923" i="4"/>
  <c r="AC924" i="4"/>
  <c r="AC925" i="4"/>
  <c r="AC926" i="4"/>
  <c r="AC927" i="4"/>
  <c r="AC928" i="4"/>
  <c r="AC929" i="4"/>
  <c r="AC930" i="4"/>
  <c r="AC931" i="4"/>
  <c r="AC932" i="4"/>
  <c r="AC933" i="4"/>
  <c r="AC934" i="4"/>
  <c r="AC935" i="4"/>
  <c r="AC936" i="4"/>
  <c r="AC937" i="4"/>
  <c r="AC938" i="4"/>
  <c r="AC939" i="4"/>
  <c r="AC940" i="4"/>
  <c r="AC941" i="4"/>
  <c r="AC942" i="4"/>
  <c r="AC943" i="4"/>
  <c r="AC944" i="4"/>
  <c r="AC945" i="4"/>
  <c r="AC946" i="4"/>
  <c r="AC947" i="4"/>
  <c r="AC948" i="4"/>
  <c r="AC949" i="4"/>
  <c r="AC950" i="4"/>
  <c r="AC951" i="4"/>
  <c r="AC952" i="4"/>
  <c r="AC953" i="4"/>
  <c r="AC954" i="4"/>
  <c r="AC955" i="4"/>
  <c r="AC956" i="4"/>
  <c r="AC957" i="4"/>
  <c r="AC958" i="4"/>
  <c r="AC959" i="4"/>
  <c r="AC960" i="4"/>
  <c r="AC961" i="4"/>
  <c r="AC962" i="4"/>
  <c r="AC963" i="4"/>
  <c r="AC964" i="4"/>
  <c r="AC965" i="4"/>
  <c r="AC966" i="4"/>
  <c r="AC967" i="4"/>
  <c r="AC968" i="4"/>
  <c r="AC969" i="4"/>
  <c r="AC970" i="4"/>
  <c r="AC971" i="4"/>
  <c r="AC972" i="4"/>
  <c r="AC973" i="4"/>
  <c r="AC974" i="4"/>
  <c r="AC975" i="4"/>
  <c r="AC976" i="4"/>
  <c r="AC977" i="4"/>
  <c r="AC978" i="4"/>
  <c r="AC979" i="4"/>
  <c r="AC980" i="4"/>
  <c r="AC981" i="4"/>
  <c r="AC982" i="4"/>
  <c r="AC983" i="4"/>
  <c r="AC984" i="4"/>
  <c r="AC985" i="4"/>
  <c r="AC986" i="4"/>
  <c r="AC987" i="4"/>
  <c r="AC988" i="4"/>
  <c r="AC989" i="4"/>
  <c r="AC990" i="4"/>
  <c r="AC991" i="4"/>
  <c r="AC992" i="4"/>
  <c r="AC993" i="4"/>
  <c r="AC994" i="4"/>
  <c r="AC995" i="4"/>
  <c r="AC996" i="4"/>
  <c r="AC997" i="4"/>
  <c r="AC998" i="4"/>
  <c r="AC999" i="4"/>
  <c r="AC1000" i="4"/>
  <c r="AC1001" i="4"/>
  <c r="AC1002" i="4"/>
  <c r="AC1003" i="4"/>
  <c r="AC1004" i="4"/>
  <c r="AC1005" i="4"/>
  <c r="AC1006" i="4"/>
  <c r="AC1007" i="4"/>
  <c r="AC1008" i="4"/>
  <c r="AC1009" i="4"/>
  <c r="AC1010" i="4"/>
  <c r="AC1011" i="4"/>
  <c r="AC1012" i="4"/>
  <c r="AC1013" i="4"/>
  <c r="AC1014" i="4"/>
  <c r="AC1015" i="4"/>
  <c r="AC1016" i="4"/>
  <c r="AC1017" i="4"/>
  <c r="AC1018" i="4"/>
  <c r="AC1019" i="4"/>
  <c r="AC1020" i="4"/>
  <c r="AC1021" i="4"/>
  <c r="AC1022" i="4"/>
  <c r="AC1023" i="4"/>
  <c r="AC1024" i="4"/>
  <c r="AC1025" i="4"/>
  <c r="AC1026" i="4"/>
  <c r="AC1027" i="4"/>
  <c r="AC1028" i="4"/>
  <c r="AC1029" i="4"/>
  <c r="AC1030" i="4"/>
  <c r="AC1031" i="4"/>
  <c r="AC1032" i="4"/>
  <c r="AC1033" i="4"/>
  <c r="AC1034" i="4"/>
  <c r="AC1035" i="4"/>
  <c r="AC1036" i="4"/>
  <c r="AC1037" i="4"/>
  <c r="AC1038" i="4"/>
  <c r="AC1039" i="4"/>
  <c r="AC1040" i="4"/>
  <c r="AC1041" i="4"/>
  <c r="AC1042" i="4"/>
  <c r="AC1043" i="4"/>
  <c r="AC1044" i="4"/>
  <c r="AC1045" i="4"/>
  <c r="AC1046" i="4"/>
  <c r="AC1047" i="4"/>
  <c r="AC1048" i="4"/>
  <c r="AC1049" i="4"/>
  <c r="AC1050" i="4"/>
  <c r="AC1051" i="4"/>
  <c r="AC1052" i="4"/>
  <c r="AC1053" i="4"/>
  <c r="AC1054" i="4"/>
  <c r="AC1055" i="4"/>
  <c r="AC1056" i="4"/>
  <c r="AC1057" i="4"/>
  <c r="AC1058" i="4"/>
  <c r="AC1059" i="4"/>
  <c r="AC1060" i="4"/>
  <c r="AC1061" i="4"/>
  <c r="AC1062" i="4"/>
  <c r="AC1063" i="4"/>
  <c r="AC1064" i="4"/>
  <c r="AC1065" i="4"/>
  <c r="AC1066" i="4"/>
  <c r="AC1067" i="4"/>
  <c r="AC1068" i="4"/>
  <c r="AC1069" i="4"/>
  <c r="AC1070" i="4"/>
  <c r="AC1071" i="4"/>
  <c r="AC1072" i="4"/>
  <c r="AC1073" i="4"/>
  <c r="AC1074" i="4"/>
  <c r="AC1075" i="4"/>
  <c r="AC1076" i="4"/>
  <c r="AC1077" i="4"/>
  <c r="AC1078" i="4"/>
  <c r="AC1079" i="4"/>
  <c r="AC1080" i="4"/>
  <c r="AC1081" i="4"/>
  <c r="AC1082" i="4"/>
  <c r="AC1083" i="4"/>
  <c r="AC1084" i="4"/>
  <c r="AC1085" i="4"/>
  <c r="AC1086" i="4"/>
  <c r="AC1087" i="4"/>
  <c r="AC1088" i="4"/>
  <c r="AC1089" i="4"/>
  <c r="AC1090" i="4"/>
  <c r="AC1091" i="4"/>
  <c r="AC1092" i="4"/>
  <c r="AC1093" i="4"/>
  <c r="AC1094" i="4"/>
  <c r="AC1095" i="4"/>
  <c r="AC1096" i="4"/>
  <c r="AC1097" i="4"/>
  <c r="AC1098" i="4"/>
  <c r="AC1099" i="4"/>
  <c r="AC1100" i="4"/>
  <c r="AC1101" i="4"/>
  <c r="AC1102" i="4"/>
  <c r="AC1103" i="4"/>
  <c r="AC1104" i="4"/>
  <c r="AC1105" i="4"/>
  <c r="AC1106" i="4"/>
  <c r="AC1107" i="4"/>
  <c r="AC1108" i="4"/>
  <c r="AC1109" i="4"/>
  <c r="AC1110" i="4"/>
  <c r="AC1111" i="4"/>
  <c r="AC1112" i="4"/>
  <c r="AC1113" i="4"/>
  <c r="AC1114" i="4"/>
  <c r="AC1115" i="4"/>
  <c r="AC1116" i="4"/>
  <c r="AC1117" i="4"/>
  <c r="AC1118" i="4"/>
  <c r="AC1119" i="4"/>
  <c r="AC1120" i="4"/>
  <c r="AC1121" i="4"/>
  <c r="AC1122" i="4"/>
  <c r="AC1123" i="4"/>
  <c r="AC1124" i="4"/>
  <c r="AC1125" i="4"/>
  <c r="AC1126" i="4"/>
  <c r="AC1127" i="4"/>
  <c r="AC1128" i="4"/>
  <c r="AC1129" i="4"/>
  <c r="AC1130" i="4"/>
  <c r="AC1131" i="4"/>
  <c r="AC1132" i="4"/>
  <c r="AC1133" i="4"/>
  <c r="AC1134" i="4"/>
  <c r="AC1135" i="4"/>
  <c r="AC1136" i="4"/>
  <c r="AC1137" i="4"/>
  <c r="AC1138" i="4"/>
  <c r="AC1139" i="4"/>
  <c r="AC1140" i="4"/>
  <c r="AC1141" i="4"/>
  <c r="AC1142" i="4"/>
  <c r="AC1143" i="4"/>
  <c r="AC1144" i="4"/>
  <c r="AC1145" i="4"/>
  <c r="AC1146" i="4"/>
  <c r="AC1147" i="4"/>
  <c r="AC1148" i="4"/>
  <c r="AC1149" i="4"/>
  <c r="AC1150" i="4"/>
  <c r="AC1151" i="4"/>
  <c r="AC1152" i="4"/>
  <c r="AC1153" i="4"/>
  <c r="AC1154" i="4"/>
  <c r="AC1155" i="4"/>
  <c r="AC1156" i="4"/>
  <c r="AC1157" i="4"/>
  <c r="AC1158" i="4"/>
  <c r="AC1159" i="4"/>
  <c r="AC1160" i="4"/>
  <c r="AC1161" i="4"/>
  <c r="AC1162" i="4"/>
  <c r="AC1163" i="4"/>
  <c r="AC1164" i="4"/>
  <c r="AC1165" i="4"/>
  <c r="AC1166" i="4"/>
  <c r="AC1167" i="4"/>
  <c r="AC1168" i="4"/>
  <c r="AC1169" i="4"/>
  <c r="AC1170" i="4"/>
  <c r="AC1171" i="4"/>
  <c r="AC1172" i="4"/>
  <c r="AC1173" i="4"/>
  <c r="AC1174" i="4"/>
  <c r="AC1175" i="4"/>
  <c r="AC1176" i="4"/>
  <c r="AC1177" i="4"/>
  <c r="AC1178" i="4"/>
  <c r="AC1179" i="4"/>
  <c r="AC1180" i="4"/>
  <c r="AC1181" i="4"/>
  <c r="AC1182" i="4"/>
  <c r="AC1183" i="4"/>
  <c r="AC1184" i="4"/>
  <c r="AC1185" i="4"/>
  <c r="AC1186" i="4"/>
  <c r="AC1187" i="4"/>
  <c r="AC1188" i="4"/>
  <c r="AC1189" i="4"/>
  <c r="AC1190" i="4"/>
  <c r="AC1191" i="4"/>
  <c r="AC1192" i="4"/>
  <c r="AC1193" i="4"/>
  <c r="AC1194" i="4"/>
  <c r="AC1195" i="4"/>
  <c r="AC1196" i="4"/>
  <c r="AC1197" i="4"/>
  <c r="AC1198" i="4"/>
  <c r="AC1199" i="4"/>
  <c r="AC1200" i="4"/>
  <c r="AC1201" i="4"/>
  <c r="AC1202" i="4"/>
  <c r="AC1203" i="4"/>
  <c r="AC1204" i="4"/>
  <c r="AC1205" i="4"/>
  <c r="AC1206" i="4"/>
  <c r="AC1207" i="4"/>
  <c r="AC1208" i="4"/>
  <c r="AC1209" i="4"/>
  <c r="AC1210" i="4"/>
  <c r="AC1211" i="4"/>
  <c r="AC1212" i="4"/>
  <c r="AC1213" i="4"/>
  <c r="AC1214" i="4"/>
  <c r="AC1215" i="4"/>
  <c r="AC1216" i="4"/>
  <c r="AC1217" i="4"/>
  <c r="AC1218" i="4"/>
  <c r="AC1219" i="4"/>
  <c r="AC1220" i="4"/>
  <c r="AC1221" i="4"/>
  <c r="AC1222" i="4"/>
  <c r="AC1223" i="4"/>
  <c r="AC1224" i="4"/>
  <c r="AC1225" i="4"/>
  <c r="AC1226" i="4"/>
  <c r="AC1227" i="4"/>
  <c r="AC1228" i="4"/>
  <c r="AC1229" i="4"/>
  <c r="AC1230" i="4"/>
  <c r="AC1231" i="4"/>
  <c r="AC1232" i="4"/>
  <c r="AC1233" i="4"/>
  <c r="AC1234" i="4"/>
  <c r="AC1235" i="4"/>
  <c r="AC1236" i="4"/>
  <c r="AC1237" i="4"/>
  <c r="AC1238" i="4"/>
  <c r="AC1239" i="4"/>
  <c r="AC1240" i="4"/>
  <c r="AC1241" i="4"/>
  <c r="AC1242" i="4"/>
  <c r="AC1243" i="4"/>
  <c r="AC1244" i="4"/>
  <c r="AC1245" i="4"/>
  <c r="AC1246" i="4"/>
  <c r="AC1247" i="4"/>
  <c r="AC1248" i="4"/>
  <c r="AC1249" i="4"/>
  <c r="AC1250" i="4"/>
  <c r="AC1251" i="4"/>
  <c r="AC1252" i="4"/>
  <c r="AC1253" i="4"/>
  <c r="AC1254" i="4"/>
  <c r="AC1255" i="4"/>
  <c r="AC1256" i="4"/>
  <c r="AC1257" i="4"/>
  <c r="AC1258" i="4"/>
  <c r="AC1259" i="4"/>
  <c r="AC1260" i="4"/>
  <c r="AC1261" i="4"/>
  <c r="AC1262" i="4"/>
  <c r="AC1263" i="4"/>
  <c r="AC1264" i="4"/>
  <c r="AC1265" i="4"/>
  <c r="AC1266" i="4"/>
  <c r="AC1267" i="4"/>
  <c r="AC1268" i="4"/>
  <c r="AC1269" i="4"/>
  <c r="AC1270" i="4"/>
  <c r="AC1271" i="4"/>
  <c r="AC1272" i="4"/>
  <c r="AC1273" i="4"/>
  <c r="AC1274" i="4"/>
  <c r="AC1275" i="4"/>
  <c r="AC1276" i="4"/>
  <c r="AC1277" i="4"/>
  <c r="AC1278" i="4"/>
  <c r="AC1279" i="4"/>
  <c r="AC1280" i="4"/>
  <c r="AC1281" i="4"/>
  <c r="AC1282" i="4"/>
  <c r="AC1283" i="4"/>
  <c r="AC1284" i="4"/>
  <c r="AC1285" i="4"/>
  <c r="AC1286" i="4"/>
  <c r="AC1287" i="4"/>
  <c r="AC1288" i="4"/>
  <c r="AC1289" i="4"/>
  <c r="AC1290" i="4"/>
  <c r="AC1291" i="4"/>
  <c r="AC1292" i="4"/>
  <c r="AC1293" i="4"/>
  <c r="AC1294" i="4"/>
  <c r="AC1295" i="4"/>
  <c r="AC1296" i="4"/>
  <c r="AC1297" i="4"/>
  <c r="AC1298" i="4"/>
  <c r="AC1299" i="4"/>
  <c r="AC1300" i="4"/>
  <c r="AC1301" i="4"/>
  <c r="AC1302" i="4"/>
  <c r="AC1303" i="4"/>
  <c r="AC1304" i="4"/>
  <c r="AC1305" i="4"/>
  <c r="AC1306" i="4"/>
  <c r="AC1307" i="4"/>
  <c r="AC1308" i="4"/>
  <c r="AC1309" i="4"/>
  <c r="AC1310" i="4"/>
  <c r="AC1311" i="4"/>
  <c r="AC1312" i="4"/>
  <c r="AC1313" i="4"/>
  <c r="AC1314" i="4"/>
  <c r="AC1315" i="4"/>
  <c r="AC1316" i="4"/>
  <c r="AC1317" i="4"/>
  <c r="AC1318" i="4"/>
  <c r="AC1319" i="4"/>
  <c r="AC1320" i="4"/>
  <c r="AC1321" i="4"/>
  <c r="AC1322" i="4"/>
  <c r="AC1323" i="4"/>
  <c r="AC1324" i="4"/>
  <c r="AC1325" i="4"/>
  <c r="AC1326" i="4"/>
  <c r="AC1327" i="4"/>
  <c r="AC1328" i="4"/>
  <c r="AC1329" i="4"/>
  <c r="AC1330" i="4"/>
  <c r="AC1331" i="4"/>
  <c r="AC1332" i="4"/>
  <c r="AC1333" i="4"/>
  <c r="AC1334" i="4"/>
  <c r="AC1335" i="4"/>
  <c r="AC1336" i="4"/>
  <c r="AC1337" i="4"/>
  <c r="AC1338" i="4"/>
  <c r="AC1339" i="4"/>
  <c r="AC1340" i="4"/>
  <c r="AC1341" i="4"/>
  <c r="AC1342" i="4"/>
  <c r="AC1343" i="4"/>
  <c r="AC1344" i="4"/>
  <c r="AC1345" i="4"/>
  <c r="AC1346" i="4"/>
  <c r="AC1347" i="4"/>
  <c r="AC1348" i="4"/>
  <c r="AC1349" i="4"/>
  <c r="AC1350" i="4"/>
  <c r="AC1351" i="4"/>
  <c r="AC1352" i="4"/>
  <c r="AC1353" i="4"/>
  <c r="AC1354" i="4"/>
  <c r="AC1355" i="4"/>
  <c r="AC1356" i="4"/>
  <c r="AC1357" i="4"/>
  <c r="AC1358" i="4"/>
  <c r="AC1359" i="4"/>
  <c r="AC1360" i="4"/>
  <c r="AC1361" i="4"/>
  <c r="AC1362" i="4"/>
  <c r="AC1363" i="4"/>
  <c r="AC1364" i="4"/>
  <c r="AC1365" i="4"/>
  <c r="AC1366" i="4"/>
  <c r="AC1367" i="4"/>
  <c r="AC1368" i="4"/>
  <c r="AC1369" i="4"/>
  <c r="AC1370" i="4"/>
  <c r="AC1371" i="4"/>
  <c r="AC1372" i="4"/>
  <c r="AC1373" i="4"/>
  <c r="AC1374" i="4"/>
  <c r="AC1375" i="4"/>
  <c r="AC1376" i="4"/>
  <c r="AC1377" i="4"/>
  <c r="AC1378" i="4"/>
  <c r="AC1379" i="4"/>
  <c r="AC1380" i="4"/>
  <c r="AC1381" i="4"/>
  <c r="AC1382" i="4"/>
  <c r="AC1383" i="4"/>
  <c r="AC1384" i="4"/>
  <c r="AC1385" i="4"/>
  <c r="AC1386" i="4"/>
  <c r="AC1387" i="4"/>
  <c r="AC1388" i="4"/>
  <c r="AC1389" i="4"/>
  <c r="AC1390" i="4"/>
  <c r="AC1391" i="4"/>
  <c r="AC1392" i="4"/>
  <c r="AC1393" i="4"/>
  <c r="AC1394" i="4"/>
  <c r="AC1395" i="4"/>
  <c r="AC1396" i="4"/>
  <c r="AC1397" i="4"/>
  <c r="AC1398" i="4"/>
  <c r="AC1399" i="4"/>
  <c r="AC1400" i="4"/>
  <c r="AC1401" i="4"/>
  <c r="AC1402" i="4"/>
  <c r="AC1403" i="4"/>
  <c r="AC1404" i="4"/>
  <c r="AC1405" i="4"/>
  <c r="AC1406" i="4"/>
  <c r="AC1407" i="4"/>
  <c r="AC1408" i="4"/>
  <c r="AC1409" i="4"/>
  <c r="AC1410" i="4"/>
  <c r="AC1411" i="4"/>
  <c r="AC1412" i="4"/>
  <c r="AC1413" i="4"/>
  <c r="AC1414" i="4"/>
  <c r="AC1415" i="4"/>
  <c r="AC1416" i="4"/>
  <c r="AC1417" i="4"/>
  <c r="AC1418" i="4"/>
  <c r="AC1419" i="4"/>
  <c r="AC1420" i="4"/>
  <c r="AC1421" i="4"/>
  <c r="AC1422" i="4"/>
  <c r="AC1423" i="4"/>
  <c r="AC1424" i="4"/>
  <c r="AC1425" i="4"/>
  <c r="AC1426" i="4"/>
  <c r="AC1427" i="4"/>
  <c r="AC1428" i="4"/>
  <c r="AC1429" i="4"/>
  <c r="AC1430" i="4"/>
  <c r="AC1431" i="4"/>
  <c r="AC1432" i="4"/>
  <c r="AC1433" i="4"/>
  <c r="AC1434" i="4"/>
  <c r="AC1435" i="4"/>
  <c r="AC1436" i="4"/>
  <c r="AC1437" i="4"/>
  <c r="AC1438" i="4"/>
  <c r="AC1439" i="4"/>
  <c r="AC1440" i="4"/>
  <c r="AC1441" i="4"/>
  <c r="AC1442" i="4"/>
  <c r="AC1443" i="4"/>
  <c r="AC1444" i="4"/>
  <c r="AC1445" i="4"/>
  <c r="AC1446" i="4"/>
  <c r="AC1447" i="4"/>
  <c r="AC1448" i="4"/>
  <c r="AC1449" i="4"/>
  <c r="AC1450" i="4"/>
  <c r="AC1451" i="4"/>
  <c r="AC1452" i="4"/>
  <c r="AC1453" i="4"/>
  <c r="AC1454" i="4"/>
  <c r="AC1455" i="4"/>
  <c r="AC1456" i="4"/>
  <c r="AC1457" i="4"/>
  <c r="AC1458" i="4"/>
  <c r="AC1459" i="4"/>
  <c r="AC1460" i="4"/>
  <c r="AC1461" i="4"/>
  <c r="AC1462" i="4"/>
  <c r="AC1463" i="4"/>
  <c r="AC1464" i="4"/>
  <c r="AC1465" i="4"/>
  <c r="AC1466" i="4"/>
  <c r="AC1467" i="4"/>
  <c r="AC1468" i="4"/>
  <c r="AC1469" i="4"/>
  <c r="AC1470" i="4"/>
  <c r="AC1471" i="4"/>
  <c r="AC1472" i="4"/>
  <c r="AC1473" i="4"/>
  <c r="AC1474" i="4"/>
  <c r="AC1475" i="4"/>
  <c r="AC1476" i="4"/>
  <c r="AC1477" i="4"/>
  <c r="AC1478" i="4"/>
  <c r="AC1479" i="4"/>
  <c r="AC1480" i="4"/>
  <c r="AC1481" i="4"/>
  <c r="AC1482" i="4"/>
  <c r="AC1483" i="4"/>
  <c r="AC1484" i="4"/>
  <c r="AC1485" i="4"/>
  <c r="AC1486" i="4"/>
  <c r="AC1487" i="4"/>
  <c r="AC1488" i="4"/>
  <c r="AC1489" i="4"/>
  <c r="AC1490" i="4"/>
  <c r="AC1491" i="4"/>
  <c r="AC1492" i="4"/>
  <c r="AC1493" i="4"/>
  <c r="AC1494" i="4"/>
  <c r="AC1495" i="4"/>
  <c r="AC1496" i="4"/>
  <c r="AC1497" i="4"/>
  <c r="AC1498" i="4"/>
  <c r="AC1499" i="4"/>
  <c r="AC1500" i="4"/>
  <c r="AC1501" i="4"/>
  <c r="AC1502" i="4"/>
  <c r="AC1503" i="4"/>
  <c r="AC1504" i="4"/>
  <c r="AC1505" i="4"/>
  <c r="AC1506" i="4"/>
  <c r="AC1507" i="4"/>
  <c r="AC1508" i="4"/>
  <c r="AC1509" i="4"/>
  <c r="AC1510" i="4"/>
  <c r="AC1511" i="4"/>
  <c r="AC1512" i="4"/>
  <c r="AC1513" i="4"/>
  <c r="AC1514" i="4"/>
  <c r="AC1515" i="4"/>
  <c r="AC1516" i="4"/>
  <c r="AC1517" i="4"/>
  <c r="AC1518" i="4"/>
  <c r="AC1519" i="4"/>
  <c r="AC1520" i="4"/>
  <c r="AC1521" i="4"/>
  <c r="AC1522" i="4"/>
  <c r="AC1523" i="4"/>
  <c r="AC1524" i="4"/>
  <c r="AC1525" i="4"/>
  <c r="AC1526" i="4"/>
  <c r="AC1527" i="4"/>
  <c r="AC1528" i="4"/>
  <c r="AC1529" i="4"/>
  <c r="AC1530" i="4"/>
  <c r="AC1531" i="4"/>
  <c r="AC1532" i="4"/>
  <c r="AC1533" i="4"/>
  <c r="AC1534" i="4"/>
  <c r="AC1535" i="4"/>
  <c r="AC1536" i="4"/>
  <c r="AC1537" i="4"/>
  <c r="AC1538" i="4"/>
  <c r="AC1539" i="4"/>
  <c r="AC1540" i="4"/>
  <c r="AC1541" i="4"/>
  <c r="AC1542" i="4"/>
  <c r="AC1543" i="4"/>
  <c r="AC1544" i="4"/>
  <c r="AC1545" i="4"/>
  <c r="AC1546" i="4"/>
  <c r="AC1547" i="4"/>
  <c r="AC1548" i="4"/>
  <c r="AC1549" i="4"/>
  <c r="AC1550" i="4"/>
  <c r="AC1551" i="4"/>
  <c r="AC1552" i="4"/>
  <c r="AC1553" i="4"/>
  <c r="AC1554" i="4"/>
  <c r="AC1555" i="4"/>
  <c r="AC1556" i="4"/>
  <c r="AC1557" i="4"/>
  <c r="AC1558" i="4"/>
  <c r="AC1559" i="4"/>
  <c r="AC1560" i="4"/>
  <c r="AC1561" i="4"/>
  <c r="AC1562" i="4"/>
  <c r="AC1563" i="4"/>
  <c r="AC1564" i="4"/>
  <c r="AC1565" i="4"/>
  <c r="AC1566" i="4"/>
  <c r="AC1567" i="4"/>
  <c r="AC1568" i="4"/>
  <c r="AC1569" i="4"/>
  <c r="AC1570" i="4"/>
  <c r="AC1571" i="4"/>
  <c r="AC1572" i="4"/>
  <c r="AC1573" i="4"/>
  <c r="AC1574" i="4"/>
  <c r="AC1575" i="4"/>
  <c r="AC1576" i="4"/>
  <c r="AC1577" i="4"/>
  <c r="AC1578" i="4"/>
  <c r="AC1579" i="4"/>
  <c r="AC1580" i="4"/>
  <c r="AC1581" i="4"/>
  <c r="AC1582" i="4"/>
  <c r="AC1583" i="4"/>
  <c r="AC1584" i="4"/>
  <c r="AC1585" i="4"/>
  <c r="AC1586" i="4"/>
  <c r="AC1587" i="4"/>
  <c r="AC1588" i="4"/>
  <c r="AC1589" i="4"/>
  <c r="AC1590" i="4"/>
  <c r="AC1591" i="4"/>
  <c r="AC1592" i="4"/>
  <c r="AC1593" i="4"/>
  <c r="AC1594" i="4"/>
  <c r="AC1595" i="4"/>
  <c r="AC1596" i="4"/>
  <c r="AC1597" i="4"/>
  <c r="AC1598" i="4"/>
  <c r="AC1599" i="4"/>
  <c r="AC1600" i="4"/>
  <c r="AC1601" i="4"/>
  <c r="AC1602" i="4"/>
  <c r="AC1603" i="4"/>
  <c r="AC1604" i="4"/>
  <c r="AC1605" i="4"/>
  <c r="AC1606" i="4"/>
  <c r="AC1607" i="4"/>
  <c r="AC1608" i="4"/>
  <c r="AC1609" i="4"/>
  <c r="AC1610" i="4"/>
  <c r="AC1611" i="4"/>
  <c r="AC1612" i="4"/>
  <c r="AC1613" i="4"/>
  <c r="AC1614" i="4"/>
  <c r="AC1615" i="4"/>
  <c r="AC1616" i="4"/>
  <c r="AC1617" i="4"/>
  <c r="AC1618" i="4"/>
  <c r="AC1619" i="4"/>
  <c r="AC1620" i="4"/>
  <c r="AC1621" i="4"/>
  <c r="AC1622" i="4"/>
  <c r="AC1623" i="4"/>
  <c r="AC1624" i="4"/>
  <c r="AC1625" i="4"/>
  <c r="AC1626" i="4"/>
  <c r="AC1627" i="4"/>
  <c r="AC1628" i="4"/>
  <c r="AC1629" i="4"/>
  <c r="AC1630" i="4"/>
  <c r="AC1631" i="4"/>
  <c r="AC1632" i="4"/>
  <c r="AC1633" i="4"/>
  <c r="AC1634" i="4"/>
  <c r="AC1635" i="4"/>
  <c r="AC1636" i="4"/>
  <c r="AC1637" i="4"/>
  <c r="AC1638" i="4"/>
  <c r="AC1639" i="4"/>
  <c r="AC1640" i="4"/>
  <c r="AC1641" i="4"/>
  <c r="AC1642" i="4"/>
  <c r="AC1643" i="4"/>
  <c r="AC1644" i="4"/>
  <c r="AC1645" i="4"/>
  <c r="AC1646" i="4"/>
  <c r="AC1647" i="4"/>
  <c r="AC1648" i="4"/>
  <c r="AC1649" i="4"/>
  <c r="AC1650" i="4"/>
  <c r="AC1651" i="4"/>
  <c r="AC1652" i="4"/>
  <c r="AC1653" i="4"/>
  <c r="AC1654" i="4"/>
  <c r="AC1655" i="4"/>
  <c r="AC1656" i="4"/>
  <c r="AC1657" i="4"/>
  <c r="AC1658" i="4"/>
  <c r="AC1659" i="4"/>
  <c r="AC1660" i="4"/>
  <c r="AC1661" i="4"/>
  <c r="AC1662" i="4"/>
  <c r="AC1663" i="4"/>
  <c r="AC1664" i="4"/>
  <c r="AC1665" i="4"/>
  <c r="AC1666" i="4"/>
  <c r="AC1667" i="4"/>
  <c r="AC1668" i="4"/>
  <c r="AC1669" i="4"/>
  <c r="AC1670" i="4"/>
  <c r="AC1671" i="4"/>
  <c r="AC1672" i="4"/>
  <c r="AC1673" i="4"/>
  <c r="AC1674" i="4"/>
  <c r="AC1675" i="4"/>
  <c r="AC1676" i="4"/>
  <c r="AC1677" i="4"/>
  <c r="AC1678" i="4"/>
  <c r="AC1679" i="4"/>
  <c r="AC1680" i="4"/>
  <c r="AC1681" i="4"/>
  <c r="AC1682" i="4"/>
  <c r="AC1683" i="4"/>
  <c r="AC1684" i="4"/>
  <c r="AC1685" i="4"/>
  <c r="AC1686" i="4"/>
  <c r="AC1687" i="4"/>
  <c r="AC1688" i="4"/>
  <c r="AC1689" i="4"/>
  <c r="AC1690" i="4"/>
  <c r="AC1691" i="4"/>
  <c r="AC1692" i="4"/>
  <c r="AC1693" i="4"/>
  <c r="AC1694" i="4"/>
  <c r="AC1695" i="4"/>
  <c r="AC1696" i="4"/>
  <c r="AC1697" i="4"/>
  <c r="AC1698" i="4"/>
  <c r="AC1699" i="4"/>
  <c r="AC1700" i="4"/>
  <c r="AC1701" i="4"/>
  <c r="AC1702" i="4"/>
  <c r="AC1703" i="4"/>
  <c r="AC1704" i="4"/>
  <c r="AC1705" i="4"/>
  <c r="AC1706" i="4"/>
  <c r="AC1707" i="4"/>
  <c r="AC1708" i="4"/>
  <c r="AC1709" i="4"/>
  <c r="AC1710" i="4"/>
  <c r="AC1711" i="4"/>
  <c r="AC1712" i="4"/>
  <c r="AC1713" i="4"/>
  <c r="AC1714" i="4"/>
  <c r="AC1715" i="4"/>
  <c r="AC1716" i="4"/>
  <c r="AC1717" i="4"/>
  <c r="AC1718" i="4"/>
  <c r="AC1719" i="4"/>
  <c r="AC1720" i="4"/>
  <c r="AC1721" i="4"/>
  <c r="AC1722" i="4"/>
  <c r="AC1723" i="4"/>
  <c r="AC1724" i="4"/>
  <c r="AC1725" i="4"/>
  <c r="AC1726" i="4"/>
  <c r="AC1727" i="4"/>
  <c r="AC1728" i="4"/>
  <c r="AC1729" i="4"/>
  <c r="AC1730" i="4"/>
  <c r="AC1731" i="4"/>
  <c r="AC1732" i="4"/>
  <c r="AC1733" i="4"/>
  <c r="AC1734" i="4"/>
  <c r="AC1735" i="4"/>
  <c r="AC1736" i="4"/>
  <c r="AC1737" i="4"/>
  <c r="AC1738" i="4"/>
  <c r="AC1739" i="4"/>
  <c r="AC1740" i="4"/>
  <c r="AC1741" i="4"/>
  <c r="AC1742" i="4"/>
  <c r="AC1743" i="4"/>
  <c r="AC1744" i="4"/>
  <c r="AC1745" i="4"/>
  <c r="AC1746" i="4"/>
  <c r="AC1747" i="4"/>
  <c r="AC1748" i="4"/>
  <c r="AC1749" i="4"/>
  <c r="AC1750" i="4"/>
  <c r="AC1751" i="4"/>
  <c r="AC1752" i="4"/>
  <c r="AC1753" i="4"/>
  <c r="AC1754" i="4"/>
  <c r="AC1755" i="4"/>
  <c r="AC1756" i="4"/>
  <c r="AC1757" i="4"/>
  <c r="AC1758" i="4"/>
  <c r="AC1759" i="4"/>
  <c r="AC1760" i="4"/>
  <c r="AC1761" i="4"/>
  <c r="AC1762" i="4"/>
  <c r="AC1763" i="4"/>
  <c r="AC1764" i="4"/>
  <c r="AC1765" i="4"/>
  <c r="AC1766" i="4"/>
  <c r="AC1767" i="4"/>
  <c r="AC1768" i="4"/>
  <c r="AC1769" i="4"/>
  <c r="AC1770" i="4"/>
  <c r="AC1771" i="4"/>
  <c r="AC1772" i="4"/>
  <c r="AC1773" i="4"/>
  <c r="AC1774" i="4"/>
  <c r="AC1775" i="4"/>
  <c r="AC1776" i="4"/>
  <c r="AC1777" i="4"/>
  <c r="AC1778" i="4"/>
  <c r="AC1779" i="4"/>
  <c r="AC1780" i="4"/>
  <c r="AC1781" i="4"/>
  <c r="AC1782" i="4"/>
  <c r="AC1783" i="4"/>
  <c r="AC1784" i="4"/>
  <c r="AC1785" i="4"/>
  <c r="AC1786" i="4"/>
  <c r="AC1787" i="4"/>
  <c r="AC1788" i="4"/>
  <c r="AC1789" i="4"/>
  <c r="AC1790" i="4"/>
  <c r="AC1791" i="4"/>
  <c r="AC1792" i="4"/>
  <c r="AC1793" i="4"/>
  <c r="AC1794" i="4"/>
  <c r="AC1795" i="4"/>
  <c r="AC1796" i="4"/>
  <c r="AC1797" i="4"/>
  <c r="AC1798" i="4"/>
  <c r="AC1799" i="4"/>
  <c r="AC1800" i="4"/>
  <c r="AC1801" i="4"/>
  <c r="AC1802" i="4"/>
  <c r="AC1803" i="4"/>
  <c r="AC1804" i="4"/>
  <c r="AC1805" i="4"/>
  <c r="AC1806" i="4"/>
  <c r="AC1807" i="4"/>
  <c r="AC1808" i="4"/>
  <c r="AC1809" i="4"/>
  <c r="AC1810" i="4"/>
  <c r="AC1811" i="4"/>
  <c r="AC1812" i="4"/>
  <c r="AC1813" i="4"/>
  <c r="AC1814" i="4"/>
  <c r="AC1815" i="4"/>
  <c r="AC1816" i="4"/>
  <c r="AC1817" i="4"/>
  <c r="AC1818" i="4"/>
  <c r="AC1819" i="4"/>
  <c r="AC1820" i="4"/>
  <c r="AC1821" i="4"/>
  <c r="AC1822" i="4"/>
  <c r="AC1823" i="4"/>
  <c r="AC1824" i="4"/>
  <c r="AC1825" i="4"/>
  <c r="AC1826" i="4"/>
  <c r="AC1827" i="4"/>
  <c r="AC1828" i="4"/>
  <c r="AC1829" i="4"/>
  <c r="AC1830" i="4"/>
  <c r="AC1831" i="4"/>
  <c r="AC1832" i="4"/>
  <c r="AC1833" i="4"/>
  <c r="AC1834" i="4"/>
  <c r="AC1835" i="4"/>
  <c r="AC1836" i="4"/>
  <c r="AC1837" i="4"/>
  <c r="AC1838" i="4"/>
  <c r="AC1839" i="4"/>
  <c r="AC1840" i="4"/>
  <c r="AC1841" i="4"/>
  <c r="AC1842" i="4"/>
  <c r="AC1843" i="4"/>
  <c r="AC1844" i="4"/>
  <c r="AC1845" i="4"/>
  <c r="AC1846" i="4"/>
  <c r="AC1847" i="4"/>
  <c r="AC1848" i="4"/>
  <c r="AC1849" i="4"/>
  <c r="AC1850" i="4"/>
  <c r="AC1851" i="4"/>
  <c r="AC1852" i="4"/>
  <c r="AC1853" i="4"/>
  <c r="AC1854" i="4"/>
  <c r="AC1855" i="4"/>
  <c r="AC1856" i="4"/>
  <c r="AC1857" i="4"/>
  <c r="AC1858" i="4"/>
  <c r="AC1859" i="4"/>
  <c r="AC1860" i="4"/>
  <c r="AC1861" i="4"/>
  <c r="AC1862" i="4"/>
  <c r="AC1863" i="4"/>
  <c r="AC1864" i="4"/>
  <c r="AC1865" i="4"/>
  <c r="AC1866" i="4"/>
  <c r="AC1867" i="4"/>
  <c r="AC1868" i="4"/>
  <c r="AC1869" i="4"/>
  <c r="AC1870" i="4"/>
  <c r="AC1871" i="4"/>
  <c r="AC1872" i="4"/>
  <c r="AC1873" i="4"/>
  <c r="AC1874" i="4"/>
  <c r="AC1875" i="4"/>
  <c r="AC1876" i="4"/>
  <c r="AC1877" i="4"/>
  <c r="AC1878" i="4"/>
  <c r="AC1879" i="4"/>
  <c r="AC1880" i="4"/>
  <c r="AC1881" i="4"/>
  <c r="AC1882" i="4"/>
  <c r="AC1883" i="4"/>
  <c r="AC1884" i="4"/>
  <c r="AC1885" i="4"/>
  <c r="AC1886" i="4"/>
  <c r="AC1887" i="4"/>
  <c r="AC1888" i="4"/>
  <c r="AC1889" i="4"/>
  <c r="AC1890" i="4"/>
  <c r="AC1891" i="4"/>
  <c r="AC1892" i="4"/>
  <c r="AC1893" i="4"/>
  <c r="AC1894" i="4"/>
  <c r="AC1895" i="4"/>
  <c r="AC1896" i="4"/>
  <c r="AC1897" i="4"/>
  <c r="AC1898" i="4"/>
  <c r="AC1899" i="4"/>
  <c r="AC1900" i="4"/>
  <c r="AC1901" i="4"/>
  <c r="AC1902" i="4"/>
  <c r="AC1903" i="4"/>
  <c r="AC1904" i="4"/>
  <c r="AC1905" i="4"/>
  <c r="AC1906" i="4"/>
  <c r="AC1907" i="4"/>
  <c r="AC1908" i="4"/>
  <c r="AC1909" i="4"/>
  <c r="AC1910" i="4"/>
  <c r="AC1911" i="4"/>
  <c r="AC1912" i="4"/>
  <c r="AC1913" i="4"/>
  <c r="AC1914" i="4"/>
  <c r="AC1915" i="4"/>
  <c r="AC1916" i="4"/>
  <c r="AC1917" i="4"/>
  <c r="AC1918" i="4"/>
  <c r="AC1919" i="4"/>
  <c r="AC1920" i="4"/>
  <c r="AC1921" i="4"/>
  <c r="AC1922" i="4"/>
  <c r="AC1923" i="4"/>
  <c r="AC1924" i="4"/>
  <c r="AC1925" i="4"/>
  <c r="AC1926" i="4"/>
  <c r="AC1927" i="4"/>
  <c r="AC1928" i="4"/>
  <c r="AC1929" i="4"/>
  <c r="AC1930" i="4"/>
  <c r="AC1931" i="4"/>
  <c r="AC1932" i="4"/>
  <c r="AC1933" i="4"/>
  <c r="AC1934" i="4"/>
  <c r="AC1935" i="4"/>
  <c r="B3" i="4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A3" i="4"/>
  <c r="Y4" i="4"/>
  <c r="Y1936" i="4"/>
  <c r="AK4" i="4" a="1"/>
  <c r="BE24" i="4"/>
  <c r="BE23" i="4"/>
  <c r="BE22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C1940" i="4" a="1"/>
  <c r="C1942" i="4"/>
  <c r="G1942" i="4"/>
  <c r="H1942" i="4"/>
  <c r="C1943" i="4"/>
  <c r="G1943" i="4"/>
  <c r="H1943" i="4"/>
  <c r="C1944" i="4"/>
  <c r="G1944" i="4"/>
  <c r="H1944" i="4"/>
  <c r="C1945" i="4"/>
  <c r="G1945" i="4"/>
  <c r="H1945" i="4"/>
  <c r="C1946" i="4"/>
  <c r="G1946" i="4"/>
  <c r="H1946" i="4"/>
  <c r="C1947" i="4"/>
  <c r="G1947" i="4"/>
  <c r="H1947" i="4"/>
  <c r="C1948" i="4"/>
  <c r="G1948" i="4"/>
  <c r="H1948" i="4"/>
  <c r="C1949" i="4"/>
  <c r="G1949" i="4"/>
  <c r="H1949" i="4"/>
  <c r="C1950" i="4"/>
  <c r="G1950" i="4"/>
  <c r="H1950" i="4"/>
  <c r="C1951" i="4"/>
  <c r="G1951" i="4"/>
  <c r="H1951" i="4"/>
  <c r="C1952" i="4"/>
  <c r="G1952" i="4"/>
  <c r="H1952" i="4"/>
  <c r="C1953" i="4"/>
  <c r="G1953" i="4"/>
  <c r="H1953" i="4"/>
  <c r="C1954" i="4"/>
  <c r="G1954" i="4"/>
  <c r="H1954" i="4"/>
  <c r="C1955" i="4"/>
  <c r="G1955" i="4"/>
  <c r="H1955" i="4"/>
  <c r="C1956" i="4"/>
  <c r="G1956" i="4"/>
  <c r="H1956" i="4"/>
  <c r="C1957" i="4"/>
  <c r="G1957" i="4"/>
  <c r="H1957" i="4"/>
  <c r="C1958" i="4"/>
  <c r="G1958" i="4"/>
  <c r="H1958" i="4"/>
  <c r="C1959" i="4"/>
  <c r="G1959" i="4"/>
  <c r="H1959" i="4"/>
  <c r="C1960" i="4"/>
  <c r="G1960" i="4"/>
  <c r="H1960" i="4"/>
  <c r="C1941" i="4"/>
  <c r="H1941" i="4"/>
  <c r="G1941" i="4"/>
  <c r="D1941" i="4"/>
  <c r="E1941" i="4"/>
  <c r="D1942" i="4"/>
  <c r="E1942" i="4"/>
  <c r="D1943" i="4"/>
  <c r="E1943" i="4"/>
  <c r="D1944" i="4"/>
  <c r="E1944" i="4"/>
  <c r="D1945" i="4"/>
  <c r="E1945" i="4"/>
  <c r="D1946" i="4"/>
  <c r="E1946" i="4"/>
  <c r="D1947" i="4"/>
  <c r="E1947" i="4"/>
  <c r="D1948" i="4"/>
  <c r="E1948" i="4"/>
  <c r="D1949" i="4"/>
  <c r="E1949" i="4"/>
  <c r="D1950" i="4"/>
  <c r="E1950" i="4"/>
  <c r="D1951" i="4"/>
  <c r="E1951" i="4"/>
  <c r="D1952" i="4"/>
  <c r="E1952" i="4"/>
  <c r="D1953" i="4"/>
  <c r="E1953" i="4"/>
  <c r="D1954" i="4"/>
  <c r="E1954" i="4"/>
  <c r="D1955" i="4"/>
  <c r="E1955" i="4"/>
  <c r="D1956" i="4"/>
  <c r="E1956" i="4"/>
  <c r="D1957" i="4"/>
  <c r="E1957" i="4"/>
  <c r="D1958" i="4"/>
  <c r="E1958" i="4"/>
  <c r="D1959" i="4"/>
  <c r="E1959" i="4"/>
  <c r="D1960" i="4"/>
  <c r="E1960" i="4"/>
  <c r="C1940" i="4"/>
  <c r="D1940" i="4"/>
  <c r="E1940" i="4"/>
  <c r="AC4" i="4"/>
  <c r="AC1936" i="4"/>
  <c r="AC1937" i="4"/>
  <c r="Z4" i="4"/>
  <c r="Z1936" i="4"/>
  <c r="Z1937" i="4"/>
  <c r="AA4" i="4"/>
  <c r="AA1936" i="4"/>
  <c r="AA1937" i="4"/>
  <c r="AB4" i="4"/>
  <c r="AB1936" i="4"/>
  <c r="AB1937" i="4"/>
  <c r="AI4" i="4"/>
  <c r="AI6" i="4"/>
  <c r="AI8" i="4"/>
  <c r="AI10" i="4"/>
  <c r="AI12" i="4"/>
  <c r="AI13" i="4"/>
  <c r="AI14" i="4"/>
  <c r="AD4" i="4"/>
  <c r="AD1936" i="4"/>
  <c r="AD1937" i="4"/>
  <c r="AI16" i="4"/>
  <c r="AI18" i="4"/>
  <c r="AI20" i="4"/>
  <c r="A1941" i="4" a="1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BG4" i="4" a="1"/>
  <c r="BG4" i="4"/>
  <c r="BG5" i="4"/>
  <c r="BG6" i="4"/>
  <c r="BG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J4" i="4"/>
  <c r="BK4" i="4"/>
  <c r="BL4" i="4"/>
  <c r="BJ5" i="4"/>
  <c r="BK5" i="4"/>
  <c r="BL5" i="4"/>
  <c r="BJ8" i="4"/>
  <c r="BK8" i="4"/>
  <c r="BL8" i="4"/>
  <c r="BN5" i="4" a="1"/>
  <c r="BP5" i="4"/>
  <c r="BR5" i="4"/>
  <c r="BP6" i="4"/>
  <c r="BR6" i="4"/>
  <c r="BP7" i="4"/>
  <c r="BR7" i="4"/>
  <c r="BP8" i="4"/>
  <c r="BR8" i="4"/>
  <c r="BP9" i="4"/>
  <c r="BR9" i="4"/>
  <c r="BP10" i="4"/>
  <c r="BR10" i="4"/>
  <c r="BP11" i="4"/>
  <c r="BR11" i="4"/>
  <c r="BP12" i="4"/>
  <c r="BR12" i="4"/>
  <c r="BP13" i="4"/>
  <c r="BR13" i="4"/>
  <c r="BP14" i="4"/>
  <c r="BR14" i="4"/>
  <c r="BP15" i="4"/>
  <c r="BR15" i="4"/>
  <c r="BP16" i="4"/>
  <c r="BR16" i="4"/>
  <c r="BP17" i="4"/>
  <c r="BR17" i="4"/>
  <c r="BP18" i="4"/>
  <c r="BR18" i="4"/>
  <c r="BP19" i="4"/>
  <c r="BR19" i="4"/>
  <c r="BP20" i="4"/>
  <c r="BR20" i="4"/>
  <c r="BP21" i="4"/>
  <c r="BR21" i="4"/>
  <c r="BP22" i="4"/>
  <c r="BR22" i="4"/>
  <c r="BP23" i="4"/>
  <c r="BR23" i="4"/>
  <c r="BP24" i="4"/>
  <c r="BR24" i="4"/>
  <c r="BP25" i="4"/>
  <c r="BR25" i="4"/>
  <c r="BP26" i="4"/>
  <c r="BR26" i="4"/>
  <c r="BP27" i="4"/>
  <c r="BR27" i="4"/>
  <c r="BP28" i="4"/>
  <c r="BR28" i="4"/>
  <c r="BP29" i="4"/>
  <c r="BR29" i="4"/>
  <c r="BP30" i="4"/>
  <c r="BR30" i="4"/>
  <c r="BP31" i="4"/>
  <c r="BR31" i="4"/>
  <c r="BP32" i="4"/>
  <c r="BR32" i="4"/>
  <c r="BP33" i="4"/>
  <c r="BR33" i="4"/>
  <c r="BP34" i="4"/>
  <c r="BR34" i="4"/>
  <c r="BP35" i="4"/>
  <c r="BR35" i="4"/>
  <c r="BP36" i="4"/>
  <c r="BR36" i="4"/>
  <c r="BP37" i="4"/>
  <c r="BR37" i="4"/>
  <c r="BP38" i="4"/>
  <c r="BR38" i="4"/>
  <c r="BP39" i="4"/>
  <c r="BR39" i="4"/>
  <c r="BP40" i="4"/>
  <c r="BR40" i="4"/>
  <c r="BP41" i="4"/>
  <c r="BR41" i="4"/>
  <c r="BP42" i="4"/>
  <c r="BR42" i="4"/>
  <c r="BP43" i="4"/>
  <c r="BR43" i="4"/>
  <c r="BP44" i="4"/>
  <c r="BR44" i="4"/>
  <c r="BP45" i="4"/>
  <c r="BR45" i="4"/>
  <c r="BP46" i="4"/>
  <c r="BR46" i="4"/>
  <c r="BP47" i="4"/>
  <c r="BR47" i="4"/>
  <c r="BP48" i="4"/>
  <c r="BR48" i="4"/>
  <c r="BP49" i="4"/>
  <c r="BR49" i="4"/>
  <c r="BP50" i="4"/>
  <c r="BR50" i="4"/>
  <c r="BP51" i="4"/>
  <c r="BR51" i="4"/>
  <c r="BP52" i="4"/>
  <c r="BR52" i="4"/>
  <c r="BP53" i="4"/>
  <c r="BR53" i="4"/>
  <c r="BP54" i="4"/>
  <c r="BR54" i="4"/>
  <c r="BP55" i="4"/>
  <c r="BR55" i="4"/>
  <c r="BP56" i="4"/>
  <c r="BR56" i="4"/>
  <c r="BP57" i="4"/>
  <c r="BR57" i="4"/>
  <c r="BP58" i="4"/>
  <c r="BR58" i="4"/>
  <c r="BP59" i="4"/>
  <c r="BR59" i="4"/>
  <c r="BP60" i="4"/>
  <c r="BR60" i="4"/>
  <c r="BP61" i="4"/>
  <c r="BR61" i="4"/>
  <c r="BP62" i="4"/>
  <c r="BR62" i="4"/>
  <c r="BP63" i="4"/>
  <c r="BR63" i="4"/>
  <c r="BP64" i="4"/>
  <c r="BR64" i="4"/>
  <c r="BP65" i="4"/>
  <c r="BR65" i="4"/>
  <c r="BP66" i="4"/>
  <c r="BR66" i="4"/>
  <c r="BP67" i="4"/>
  <c r="BR67" i="4"/>
  <c r="BP68" i="4"/>
  <c r="BR68" i="4"/>
  <c r="BP69" i="4"/>
  <c r="BR69" i="4"/>
  <c r="BP70" i="4"/>
  <c r="BR70" i="4"/>
  <c r="BP71" i="4"/>
  <c r="BR71" i="4"/>
  <c r="BP72" i="4"/>
  <c r="BR72" i="4"/>
  <c r="BP73" i="4"/>
  <c r="BR73" i="4"/>
  <c r="BP74" i="4"/>
  <c r="BR74" i="4"/>
  <c r="BP75" i="4"/>
  <c r="BR75" i="4"/>
  <c r="BP76" i="4"/>
  <c r="BR76" i="4"/>
  <c r="BP77" i="4"/>
  <c r="BR77" i="4"/>
  <c r="BP78" i="4"/>
  <c r="BR78" i="4"/>
  <c r="BP79" i="4"/>
  <c r="BR79" i="4"/>
  <c r="BP80" i="4"/>
  <c r="BR80" i="4"/>
  <c r="BP81" i="4"/>
  <c r="BR81" i="4"/>
  <c r="BP82" i="4"/>
  <c r="BR82" i="4"/>
  <c r="BP83" i="4"/>
  <c r="BR83" i="4"/>
  <c r="BP84" i="4"/>
  <c r="BR84" i="4"/>
  <c r="BP85" i="4"/>
  <c r="BR85" i="4"/>
  <c r="BP86" i="4"/>
  <c r="BR86" i="4"/>
  <c r="BP87" i="4"/>
  <c r="BR87" i="4"/>
  <c r="BP88" i="4"/>
  <c r="BR88" i="4"/>
  <c r="BP89" i="4"/>
  <c r="BR89" i="4"/>
  <c r="BP90" i="4"/>
  <c r="BR90" i="4"/>
  <c r="BP91" i="4"/>
  <c r="BR91" i="4"/>
  <c r="BP92" i="4"/>
  <c r="BR92" i="4"/>
  <c r="BP93" i="4"/>
  <c r="BR93" i="4"/>
  <c r="BP94" i="4"/>
  <c r="BR94" i="4"/>
  <c r="BP95" i="4"/>
  <c r="BR95" i="4"/>
  <c r="BP96" i="4"/>
  <c r="BR96" i="4"/>
  <c r="BP97" i="4"/>
  <c r="BR97" i="4"/>
  <c r="BP98" i="4"/>
  <c r="BR98" i="4"/>
  <c r="BP99" i="4"/>
  <c r="BR99" i="4"/>
  <c r="BP100" i="4"/>
  <c r="BR100" i="4"/>
  <c r="BP101" i="4"/>
  <c r="BR101" i="4"/>
  <c r="BP102" i="4"/>
  <c r="BR102" i="4"/>
  <c r="BP103" i="4"/>
  <c r="BR103" i="4"/>
  <c r="BP104" i="4"/>
  <c r="BR104" i="4"/>
  <c r="BP105" i="4"/>
  <c r="BR105" i="4"/>
  <c r="BP106" i="4"/>
  <c r="BR106" i="4"/>
  <c r="BP107" i="4"/>
  <c r="BR107" i="4"/>
  <c r="BP108" i="4"/>
  <c r="BR108" i="4"/>
  <c r="BP109" i="4"/>
  <c r="BR109" i="4"/>
  <c r="BP110" i="4"/>
  <c r="BR110" i="4"/>
  <c r="BP111" i="4"/>
  <c r="BR111" i="4"/>
  <c r="BP112" i="4"/>
  <c r="BR112" i="4"/>
  <c r="BP113" i="4"/>
  <c r="BR113" i="4"/>
  <c r="BP114" i="4"/>
  <c r="BR114" i="4"/>
  <c r="BP115" i="4"/>
  <c r="BR115" i="4"/>
  <c r="BP116" i="4"/>
  <c r="BR116" i="4"/>
  <c r="BP117" i="4"/>
  <c r="BR117" i="4"/>
  <c r="BP118" i="4"/>
  <c r="BR118" i="4"/>
  <c r="BP119" i="4"/>
  <c r="BR119" i="4"/>
  <c r="BP120" i="4"/>
  <c r="BR120" i="4"/>
  <c r="BP121" i="4"/>
  <c r="BR121" i="4"/>
  <c r="BP122" i="4"/>
  <c r="BR122" i="4"/>
  <c r="BP123" i="4"/>
  <c r="BR123" i="4"/>
  <c r="BP124" i="4"/>
  <c r="BR124" i="4"/>
  <c r="BP125" i="4"/>
  <c r="BR125" i="4"/>
  <c r="BP126" i="4"/>
  <c r="BR126" i="4"/>
  <c r="BP127" i="4"/>
  <c r="BR127" i="4"/>
  <c r="BP128" i="4"/>
  <c r="BR128" i="4"/>
  <c r="BP129" i="4"/>
  <c r="BR129" i="4"/>
  <c r="BP130" i="4"/>
  <c r="BR130" i="4"/>
  <c r="BP131" i="4"/>
  <c r="BR131" i="4"/>
  <c r="BP132" i="4"/>
  <c r="BR132" i="4"/>
  <c r="BP133" i="4"/>
  <c r="BR133" i="4"/>
  <c r="BP134" i="4"/>
  <c r="BR134" i="4"/>
  <c r="BP135" i="4"/>
  <c r="BR135" i="4"/>
  <c r="BP136" i="4"/>
  <c r="BR136" i="4"/>
  <c r="BP137" i="4"/>
  <c r="BR137" i="4"/>
  <c r="BP138" i="4"/>
  <c r="BR138" i="4"/>
  <c r="BP139" i="4"/>
  <c r="BR139" i="4"/>
  <c r="BP140" i="4"/>
  <c r="BR140" i="4"/>
  <c r="BP141" i="4"/>
  <c r="BR141" i="4"/>
  <c r="BP142" i="4"/>
  <c r="BR142" i="4"/>
  <c r="BP143" i="4"/>
  <c r="BR143" i="4"/>
  <c r="BP144" i="4"/>
  <c r="BR144" i="4"/>
  <c r="BP145" i="4"/>
  <c r="BR145" i="4"/>
  <c r="BP146" i="4"/>
  <c r="BR146" i="4"/>
  <c r="BP147" i="4"/>
  <c r="BR147" i="4"/>
  <c r="BP148" i="4"/>
  <c r="BR148" i="4"/>
  <c r="BP149" i="4"/>
  <c r="BR149" i="4"/>
  <c r="BP150" i="4"/>
  <c r="BR150" i="4"/>
  <c r="BP151" i="4"/>
  <c r="BR151" i="4"/>
  <c r="BP152" i="4"/>
  <c r="BR152" i="4"/>
  <c r="BP153" i="4"/>
  <c r="BR153" i="4"/>
  <c r="BP154" i="4"/>
  <c r="BR154" i="4"/>
  <c r="BP155" i="4"/>
  <c r="BR155" i="4"/>
  <c r="BP156" i="4"/>
  <c r="BR156" i="4"/>
  <c r="BP157" i="4"/>
  <c r="BR157" i="4"/>
  <c r="BP158" i="4"/>
  <c r="BR158" i="4"/>
  <c r="BP159" i="4"/>
  <c r="BR159" i="4"/>
  <c r="BP160" i="4"/>
  <c r="BR160" i="4"/>
  <c r="BP161" i="4"/>
  <c r="BR161" i="4"/>
  <c r="BP162" i="4"/>
  <c r="BR162" i="4"/>
  <c r="BP163" i="4"/>
  <c r="BR163" i="4"/>
  <c r="BP164" i="4"/>
  <c r="BR164" i="4"/>
  <c r="BP165" i="4"/>
  <c r="BR165" i="4"/>
  <c r="BP166" i="4"/>
  <c r="BR166" i="4"/>
  <c r="BP167" i="4"/>
  <c r="BR167" i="4"/>
  <c r="BP168" i="4"/>
  <c r="BR168" i="4"/>
  <c r="BP169" i="4"/>
  <c r="BR169" i="4"/>
  <c r="BP170" i="4"/>
  <c r="BR170" i="4"/>
  <c r="BP171" i="4"/>
  <c r="BR171" i="4"/>
  <c r="BP172" i="4"/>
  <c r="BR172" i="4"/>
  <c r="BP173" i="4"/>
  <c r="BR173" i="4"/>
  <c r="BP174" i="4"/>
  <c r="BR174" i="4"/>
  <c r="BP175" i="4"/>
  <c r="BR175" i="4"/>
  <c r="BP176" i="4"/>
  <c r="BR176" i="4"/>
  <c r="BP177" i="4"/>
  <c r="BR177" i="4"/>
  <c r="BP178" i="4"/>
  <c r="BR178" i="4"/>
  <c r="BP179" i="4"/>
  <c r="BR179" i="4"/>
  <c r="BP180" i="4"/>
  <c r="BR180" i="4"/>
  <c r="BP181" i="4"/>
  <c r="BR181" i="4"/>
  <c r="BP182" i="4"/>
  <c r="BR182" i="4"/>
  <c r="BP183" i="4"/>
  <c r="BR183" i="4"/>
  <c r="BP184" i="4"/>
  <c r="BR184" i="4"/>
  <c r="BP185" i="4"/>
  <c r="BR185" i="4"/>
  <c r="BP186" i="4"/>
  <c r="BR186" i="4"/>
  <c r="BP187" i="4"/>
  <c r="BR187" i="4"/>
  <c r="BP188" i="4"/>
  <c r="BR188" i="4"/>
  <c r="BP189" i="4"/>
  <c r="BR189" i="4"/>
  <c r="BP190" i="4"/>
  <c r="BR190" i="4"/>
  <c r="BP191" i="4"/>
  <c r="BR191" i="4"/>
  <c r="BP192" i="4"/>
  <c r="BR192" i="4"/>
  <c r="BP193" i="4"/>
  <c r="BR193" i="4"/>
  <c r="BP194" i="4"/>
  <c r="BR194" i="4"/>
  <c r="BP195" i="4"/>
  <c r="BR195" i="4"/>
  <c r="BP196" i="4"/>
  <c r="BR196" i="4"/>
  <c r="BP197" i="4"/>
  <c r="BR197" i="4"/>
  <c r="BP198" i="4"/>
  <c r="BR198" i="4"/>
  <c r="BP199" i="4"/>
  <c r="BR199" i="4"/>
  <c r="BP200" i="4"/>
  <c r="BR200" i="4"/>
  <c r="BP201" i="4"/>
  <c r="BR201" i="4"/>
  <c r="BP202" i="4"/>
  <c r="BR202" i="4"/>
  <c r="BP203" i="4"/>
  <c r="BR203" i="4"/>
  <c r="BP204" i="4"/>
  <c r="BR204" i="4"/>
  <c r="BP205" i="4"/>
  <c r="BR205" i="4"/>
  <c r="BP206" i="4"/>
  <c r="BR206" i="4"/>
  <c r="BP207" i="4"/>
  <c r="BR207" i="4"/>
  <c r="BP208" i="4"/>
  <c r="BR208" i="4"/>
  <c r="BP209" i="4"/>
  <c r="BR209" i="4"/>
  <c r="BP210" i="4"/>
  <c r="BR210" i="4"/>
  <c r="BP211" i="4"/>
  <c r="BR211" i="4"/>
  <c r="BP212" i="4"/>
  <c r="BR212" i="4"/>
  <c r="BP213" i="4"/>
  <c r="BR213" i="4"/>
  <c r="BP214" i="4"/>
  <c r="BR214" i="4"/>
  <c r="BP215" i="4"/>
  <c r="BR215" i="4"/>
  <c r="BP216" i="4"/>
  <c r="BR216" i="4"/>
  <c r="BP217" i="4"/>
  <c r="BR217" i="4"/>
  <c r="BP218" i="4"/>
  <c r="BR218" i="4"/>
  <c r="BP219" i="4"/>
  <c r="BR219" i="4"/>
  <c r="BP220" i="4"/>
  <c r="BR220" i="4"/>
  <c r="BP221" i="4"/>
  <c r="BR221" i="4"/>
  <c r="BP222" i="4"/>
  <c r="BR222" i="4"/>
  <c r="BP223" i="4"/>
  <c r="BR223" i="4"/>
  <c r="BP224" i="4"/>
  <c r="BR224" i="4"/>
  <c r="BP225" i="4"/>
  <c r="BR225" i="4"/>
  <c r="BP226" i="4"/>
  <c r="BR226" i="4"/>
  <c r="BP227" i="4"/>
  <c r="BR227" i="4"/>
  <c r="BP228" i="4"/>
  <c r="BR228" i="4"/>
  <c r="BP229" i="4"/>
  <c r="BR229" i="4"/>
  <c r="BP230" i="4"/>
  <c r="BR230" i="4"/>
  <c r="BP231" i="4"/>
  <c r="BR231" i="4"/>
  <c r="BP232" i="4"/>
  <c r="BR232" i="4"/>
  <c r="BP233" i="4"/>
  <c r="BR233" i="4"/>
  <c r="BP234" i="4"/>
  <c r="BR234" i="4"/>
  <c r="BP235" i="4"/>
  <c r="BR235" i="4"/>
  <c r="BP236" i="4"/>
  <c r="BR236" i="4"/>
  <c r="BP237" i="4"/>
  <c r="BR237" i="4"/>
  <c r="BP238" i="4"/>
  <c r="BR238" i="4"/>
  <c r="BP239" i="4"/>
  <c r="BR239" i="4"/>
  <c r="BP240" i="4"/>
  <c r="BR240" i="4"/>
  <c r="BP241" i="4"/>
  <c r="BR241" i="4"/>
  <c r="BP242" i="4"/>
  <c r="BR242" i="4"/>
  <c r="BP243" i="4"/>
  <c r="BR243" i="4"/>
  <c r="BP244" i="4"/>
  <c r="BR244" i="4"/>
  <c r="BP245" i="4"/>
  <c r="BR245" i="4"/>
  <c r="BP246" i="4"/>
  <c r="BR246" i="4"/>
  <c r="BP247" i="4"/>
  <c r="BR247" i="4"/>
  <c r="BP248" i="4"/>
  <c r="BR248" i="4"/>
  <c r="BP249" i="4"/>
  <c r="BR249" i="4"/>
  <c r="BP250" i="4"/>
  <c r="BR250" i="4"/>
  <c r="BP251" i="4"/>
  <c r="BR251" i="4"/>
  <c r="BP252" i="4"/>
  <c r="BR252" i="4"/>
  <c r="BP253" i="4"/>
  <c r="BR253" i="4"/>
  <c r="BP254" i="4"/>
  <c r="BR254" i="4"/>
  <c r="BP255" i="4"/>
  <c r="BR255" i="4"/>
  <c r="BP256" i="4"/>
  <c r="BR256" i="4"/>
  <c r="BP257" i="4"/>
  <c r="BR257" i="4"/>
  <c r="BP258" i="4"/>
  <c r="BR258" i="4"/>
  <c r="BP259" i="4"/>
  <c r="BR259" i="4"/>
  <c r="BP260" i="4"/>
  <c r="BR260" i="4"/>
  <c r="BP261" i="4"/>
  <c r="BR261" i="4"/>
  <c r="BP262" i="4"/>
  <c r="BR262" i="4"/>
  <c r="BP263" i="4"/>
  <c r="BR263" i="4"/>
  <c r="BP264" i="4"/>
  <c r="BR264" i="4"/>
  <c r="BP265" i="4"/>
  <c r="BR265" i="4"/>
  <c r="BP266" i="4"/>
  <c r="BR266" i="4"/>
  <c r="BP267" i="4"/>
  <c r="BR267" i="4"/>
  <c r="BP268" i="4"/>
  <c r="BR268" i="4"/>
  <c r="BP269" i="4"/>
  <c r="BR269" i="4"/>
  <c r="BP270" i="4"/>
  <c r="BR270" i="4"/>
  <c r="BP271" i="4"/>
  <c r="BR271" i="4"/>
  <c r="BP272" i="4"/>
  <c r="BR272" i="4"/>
  <c r="BP273" i="4"/>
  <c r="BR273" i="4"/>
  <c r="BP274" i="4"/>
  <c r="BR274" i="4"/>
  <c r="BP275" i="4"/>
  <c r="BR275" i="4"/>
  <c r="BP276" i="4"/>
  <c r="BR276" i="4"/>
  <c r="BP277" i="4"/>
  <c r="BR277" i="4"/>
  <c r="BP278" i="4"/>
  <c r="BR278" i="4"/>
  <c r="BP279" i="4"/>
  <c r="BR279" i="4"/>
  <c r="BP280" i="4"/>
  <c r="BR280" i="4"/>
  <c r="BP281" i="4"/>
  <c r="BR281" i="4"/>
  <c r="BP282" i="4"/>
  <c r="BR282" i="4"/>
  <c r="BP283" i="4"/>
  <c r="BR283" i="4"/>
  <c r="BP284" i="4"/>
  <c r="BR284" i="4"/>
  <c r="BP285" i="4"/>
  <c r="BR285" i="4"/>
  <c r="BP286" i="4"/>
  <c r="BR286" i="4"/>
  <c r="BP287" i="4"/>
  <c r="BR287" i="4"/>
  <c r="BP288" i="4"/>
  <c r="BR288" i="4"/>
  <c r="BP289" i="4"/>
  <c r="BR289" i="4"/>
  <c r="BP290" i="4"/>
  <c r="BR290" i="4"/>
  <c r="BP291" i="4"/>
  <c r="BR291" i="4"/>
  <c r="BP292" i="4"/>
  <c r="BR292" i="4"/>
  <c r="BP293" i="4"/>
  <c r="BR293" i="4"/>
  <c r="BP294" i="4"/>
  <c r="BR294" i="4"/>
  <c r="BP295" i="4"/>
  <c r="BR295" i="4"/>
  <c r="BP296" i="4"/>
  <c r="BR296" i="4"/>
  <c r="BP297" i="4"/>
  <c r="BR297" i="4"/>
  <c r="BP298" i="4"/>
  <c r="BR298" i="4"/>
  <c r="BP299" i="4"/>
  <c r="BR299" i="4"/>
  <c r="BP300" i="4"/>
  <c r="BR300" i="4"/>
  <c r="BP301" i="4"/>
  <c r="BR301" i="4"/>
  <c r="BP302" i="4"/>
  <c r="BR302" i="4"/>
  <c r="BP303" i="4"/>
  <c r="BR303" i="4"/>
  <c r="BP304" i="4"/>
  <c r="BR304" i="4"/>
  <c r="BP305" i="4"/>
  <c r="BR305" i="4"/>
  <c r="BP306" i="4"/>
  <c r="BR306" i="4"/>
  <c r="BP307" i="4"/>
  <c r="BR307" i="4"/>
  <c r="BP308" i="4"/>
  <c r="BR308" i="4"/>
  <c r="BP309" i="4"/>
  <c r="BR309" i="4"/>
  <c r="BP310" i="4"/>
  <c r="BR310" i="4"/>
  <c r="BP311" i="4"/>
  <c r="BR311" i="4"/>
  <c r="BP312" i="4"/>
  <c r="BR312" i="4"/>
  <c r="BP313" i="4"/>
  <c r="BR313" i="4"/>
  <c r="BP314" i="4"/>
  <c r="BR314" i="4"/>
  <c r="BP315" i="4"/>
  <c r="BR315" i="4"/>
  <c r="BP316" i="4"/>
  <c r="BR316" i="4"/>
  <c r="BP317" i="4"/>
  <c r="BR317" i="4"/>
  <c r="BP318" i="4"/>
  <c r="BR318" i="4"/>
  <c r="BP319" i="4"/>
  <c r="BR319" i="4"/>
  <c r="BP320" i="4"/>
  <c r="BR320" i="4"/>
  <c r="BP321" i="4"/>
  <c r="BR321" i="4"/>
  <c r="BP322" i="4"/>
  <c r="BR322" i="4"/>
  <c r="BP323" i="4"/>
  <c r="BR323" i="4"/>
  <c r="BP324" i="4"/>
  <c r="BR324" i="4"/>
  <c r="BP325" i="4"/>
  <c r="BR325" i="4"/>
  <c r="BP326" i="4"/>
  <c r="BR326" i="4"/>
  <c r="BP327" i="4"/>
  <c r="BR327" i="4"/>
  <c r="BP328" i="4"/>
  <c r="BR328" i="4"/>
  <c r="BP329" i="4"/>
  <c r="BR329" i="4"/>
  <c r="BP330" i="4"/>
  <c r="BR330" i="4"/>
  <c r="BP331" i="4"/>
  <c r="BR331" i="4"/>
  <c r="BP332" i="4"/>
  <c r="BR332" i="4"/>
  <c r="BP333" i="4"/>
  <c r="BR333" i="4"/>
  <c r="BP334" i="4"/>
  <c r="BR334" i="4"/>
  <c r="BP335" i="4"/>
  <c r="BR335" i="4"/>
  <c r="BP336" i="4"/>
  <c r="BR336" i="4"/>
  <c r="BP337" i="4"/>
  <c r="BR337" i="4"/>
  <c r="BP338" i="4"/>
  <c r="BR338" i="4"/>
  <c r="BP339" i="4"/>
  <c r="BR339" i="4"/>
  <c r="BP340" i="4"/>
  <c r="BR340" i="4"/>
  <c r="BP341" i="4"/>
  <c r="BR341" i="4"/>
  <c r="BP342" i="4"/>
  <c r="BR342" i="4"/>
  <c r="BP343" i="4"/>
  <c r="BR343" i="4"/>
  <c r="BP344" i="4"/>
  <c r="BR344" i="4"/>
  <c r="BP345" i="4"/>
  <c r="BR345" i="4"/>
  <c r="BP346" i="4"/>
  <c r="BR346" i="4"/>
  <c r="BP347" i="4"/>
  <c r="BR347" i="4"/>
  <c r="BP348" i="4"/>
  <c r="BR348" i="4"/>
  <c r="BP349" i="4"/>
  <c r="BR349" i="4"/>
  <c r="BP350" i="4"/>
  <c r="BR350" i="4"/>
  <c r="BP351" i="4"/>
  <c r="BR351" i="4"/>
  <c r="BP352" i="4"/>
  <c r="BR352" i="4"/>
  <c r="BP353" i="4"/>
  <c r="BR353" i="4"/>
  <c r="BP354" i="4"/>
  <c r="BR354" i="4"/>
  <c r="BP355" i="4"/>
  <c r="BR355" i="4"/>
  <c r="BP356" i="4"/>
  <c r="BR356" i="4"/>
  <c r="BP357" i="4"/>
  <c r="BR357" i="4"/>
  <c r="BP358" i="4"/>
  <c r="BR358" i="4"/>
  <c r="BP359" i="4"/>
  <c r="BR359" i="4"/>
  <c r="BP360" i="4"/>
  <c r="BR360" i="4"/>
  <c r="BP361" i="4"/>
  <c r="BR361" i="4"/>
  <c r="BP362" i="4"/>
  <c r="BR362" i="4"/>
  <c r="BP363" i="4"/>
  <c r="BR363" i="4"/>
  <c r="BP364" i="4"/>
  <c r="BR364" i="4"/>
  <c r="BP365" i="4"/>
  <c r="BR365" i="4"/>
  <c r="BP366" i="4"/>
  <c r="BR366" i="4"/>
  <c r="BP367" i="4"/>
  <c r="BR367" i="4"/>
  <c r="BP368" i="4"/>
  <c r="BR368" i="4"/>
  <c r="BP369" i="4"/>
  <c r="BR369" i="4"/>
  <c r="BP370" i="4"/>
  <c r="BR370" i="4"/>
  <c r="BP371" i="4"/>
  <c r="BR371" i="4"/>
  <c r="BP372" i="4"/>
  <c r="BR372" i="4"/>
  <c r="BP373" i="4"/>
  <c r="BR373" i="4"/>
  <c r="BP374" i="4"/>
  <c r="BR374" i="4"/>
  <c r="BP375" i="4"/>
  <c r="BR375" i="4"/>
  <c r="BP376" i="4"/>
  <c r="BR376" i="4"/>
  <c r="BP377" i="4"/>
  <c r="BR377" i="4"/>
  <c r="BP378" i="4"/>
  <c r="BR378" i="4"/>
  <c r="BP379" i="4"/>
  <c r="BR379" i="4"/>
  <c r="BP380" i="4"/>
  <c r="BR380" i="4"/>
  <c r="BP381" i="4"/>
  <c r="BR381" i="4"/>
  <c r="BP382" i="4"/>
  <c r="BR382" i="4"/>
  <c r="BP383" i="4"/>
  <c r="BR383" i="4"/>
  <c r="BP384" i="4"/>
  <c r="BR384" i="4"/>
  <c r="BP385" i="4"/>
  <c r="BR385" i="4"/>
  <c r="BP386" i="4"/>
  <c r="BR386" i="4"/>
  <c r="BP387" i="4"/>
  <c r="BR387" i="4"/>
  <c r="BP388" i="4"/>
  <c r="BR388" i="4"/>
  <c r="BP389" i="4"/>
  <c r="BR389" i="4"/>
  <c r="BP390" i="4"/>
  <c r="BR390" i="4"/>
  <c r="BP391" i="4"/>
  <c r="BR391" i="4"/>
  <c r="BP392" i="4"/>
  <c r="BR392" i="4"/>
  <c r="BP393" i="4"/>
  <c r="BR393" i="4"/>
  <c r="BP394" i="4"/>
  <c r="BR394" i="4"/>
  <c r="BP395" i="4"/>
  <c r="BR395" i="4"/>
  <c r="BP396" i="4"/>
  <c r="BR396" i="4"/>
  <c r="BP397" i="4"/>
  <c r="BR397" i="4"/>
  <c r="BP398" i="4"/>
  <c r="BR398" i="4"/>
  <c r="BP399" i="4"/>
  <c r="BR399" i="4"/>
  <c r="BP400" i="4"/>
  <c r="BR400" i="4"/>
  <c r="BP401" i="4"/>
  <c r="BR401" i="4"/>
  <c r="BP402" i="4"/>
  <c r="BR402" i="4"/>
  <c r="BP403" i="4"/>
  <c r="BR403" i="4"/>
  <c r="BP404" i="4"/>
  <c r="BR404" i="4"/>
  <c r="BP405" i="4"/>
  <c r="BR405" i="4"/>
  <c r="BP406" i="4"/>
  <c r="BR406" i="4"/>
  <c r="BP407" i="4"/>
  <c r="BR407" i="4"/>
  <c r="BP408" i="4"/>
  <c r="BR408" i="4"/>
  <c r="BP409" i="4"/>
  <c r="BR409" i="4"/>
  <c r="BP410" i="4"/>
  <c r="BR410" i="4"/>
  <c r="BP411" i="4"/>
  <c r="BR411" i="4"/>
  <c r="BP412" i="4"/>
  <c r="BR412" i="4"/>
  <c r="BP413" i="4"/>
  <c r="BR413" i="4"/>
  <c r="BP414" i="4"/>
  <c r="BR414" i="4"/>
  <c r="BP415" i="4"/>
  <c r="BR415" i="4"/>
  <c r="BP416" i="4"/>
  <c r="BR416" i="4"/>
  <c r="BP417" i="4"/>
  <c r="BR417" i="4"/>
  <c r="BP418" i="4"/>
  <c r="BR418" i="4"/>
  <c r="BP419" i="4"/>
  <c r="BR419" i="4"/>
  <c r="BP420" i="4"/>
  <c r="BR420" i="4"/>
  <c r="BP421" i="4"/>
  <c r="BR421" i="4"/>
  <c r="BP422" i="4"/>
  <c r="BR422" i="4"/>
  <c r="BP423" i="4"/>
  <c r="BR423" i="4"/>
  <c r="BP424" i="4"/>
  <c r="BR424" i="4"/>
  <c r="BP425" i="4"/>
  <c r="BR425" i="4"/>
  <c r="BP426" i="4"/>
  <c r="BR426" i="4"/>
  <c r="BP427" i="4"/>
  <c r="BR427" i="4"/>
  <c r="BP428" i="4"/>
  <c r="BR428" i="4"/>
  <c r="BP429" i="4"/>
  <c r="BR429" i="4"/>
  <c r="BP430" i="4"/>
  <c r="BR430" i="4"/>
  <c r="BP431" i="4"/>
  <c r="BR431" i="4"/>
  <c r="BP432" i="4"/>
  <c r="BR432" i="4"/>
  <c r="BP433" i="4"/>
  <c r="BR433" i="4"/>
  <c r="BP434" i="4"/>
  <c r="BR434" i="4"/>
  <c r="BP435" i="4"/>
  <c r="BR435" i="4"/>
  <c r="BP436" i="4"/>
  <c r="BR436" i="4"/>
  <c r="BP437" i="4"/>
  <c r="BR437" i="4"/>
  <c r="BP438" i="4"/>
  <c r="BR438" i="4"/>
  <c r="BP439" i="4"/>
  <c r="BR439" i="4"/>
  <c r="BP440" i="4"/>
  <c r="BR440" i="4"/>
  <c r="BP441" i="4"/>
  <c r="BR441" i="4"/>
  <c r="BP442" i="4"/>
  <c r="BR442" i="4"/>
  <c r="BP443" i="4"/>
  <c r="BR443" i="4"/>
  <c r="BP444" i="4"/>
  <c r="BR444" i="4"/>
  <c r="BP445" i="4"/>
  <c r="BR445" i="4"/>
  <c r="BP446" i="4"/>
  <c r="BR446" i="4"/>
  <c r="BP447" i="4"/>
  <c r="BR447" i="4"/>
  <c r="BP448" i="4"/>
  <c r="BR448" i="4"/>
  <c r="BP449" i="4"/>
  <c r="BR449" i="4"/>
  <c r="BP450" i="4"/>
  <c r="BR450" i="4"/>
  <c r="BP451" i="4"/>
  <c r="BR451" i="4"/>
  <c r="BP452" i="4"/>
  <c r="BR452" i="4"/>
  <c r="BP453" i="4"/>
  <c r="BR453" i="4"/>
  <c r="BP454" i="4"/>
  <c r="BR454" i="4"/>
  <c r="BP455" i="4"/>
  <c r="BR455" i="4"/>
  <c r="BP456" i="4"/>
  <c r="BR456" i="4"/>
  <c r="BP457" i="4"/>
  <c r="BR457" i="4"/>
  <c r="BP458" i="4"/>
  <c r="BR458" i="4"/>
  <c r="BP459" i="4"/>
  <c r="BR459" i="4"/>
  <c r="BP460" i="4"/>
  <c r="BR460" i="4"/>
  <c r="BP461" i="4"/>
  <c r="BR461" i="4"/>
  <c r="BP462" i="4"/>
  <c r="BR462" i="4"/>
  <c r="BP463" i="4"/>
  <c r="BR463" i="4"/>
  <c r="BP464" i="4"/>
  <c r="BR464" i="4"/>
  <c r="BP465" i="4"/>
  <c r="BR465" i="4"/>
  <c r="BP466" i="4"/>
  <c r="BR466" i="4"/>
  <c r="BP467" i="4"/>
  <c r="BR467" i="4"/>
  <c r="BP468" i="4"/>
  <c r="BR468" i="4"/>
  <c r="BP469" i="4"/>
  <c r="BR469" i="4"/>
  <c r="BP470" i="4"/>
  <c r="BR470" i="4"/>
  <c r="BP471" i="4"/>
  <c r="BR471" i="4"/>
  <c r="BP472" i="4"/>
  <c r="BR472" i="4"/>
  <c r="BP473" i="4"/>
  <c r="BR473" i="4"/>
  <c r="BP474" i="4"/>
  <c r="BR474" i="4"/>
  <c r="BP475" i="4"/>
  <c r="BR475" i="4"/>
  <c r="BP476" i="4"/>
  <c r="BR476" i="4"/>
  <c r="BP477" i="4"/>
  <c r="BR477" i="4"/>
  <c r="BP478" i="4"/>
  <c r="BR478" i="4"/>
  <c r="BP479" i="4"/>
  <c r="BR479" i="4"/>
  <c r="BP480" i="4"/>
  <c r="BR480" i="4"/>
  <c r="BP481" i="4"/>
  <c r="BR481" i="4"/>
  <c r="BP482" i="4"/>
  <c r="BR482" i="4"/>
  <c r="BP483" i="4"/>
  <c r="BR483" i="4"/>
  <c r="BP484" i="4"/>
  <c r="BR484" i="4"/>
  <c r="BP485" i="4"/>
  <c r="BR485" i="4"/>
  <c r="BP486" i="4"/>
  <c r="BR486" i="4"/>
  <c r="BP487" i="4"/>
  <c r="BR487" i="4"/>
  <c r="BP488" i="4"/>
  <c r="BR488" i="4"/>
  <c r="BP489" i="4"/>
  <c r="BR489" i="4"/>
  <c r="BP490" i="4"/>
  <c r="BR490" i="4"/>
  <c r="BP491" i="4"/>
  <c r="BR491" i="4"/>
  <c r="BP492" i="4"/>
  <c r="BR492" i="4"/>
  <c r="BP493" i="4"/>
  <c r="BR493" i="4"/>
  <c r="BP494" i="4"/>
  <c r="BR494" i="4"/>
  <c r="BP495" i="4"/>
  <c r="BR495" i="4"/>
  <c r="BP496" i="4"/>
  <c r="BR496" i="4"/>
  <c r="BP497" i="4"/>
  <c r="BR497" i="4"/>
  <c r="BP498" i="4"/>
  <c r="BR498" i="4"/>
  <c r="BP499" i="4"/>
  <c r="BR499" i="4"/>
  <c r="BP500" i="4"/>
  <c r="BR500" i="4"/>
  <c r="BP501" i="4"/>
  <c r="BR501" i="4"/>
  <c r="BP502" i="4"/>
  <c r="BR502" i="4"/>
  <c r="BP503" i="4"/>
  <c r="BR503" i="4"/>
  <c r="BP504" i="4"/>
  <c r="BR504" i="4"/>
  <c r="BP505" i="4"/>
  <c r="BR505" i="4"/>
  <c r="BP506" i="4"/>
  <c r="BR506" i="4"/>
  <c r="BP507" i="4"/>
  <c r="BR507" i="4"/>
  <c r="BP508" i="4"/>
  <c r="BR508" i="4"/>
  <c r="BP509" i="4"/>
  <c r="BR509" i="4"/>
  <c r="BP510" i="4"/>
  <c r="BR510" i="4"/>
  <c r="BP511" i="4"/>
  <c r="BR511" i="4"/>
  <c r="BP512" i="4"/>
  <c r="BR512" i="4"/>
  <c r="BP513" i="4"/>
  <c r="BR513" i="4"/>
  <c r="BP514" i="4"/>
  <c r="BR514" i="4"/>
  <c r="BP515" i="4"/>
  <c r="BR515" i="4"/>
  <c r="BP516" i="4"/>
  <c r="BR516" i="4"/>
  <c r="BP517" i="4"/>
  <c r="BR517" i="4"/>
  <c r="BP518" i="4"/>
  <c r="BR518" i="4"/>
  <c r="BP519" i="4"/>
  <c r="BR519" i="4"/>
  <c r="BP520" i="4"/>
  <c r="BR520" i="4"/>
  <c r="BP521" i="4"/>
  <c r="BR521" i="4"/>
  <c r="BP522" i="4"/>
  <c r="BR522" i="4"/>
  <c r="BP523" i="4"/>
  <c r="BR523" i="4"/>
  <c r="BP524" i="4"/>
  <c r="BR524" i="4"/>
  <c r="BP525" i="4"/>
  <c r="BR525" i="4"/>
  <c r="BP526" i="4"/>
  <c r="BR526" i="4"/>
  <c r="BP527" i="4"/>
  <c r="BR527" i="4"/>
  <c r="BP528" i="4"/>
  <c r="BR528" i="4"/>
  <c r="BP529" i="4"/>
  <c r="BR529" i="4"/>
  <c r="BP530" i="4"/>
  <c r="BR530" i="4"/>
  <c r="BP531" i="4"/>
  <c r="BR531" i="4"/>
  <c r="BP532" i="4"/>
  <c r="BR532" i="4"/>
  <c r="BP533" i="4"/>
  <c r="BR533" i="4"/>
  <c r="BP534" i="4"/>
  <c r="BR534" i="4"/>
  <c r="BP535" i="4"/>
  <c r="BR535" i="4"/>
  <c r="BP536" i="4"/>
  <c r="BR536" i="4"/>
  <c r="BP537" i="4"/>
  <c r="BR537" i="4"/>
  <c r="BP538" i="4"/>
  <c r="BR538" i="4"/>
  <c r="BP539" i="4"/>
  <c r="BR539" i="4"/>
  <c r="BP540" i="4"/>
  <c r="BR540" i="4"/>
  <c r="BP541" i="4"/>
  <c r="BR541" i="4"/>
  <c r="BP542" i="4"/>
  <c r="BR542" i="4"/>
  <c r="BP543" i="4"/>
  <c r="BR543" i="4"/>
  <c r="BP544" i="4"/>
  <c r="BR544" i="4"/>
  <c r="BP545" i="4"/>
  <c r="BR545" i="4"/>
  <c r="BP546" i="4"/>
  <c r="BR546" i="4"/>
  <c r="BP547" i="4"/>
  <c r="BR547" i="4"/>
  <c r="BP548" i="4"/>
  <c r="BR548" i="4"/>
  <c r="BP549" i="4"/>
  <c r="BR549" i="4"/>
  <c r="BP550" i="4"/>
  <c r="BR550" i="4"/>
  <c r="BP551" i="4"/>
  <c r="BR551" i="4"/>
  <c r="BP552" i="4"/>
  <c r="BR552" i="4"/>
  <c r="BP553" i="4"/>
  <c r="BR553" i="4"/>
  <c r="BP554" i="4"/>
  <c r="BR554" i="4"/>
  <c r="BP555" i="4"/>
  <c r="BR555" i="4"/>
  <c r="BP556" i="4"/>
  <c r="BR556" i="4"/>
  <c r="BP557" i="4"/>
  <c r="BR557" i="4"/>
  <c r="BP558" i="4"/>
  <c r="BR558" i="4"/>
  <c r="BP559" i="4"/>
  <c r="BR559" i="4"/>
  <c r="BP560" i="4"/>
  <c r="BR560" i="4"/>
  <c r="BP561" i="4"/>
  <c r="BR561" i="4"/>
  <c r="BP562" i="4"/>
  <c r="BR562" i="4"/>
  <c r="BP563" i="4"/>
  <c r="BR563" i="4"/>
  <c r="BP564" i="4"/>
  <c r="BR564" i="4"/>
  <c r="BP565" i="4"/>
  <c r="BR565" i="4"/>
  <c r="BP566" i="4"/>
  <c r="BR566" i="4"/>
  <c r="BP567" i="4"/>
  <c r="BR567" i="4"/>
  <c r="BP568" i="4"/>
  <c r="BR568" i="4"/>
  <c r="BP569" i="4"/>
  <c r="BR569" i="4"/>
  <c r="BP570" i="4"/>
  <c r="BR570" i="4"/>
  <c r="BP571" i="4"/>
  <c r="BR571" i="4"/>
  <c r="BP572" i="4"/>
  <c r="BR572" i="4"/>
  <c r="BP573" i="4"/>
  <c r="BR573" i="4"/>
  <c r="BP574" i="4"/>
  <c r="BR574" i="4"/>
  <c r="BP575" i="4"/>
  <c r="BR575" i="4"/>
  <c r="BP576" i="4"/>
  <c r="BR576" i="4"/>
  <c r="BP577" i="4"/>
  <c r="BR577" i="4"/>
  <c r="BP578" i="4"/>
  <c r="BR578" i="4"/>
  <c r="BP579" i="4"/>
  <c r="BR579" i="4"/>
  <c r="BP580" i="4"/>
  <c r="BR580" i="4"/>
  <c r="BP581" i="4"/>
  <c r="BR581" i="4"/>
  <c r="BP582" i="4"/>
  <c r="BR582" i="4"/>
  <c r="BP583" i="4"/>
  <c r="BR583" i="4"/>
  <c r="BP584" i="4"/>
  <c r="BR584" i="4"/>
  <c r="BP585" i="4"/>
  <c r="BR585" i="4"/>
  <c r="BP586" i="4"/>
  <c r="BR586" i="4"/>
  <c r="BP587" i="4"/>
  <c r="BR587" i="4"/>
  <c r="BP588" i="4"/>
  <c r="BR588" i="4"/>
  <c r="BP589" i="4"/>
  <c r="BR589" i="4"/>
  <c r="BP590" i="4"/>
  <c r="BR590" i="4"/>
  <c r="BP591" i="4"/>
  <c r="BR591" i="4"/>
  <c r="BP592" i="4"/>
  <c r="BR592" i="4"/>
  <c r="BP593" i="4"/>
  <c r="BR593" i="4"/>
  <c r="BP594" i="4"/>
  <c r="BR594" i="4"/>
  <c r="BP595" i="4"/>
  <c r="BR595" i="4"/>
  <c r="BP596" i="4"/>
  <c r="BR596" i="4"/>
  <c r="BP597" i="4"/>
  <c r="BR597" i="4"/>
  <c r="BP598" i="4"/>
  <c r="BR598" i="4"/>
  <c r="BP599" i="4"/>
  <c r="BR599" i="4"/>
  <c r="BP600" i="4"/>
  <c r="BR600" i="4"/>
  <c r="BP601" i="4"/>
  <c r="BR601" i="4"/>
  <c r="BP602" i="4"/>
  <c r="BR602" i="4"/>
  <c r="BP603" i="4"/>
  <c r="BR603" i="4"/>
  <c r="BP604" i="4"/>
  <c r="BR604" i="4"/>
  <c r="BP605" i="4"/>
  <c r="BR605" i="4"/>
  <c r="BP606" i="4"/>
  <c r="BR606" i="4"/>
  <c r="BP607" i="4"/>
  <c r="BR607" i="4"/>
  <c r="BP608" i="4"/>
  <c r="BR608" i="4"/>
  <c r="BP609" i="4"/>
  <c r="BR609" i="4"/>
  <c r="BP610" i="4"/>
  <c r="BR610" i="4"/>
  <c r="BP611" i="4"/>
  <c r="BR611" i="4"/>
  <c r="BP612" i="4"/>
  <c r="BR612" i="4"/>
  <c r="BP613" i="4"/>
  <c r="BR613" i="4"/>
  <c r="BP614" i="4"/>
  <c r="BR614" i="4"/>
  <c r="BP615" i="4"/>
  <c r="BR615" i="4"/>
  <c r="BP616" i="4"/>
  <c r="BR616" i="4"/>
  <c r="BP617" i="4"/>
  <c r="BR617" i="4"/>
  <c r="BP618" i="4"/>
  <c r="BR618" i="4"/>
  <c r="BP619" i="4"/>
  <c r="BR619" i="4"/>
  <c r="BP620" i="4"/>
  <c r="BR620" i="4"/>
  <c r="BP621" i="4"/>
  <c r="BR621" i="4"/>
  <c r="BP622" i="4"/>
  <c r="BR622" i="4"/>
  <c r="BP623" i="4"/>
  <c r="BR623" i="4"/>
  <c r="BP624" i="4"/>
  <c r="BR624" i="4"/>
  <c r="BP625" i="4"/>
  <c r="BR625" i="4"/>
  <c r="BP626" i="4"/>
  <c r="BR626" i="4"/>
  <c r="BP627" i="4"/>
  <c r="BR627" i="4"/>
  <c r="BP628" i="4"/>
  <c r="BR628" i="4"/>
  <c r="BP629" i="4"/>
  <c r="BR629" i="4"/>
  <c r="BP630" i="4"/>
  <c r="BR630" i="4"/>
  <c r="BP631" i="4"/>
  <c r="BR631" i="4"/>
  <c r="BP632" i="4"/>
  <c r="BR632" i="4"/>
  <c r="BP633" i="4"/>
  <c r="BR633" i="4"/>
  <c r="BP634" i="4"/>
  <c r="BR634" i="4"/>
  <c r="BP635" i="4"/>
  <c r="BR635" i="4"/>
  <c r="BP636" i="4"/>
  <c r="BR636" i="4"/>
  <c r="BP637" i="4"/>
  <c r="BR637" i="4"/>
  <c r="BP638" i="4"/>
  <c r="BR638" i="4"/>
  <c r="BP639" i="4"/>
  <c r="BR639" i="4"/>
  <c r="BP640" i="4"/>
  <c r="BR640" i="4"/>
  <c r="BP641" i="4"/>
  <c r="BR641" i="4"/>
  <c r="BP642" i="4"/>
  <c r="BR642" i="4"/>
  <c r="BP643" i="4"/>
  <c r="BR643" i="4"/>
  <c r="BP644" i="4"/>
  <c r="BR644" i="4"/>
  <c r="BP645" i="4"/>
  <c r="BR645" i="4"/>
  <c r="BP646" i="4"/>
  <c r="BR646" i="4"/>
  <c r="BP647" i="4"/>
  <c r="BR647" i="4"/>
  <c r="BP648" i="4"/>
  <c r="BR648" i="4"/>
  <c r="BP649" i="4"/>
  <c r="BR649" i="4"/>
  <c r="BP650" i="4"/>
  <c r="BR650" i="4"/>
  <c r="BP651" i="4"/>
  <c r="BR651" i="4"/>
  <c r="BP652" i="4"/>
  <c r="BR652" i="4"/>
  <c r="BP653" i="4"/>
  <c r="BR653" i="4"/>
  <c r="BP654" i="4"/>
  <c r="BR654" i="4"/>
  <c r="BP655" i="4"/>
  <c r="BR655" i="4"/>
  <c r="BP656" i="4"/>
  <c r="BR656" i="4"/>
  <c r="BP657" i="4"/>
  <c r="BR657" i="4"/>
  <c r="BP658" i="4"/>
  <c r="BR658" i="4"/>
  <c r="BP659" i="4"/>
  <c r="BR659" i="4"/>
  <c r="BP660" i="4"/>
  <c r="BR660" i="4"/>
  <c r="BP661" i="4"/>
  <c r="BR661" i="4"/>
  <c r="BP662" i="4"/>
  <c r="BR662" i="4"/>
  <c r="BP663" i="4"/>
  <c r="BR663" i="4"/>
  <c r="BP664" i="4"/>
  <c r="BR664" i="4"/>
  <c r="BP665" i="4"/>
  <c r="BR665" i="4"/>
  <c r="BP666" i="4"/>
  <c r="BR666" i="4"/>
  <c r="BP667" i="4"/>
  <c r="BR667" i="4"/>
  <c r="BP668" i="4"/>
  <c r="BR668" i="4"/>
  <c r="BP669" i="4"/>
  <c r="BR669" i="4"/>
  <c r="BP670" i="4"/>
  <c r="BR670" i="4"/>
  <c r="BP671" i="4"/>
  <c r="BR671" i="4"/>
  <c r="BP672" i="4"/>
  <c r="BR672" i="4"/>
  <c r="BP673" i="4"/>
  <c r="BR673" i="4"/>
  <c r="BP674" i="4"/>
  <c r="BR674" i="4"/>
  <c r="BP675" i="4"/>
  <c r="BR675" i="4"/>
  <c r="BP676" i="4"/>
  <c r="BR676" i="4"/>
  <c r="BP677" i="4"/>
  <c r="BR677" i="4"/>
  <c r="BP678" i="4"/>
  <c r="BR678" i="4"/>
  <c r="BP679" i="4"/>
  <c r="BR679" i="4"/>
  <c r="BP680" i="4"/>
  <c r="BR680" i="4"/>
  <c r="BP681" i="4"/>
  <c r="BR681" i="4"/>
  <c r="BP682" i="4"/>
  <c r="BR682" i="4"/>
  <c r="BP683" i="4"/>
  <c r="BR683" i="4"/>
  <c r="BP684" i="4"/>
  <c r="BR684" i="4"/>
  <c r="BP685" i="4"/>
  <c r="BR685" i="4"/>
  <c r="BP686" i="4"/>
  <c r="BR686" i="4"/>
  <c r="BP687" i="4"/>
  <c r="BR687" i="4"/>
  <c r="BP688" i="4"/>
  <c r="BR688" i="4"/>
  <c r="BP689" i="4"/>
  <c r="BR689" i="4"/>
  <c r="BP690" i="4"/>
  <c r="BR690" i="4"/>
  <c r="BP691" i="4"/>
  <c r="BR691" i="4"/>
  <c r="BP692" i="4"/>
  <c r="BR692" i="4"/>
  <c r="BP693" i="4"/>
  <c r="BR693" i="4"/>
  <c r="BP694" i="4"/>
  <c r="BR694" i="4"/>
  <c r="BP695" i="4"/>
  <c r="BR695" i="4"/>
  <c r="BP696" i="4"/>
  <c r="BR696" i="4"/>
  <c r="BP697" i="4"/>
  <c r="BR697" i="4"/>
  <c r="BP698" i="4"/>
  <c r="BR698" i="4"/>
  <c r="BP699" i="4"/>
  <c r="BR699" i="4"/>
  <c r="BP700" i="4"/>
  <c r="BR700" i="4"/>
  <c r="BP701" i="4"/>
  <c r="BR701" i="4"/>
  <c r="BP702" i="4"/>
  <c r="BR702" i="4"/>
  <c r="BP703" i="4"/>
  <c r="BR703" i="4"/>
  <c r="BP704" i="4"/>
  <c r="BR704" i="4"/>
  <c r="BP705" i="4"/>
  <c r="BR705" i="4"/>
  <c r="BP706" i="4"/>
  <c r="BR706" i="4"/>
  <c r="BP707" i="4"/>
  <c r="BR707" i="4"/>
  <c r="BP708" i="4"/>
  <c r="BR708" i="4"/>
  <c r="BP709" i="4"/>
  <c r="BR709" i="4"/>
  <c r="BP710" i="4"/>
  <c r="BR710" i="4"/>
  <c r="BP711" i="4"/>
  <c r="BR711" i="4"/>
  <c r="BP712" i="4"/>
  <c r="BR712" i="4"/>
  <c r="BP713" i="4"/>
  <c r="BR713" i="4"/>
  <c r="BP714" i="4"/>
  <c r="BR714" i="4"/>
  <c r="BP715" i="4"/>
  <c r="BR715" i="4"/>
  <c r="BP716" i="4"/>
  <c r="BR716" i="4"/>
  <c r="BP717" i="4"/>
  <c r="BR717" i="4"/>
  <c r="BP718" i="4"/>
  <c r="BR718" i="4"/>
  <c r="BP719" i="4"/>
  <c r="BR719" i="4"/>
  <c r="BP720" i="4"/>
  <c r="BR720" i="4"/>
  <c r="BP721" i="4"/>
  <c r="BR721" i="4"/>
  <c r="BP722" i="4"/>
  <c r="BR722" i="4"/>
  <c r="BP723" i="4"/>
  <c r="BR723" i="4"/>
  <c r="BP724" i="4"/>
  <c r="BR724" i="4"/>
  <c r="BP725" i="4"/>
  <c r="BR725" i="4"/>
  <c r="BP726" i="4"/>
  <c r="BR726" i="4"/>
  <c r="BP727" i="4"/>
  <c r="BR727" i="4"/>
  <c r="BP728" i="4"/>
  <c r="BR728" i="4"/>
  <c r="BP729" i="4"/>
  <c r="BR729" i="4"/>
  <c r="BP730" i="4"/>
  <c r="BR730" i="4"/>
  <c r="BP731" i="4"/>
  <c r="BR731" i="4"/>
  <c r="BP732" i="4"/>
  <c r="BR732" i="4"/>
  <c r="BP733" i="4"/>
  <c r="BR733" i="4"/>
  <c r="BP734" i="4"/>
  <c r="BR734" i="4"/>
  <c r="BP735" i="4"/>
  <c r="BR735" i="4"/>
  <c r="BP736" i="4"/>
  <c r="BR736" i="4"/>
  <c r="BP737" i="4"/>
  <c r="BR737" i="4"/>
  <c r="BP738" i="4"/>
  <c r="BR738" i="4"/>
  <c r="BP739" i="4"/>
  <c r="BR739" i="4"/>
  <c r="BP740" i="4"/>
  <c r="BR740" i="4"/>
  <c r="BP741" i="4"/>
  <c r="BR741" i="4"/>
  <c r="BP742" i="4"/>
  <c r="BR742" i="4"/>
  <c r="BP743" i="4"/>
  <c r="BR743" i="4"/>
  <c r="BP744" i="4"/>
  <c r="BR744" i="4"/>
  <c r="BP745" i="4"/>
  <c r="BR745" i="4"/>
  <c r="BP746" i="4"/>
  <c r="BR746" i="4"/>
  <c r="BP747" i="4"/>
  <c r="BR747" i="4"/>
  <c r="BP748" i="4"/>
  <c r="BR748" i="4"/>
  <c r="BP749" i="4"/>
  <c r="BR749" i="4"/>
  <c r="BP750" i="4"/>
  <c r="BR750" i="4"/>
  <c r="BP751" i="4"/>
  <c r="BR751" i="4"/>
  <c r="BP752" i="4"/>
  <c r="BR752" i="4"/>
  <c r="BP753" i="4"/>
  <c r="BR753" i="4"/>
  <c r="BP754" i="4"/>
  <c r="BR754" i="4"/>
  <c r="BP755" i="4"/>
  <c r="BR755" i="4"/>
  <c r="BP756" i="4"/>
  <c r="BR756" i="4"/>
  <c r="BP757" i="4"/>
  <c r="BR757" i="4"/>
  <c r="BP758" i="4"/>
  <c r="BR758" i="4"/>
  <c r="BP759" i="4"/>
  <c r="BR759" i="4"/>
  <c r="BP760" i="4"/>
  <c r="BR760" i="4"/>
  <c r="BP761" i="4"/>
  <c r="BR761" i="4"/>
  <c r="BP762" i="4"/>
  <c r="BR762" i="4"/>
  <c r="BP763" i="4"/>
  <c r="BR763" i="4"/>
  <c r="BP764" i="4"/>
  <c r="BR764" i="4"/>
  <c r="BP765" i="4"/>
  <c r="BR765" i="4"/>
  <c r="BP766" i="4"/>
  <c r="BR766" i="4"/>
  <c r="BP767" i="4"/>
  <c r="BR767" i="4"/>
  <c r="BP768" i="4"/>
  <c r="BR768" i="4"/>
  <c r="BP769" i="4"/>
  <c r="BR769" i="4"/>
  <c r="BP770" i="4"/>
  <c r="BR770" i="4"/>
  <c r="BP771" i="4"/>
  <c r="BR771" i="4"/>
  <c r="BP772" i="4"/>
  <c r="BR772" i="4"/>
  <c r="BP773" i="4"/>
  <c r="BR773" i="4"/>
  <c r="BP774" i="4"/>
  <c r="BR774" i="4"/>
  <c r="BP775" i="4"/>
  <c r="BR775" i="4"/>
  <c r="BP776" i="4"/>
  <c r="BR776" i="4"/>
  <c r="BP777" i="4"/>
  <c r="BR777" i="4"/>
  <c r="BP778" i="4"/>
  <c r="BR778" i="4"/>
  <c r="BP779" i="4"/>
  <c r="BR779" i="4"/>
  <c r="BP780" i="4"/>
  <c r="BR780" i="4"/>
  <c r="BP781" i="4"/>
  <c r="BR781" i="4"/>
  <c r="BP782" i="4"/>
  <c r="BR782" i="4"/>
  <c r="BP783" i="4"/>
  <c r="BR783" i="4"/>
  <c r="BP784" i="4"/>
  <c r="BR784" i="4"/>
  <c r="BP785" i="4"/>
  <c r="BR785" i="4"/>
  <c r="BP786" i="4"/>
  <c r="BR786" i="4"/>
  <c r="BP787" i="4"/>
  <c r="BR787" i="4"/>
  <c r="BP788" i="4"/>
  <c r="BR788" i="4"/>
  <c r="BP789" i="4"/>
  <c r="BR789" i="4"/>
  <c r="BP790" i="4"/>
  <c r="BR790" i="4"/>
  <c r="BP791" i="4"/>
  <c r="BR791" i="4"/>
  <c r="BP792" i="4"/>
  <c r="BR792" i="4"/>
  <c r="BP793" i="4"/>
  <c r="BR793" i="4"/>
  <c r="BP794" i="4"/>
  <c r="BR794" i="4"/>
  <c r="BP795" i="4"/>
  <c r="BR795" i="4"/>
  <c r="BP796" i="4"/>
  <c r="BR796" i="4"/>
  <c r="BP797" i="4"/>
  <c r="BR797" i="4"/>
  <c r="BP798" i="4"/>
  <c r="BR798" i="4"/>
  <c r="BP799" i="4"/>
  <c r="BR799" i="4"/>
  <c r="BP800" i="4"/>
  <c r="BR800" i="4"/>
  <c r="BP801" i="4"/>
  <c r="BR801" i="4"/>
  <c r="BP802" i="4"/>
  <c r="BR802" i="4"/>
  <c r="BP803" i="4"/>
  <c r="BR803" i="4"/>
  <c r="BP804" i="4"/>
  <c r="BR804" i="4"/>
  <c r="BP805" i="4"/>
  <c r="BR805" i="4"/>
  <c r="BP806" i="4"/>
  <c r="BR806" i="4"/>
  <c r="BP807" i="4"/>
  <c r="BR807" i="4"/>
  <c r="BP808" i="4"/>
  <c r="BR808" i="4"/>
  <c r="BP809" i="4"/>
  <c r="BR809" i="4"/>
  <c r="BP810" i="4"/>
  <c r="BR810" i="4"/>
  <c r="BP811" i="4"/>
  <c r="BR811" i="4"/>
  <c r="BP812" i="4"/>
  <c r="BR812" i="4"/>
  <c r="BP813" i="4"/>
  <c r="BR813" i="4"/>
  <c r="BP814" i="4"/>
  <c r="BR814" i="4"/>
  <c r="BP815" i="4"/>
  <c r="BR815" i="4"/>
  <c r="BP816" i="4"/>
  <c r="BR816" i="4"/>
  <c r="BP817" i="4"/>
  <c r="BR817" i="4"/>
  <c r="BP818" i="4"/>
  <c r="BR818" i="4"/>
  <c r="BP819" i="4"/>
  <c r="BR819" i="4"/>
  <c r="BP820" i="4"/>
  <c r="BR820" i="4"/>
  <c r="BP821" i="4"/>
  <c r="BR821" i="4"/>
  <c r="BP822" i="4"/>
  <c r="BR822" i="4"/>
  <c r="BP823" i="4"/>
  <c r="BR823" i="4"/>
  <c r="BP824" i="4"/>
  <c r="BR824" i="4"/>
  <c r="BP825" i="4"/>
  <c r="BR825" i="4"/>
  <c r="BP826" i="4"/>
  <c r="BR826" i="4"/>
  <c r="BP827" i="4"/>
  <c r="BR827" i="4"/>
  <c r="BP828" i="4"/>
  <c r="BR828" i="4"/>
  <c r="BP829" i="4"/>
  <c r="BR829" i="4"/>
  <c r="BP830" i="4"/>
  <c r="BR830" i="4"/>
  <c r="BP831" i="4"/>
  <c r="BR831" i="4"/>
  <c r="BP832" i="4"/>
  <c r="BR832" i="4"/>
  <c r="BP833" i="4"/>
  <c r="BR833" i="4"/>
  <c r="BP834" i="4"/>
  <c r="BR834" i="4"/>
  <c r="BP835" i="4"/>
  <c r="BR835" i="4"/>
  <c r="BP836" i="4"/>
  <c r="BR836" i="4"/>
  <c r="BP837" i="4"/>
  <c r="BR837" i="4"/>
  <c r="BP838" i="4"/>
  <c r="BR838" i="4"/>
  <c r="BP839" i="4"/>
  <c r="BR839" i="4"/>
  <c r="BP840" i="4"/>
  <c r="BR840" i="4"/>
  <c r="BP841" i="4"/>
  <c r="BR841" i="4"/>
  <c r="BP842" i="4"/>
  <c r="BR842" i="4"/>
  <c r="BP843" i="4"/>
  <c r="BR843" i="4"/>
  <c r="BP844" i="4"/>
  <c r="BR844" i="4"/>
  <c r="BP845" i="4"/>
  <c r="BR845" i="4"/>
  <c r="BP846" i="4"/>
  <c r="BR846" i="4"/>
  <c r="BP847" i="4"/>
  <c r="BR847" i="4"/>
  <c r="BP848" i="4"/>
  <c r="BR848" i="4"/>
  <c r="BP849" i="4"/>
  <c r="BR849" i="4"/>
  <c r="BP850" i="4"/>
  <c r="BR850" i="4"/>
  <c r="BP851" i="4"/>
  <c r="BR851" i="4"/>
  <c r="BP852" i="4"/>
  <c r="BR852" i="4"/>
  <c r="BP853" i="4"/>
  <c r="BR853" i="4"/>
  <c r="BP854" i="4"/>
  <c r="BR854" i="4"/>
  <c r="BP855" i="4"/>
  <c r="BR855" i="4"/>
  <c r="BP856" i="4"/>
  <c r="BR856" i="4"/>
  <c r="BP857" i="4"/>
  <c r="BR857" i="4"/>
  <c r="BP858" i="4"/>
  <c r="BR858" i="4"/>
  <c r="BP859" i="4"/>
  <c r="BR859" i="4"/>
  <c r="BP860" i="4"/>
  <c r="BR860" i="4"/>
  <c r="BP861" i="4"/>
  <c r="BR861" i="4"/>
  <c r="BP862" i="4"/>
  <c r="BR862" i="4"/>
  <c r="BP863" i="4"/>
  <c r="BR863" i="4"/>
  <c r="BP864" i="4"/>
  <c r="BR864" i="4"/>
  <c r="BP865" i="4"/>
  <c r="BR865" i="4"/>
  <c r="BP866" i="4"/>
  <c r="BR866" i="4"/>
  <c r="BP867" i="4"/>
  <c r="BR867" i="4"/>
  <c r="BP868" i="4"/>
  <c r="BR868" i="4"/>
  <c r="BP869" i="4"/>
  <c r="BR869" i="4"/>
  <c r="BP870" i="4"/>
  <c r="BR870" i="4"/>
  <c r="BP871" i="4"/>
  <c r="BR871" i="4"/>
  <c r="BP872" i="4"/>
  <c r="BR872" i="4"/>
  <c r="BP873" i="4"/>
  <c r="BR873" i="4"/>
  <c r="BP874" i="4"/>
  <c r="BR874" i="4"/>
  <c r="BP875" i="4"/>
  <c r="BR875" i="4"/>
  <c r="BP876" i="4"/>
  <c r="BR876" i="4"/>
  <c r="BP877" i="4"/>
  <c r="BR877" i="4"/>
  <c r="BP878" i="4"/>
  <c r="BR878" i="4"/>
  <c r="BP879" i="4"/>
  <c r="BR879" i="4"/>
  <c r="BP880" i="4"/>
  <c r="BR880" i="4"/>
  <c r="BP881" i="4"/>
  <c r="BR881" i="4"/>
  <c r="BP882" i="4"/>
  <c r="BR882" i="4"/>
  <c r="BP883" i="4"/>
  <c r="BR883" i="4"/>
  <c r="BP884" i="4"/>
  <c r="BR884" i="4"/>
  <c r="BP885" i="4"/>
  <c r="BR885" i="4"/>
  <c r="BP886" i="4"/>
  <c r="BR886" i="4"/>
  <c r="BP887" i="4"/>
  <c r="BR887" i="4"/>
  <c r="BP888" i="4"/>
  <c r="BR888" i="4"/>
  <c r="BP889" i="4"/>
  <c r="BR889" i="4"/>
  <c r="BP890" i="4"/>
  <c r="BR890" i="4"/>
  <c r="BP891" i="4"/>
  <c r="BR891" i="4"/>
  <c r="BP892" i="4"/>
  <c r="BR892" i="4"/>
  <c r="BP893" i="4"/>
  <c r="BR893" i="4"/>
  <c r="BP894" i="4"/>
  <c r="BR894" i="4"/>
  <c r="BP895" i="4"/>
  <c r="BR895" i="4"/>
  <c r="BP896" i="4"/>
  <c r="BR896" i="4"/>
  <c r="BP897" i="4"/>
  <c r="BR897" i="4"/>
  <c r="BP898" i="4"/>
  <c r="BR898" i="4"/>
  <c r="BP899" i="4"/>
  <c r="BR899" i="4"/>
  <c r="BP900" i="4"/>
  <c r="BR900" i="4"/>
  <c r="BP901" i="4"/>
  <c r="BR901" i="4"/>
  <c r="BP902" i="4"/>
  <c r="BR902" i="4"/>
  <c r="BP903" i="4"/>
  <c r="BR903" i="4"/>
  <c r="BP904" i="4"/>
  <c r="BR904" i="4"/>
  <c r="BP905" i="4"/>
  <c r="BR905" i="4"/>
  <c r="BP906" i="4"/>
  <c r="BR906" i="4"/>
  <c r="BP907" i="4"/>
  <c r="BR907" i="4"/>
  <c r="BP908" i="4"/>
  <c r="BR908" i="4"/>
  <c r="BP909" i="4"/>
  <c r="BR909" i="4"/>
  <c r="BP910" i="4"/>
  <c r="BR910" i="4"/>
  <c r="BP911" i="4"/>
  <c r="BR911" i="4"/>
  <c r="BP912" i="4"/>
  <c r="BR912" i="4"/>
  <c r="BP913" i="4"/>
  <c r="BR913" i="4"/>
  <c r="BP914" i="4"/>
  <c r="BR914" i="4"/>
  <c r="BP915" i="4"/>
  <c r="BR915" i="4"/>
  <c r="BP916" i="4"/>
  <c r="BR916" i="4"/>
  <c r="BP917" i="4"/>
  <c r="BR917" i="4"/>
  <c r="BP918" i="4"/>
  <c r="BR918" i="4"/>
  <c r="BP919" i="4"/>
  <c r="BR919" i="4"/>
  <c r="BP920" i="4"/>
  <c r="BR920" i="4"/>
  <c r="BP921" i="4"/>
  <c r="BR921" i="4"/>
  <c r="BP922" i="4"/>
  <c r="BR922" i="4"/>
  <c r="BP923" i="4"/>
  <c r="BR923" i="4"/>
  <c r="BP924" i="4"/>
  <c r="BR924" i="4"/>
  <c r="BP925" i="4"/>
  <c r="BR925" i="4"/>
  <c r="BP926" i="4"/>
  <c r="BR926" i="4"/>
  <c r="BP927" i="4"/>
  <c r="BR927" i="4"/>
  <c r="BP928" i="4"/>
  <c r="BR928" i="4"/>
  <c r="BP929" i="4"/>
  <c r="BR929" i="4"/>
  <c r="BP930" i="4"/>
  <c r="BR930" i="4"/>
  <c r="BP931" i="4"/>
  <c r="BR931" i="4"/>
  <c r="BP932" i="4"/>
  <c r="BR932" i="4"/>
  <c r="BP933" i="4"/>
  <c r="BR933" i="4"/>
  <c r="BP934" i="4"/>
  <c r="BR934" i="4"/>
  <c r="BP935" i="4"/>
  <c r="BR935" i="4"/>
  <c r="BP936" i="4"/>
  <c r="BR936" i="4"/>
  <c r="BP937" i="4"/>
  <c r="BR937" i="4"/>
  <c r="BP938" i="4"/>
  <c r="BR938" i="4"/>
  <c r="BP939" i="4"/>
  <c r="BR939" i="4"/>
  <c r="BP940" i="4"/>
  <c r="BR940" i="4"/>
  <c r="BP941" i="4"/>
  <c r="BR941" i="4"/>
  <c r="BP942" i="4"/>
  <c r="BR942" i="4"/>
  <c r="BP943" i="4"/>
  <c r="BR943" i="4"/>
  <c r="BP944" i="4"/>
  <c r="BR944" i="4"/>
  <c r="BP945" i="4"/>
  <c r="BR945" i="4"/>
  <c r="BP946" i="4"/>
  <c r="BR946" i="4"/>
  <c r="BP947" i="4"/>
  <c r="BR947" i="4"/>
  <c r="BP948" i="4"/>
  <c r="BR948" i="4"/>
  <c r="BP949" i="4"/>
  <c r="BR949" i="4"/>
  <c r="BP950" i="4"/>
  <c r="BR950" i="4"/>
  <c r="BP951" i="4"/>
  <c r="BR951" i="4"/>
  <c r="BP952" i="4"/>
  <c r="BR952" i="4"/>
  <c r="BP953" i="4"/>
  <c r="BR953" i="4"/>
  <c r="BP954" i="4"/>
  <c r="BR954" i="4"/>
  <c r="BP955" i="4"/>
  <c r="BR955" i="4"/>
  <c r="BP956" i="4"/>
  <c r="BR956" i="4"/>
  <c r="BP957" i="4"/>
  <c r="BR957" i="4"/>
  <c r="BP958" i="4"/>
  <c r="BR958" i="4"/>
  <c r="BP959" i="4"/>
  <c r="BR959" i="4"/>
  <c r="BP960" i="4"/>
  <c r="BR960" i="4"/>
  <c r="BP961" i="4"/>
  <c r="BR961" i="4"/>
  <c r="BP962" i="4"/>
  <c r="BR962" i="4"/>
  <c r="BP963" i="4"/>
  <c r="BR963" i="4"/>
  <c r="BP964" i="4"/>
  <c r="BR964" i="4"/>
  <c r="BP965" i="4"/>
  <c r="BR965" i="4"/>
  <c r="BP966" i="4"/>
  <c r="BR966" i="4"/>
  <c r="BP967" i="4"/>
  <c r="BR967" i="4"/>
  <c r="BP968" i="4"/>
  <c r="BR968" i="4"/>
  <c r="BP969" i="4"/>
  <c r="BR969" i="4"/>
  <c r="BP970" i="4"/>
  <c r="BR970" i="4"/>
  <c r="BP971" i="4"/>
  <c r="BR971" i="4"/>
  <c r="BP972" i="4"/>
  <c r="BR972" i="4"/>
  <c r="BP973" i="4"/>
  <c r="BR973" i="4"/>
  <c r="BP974" i="4"/>
  <c r="BR974" i="4"/>
  <c r="BP975" i="4"/>
  <c r="BR975" i="4"/>
  <c r="BP976" i="4"/>
  <c r="BR976" i="4"/>
  <c r="BP977" i="4"/>
  <c r="BR977" i="4"/>
  <c r="BP978" i="4"/>
  <c r="BR978" i="4"/>
  <c r="BP979" i="4"/>
  <c r="BR979" i="4"/>
  <c r="BP980" i="4"/>
  <c r="BR980" i="4"/>
  <c r="BP981" i="4"/>
  <c r="BR981" i="4"/>
  <c r="BP982" i="4"/>
  <c r="BR982" i="4"/>
  <c r="BP983" i="4"/>
  <c r="BR983" i="4"/>
  <c r="BP984" i="4"/>
  <c r="BR984" i="4"/>
  <c r="BP985" i="4"/>
  <c r="BR985" i="4"/>
  <c r="BP986" i="4"/>
  <c r="BR986" i="4"/>
  <c r="BP987" i="4"/>
  <c r="BR987" i="4"/>
  <c r="BP988" i="4"/>
  <c r="BR988" i="4"/>
  <c r="BP989" i="4"/>
  <c r="BR989" i="4"/>
  <c r="BP990" i="4"/>
  <c r="BR990" i="4"/>
  <c r="BP991" i="4"/>
  <c r="BR991" i="4"/>
  <c r="BP992" i="4"/>
  <c r="BR992" i="4"/>
  <c r="BP993" i="4"/>
  <c r="BR993" i="4"/>
  <c r="BP994" i="4"/>
  <c r="BR994" i="4"/>
  <c r="BP995" i="4"/>
  <c r="BR995" i="4"/>
  <c r="BP996" i="4"/>
  <c r="BR996" i="4"/>
  <c r="BP997" i="4"/>
  <c r="BR997" i="4"/>
  <c r="BP998" i="4"/>
  <c r="BR998" i="4"/>
  <c r="BP999" i="4"/>
  <c r="BR999" i="4"/>
  <c r="BP1000" i="4"/>
  <c r="BR1000" i="4"/>
  <c r="BP1001" i="4"/>
  <c r="BR1001" i="4"/>
  <c r="BP1002" i="4"/>
  <c r="BR1002" i="4"/>
  <c r="BP1003" i="4"/>
  <c r="BR1003" i="4"/>
  <c r="BP1004" i="4"/>
  <c r="BR1004" i="4"/>
  <c r="BP1005" i="4"/>
  <c r="BR1005" i="4"/>
  <c r="BP1006" i="4"/>
  <c r="BR1006" i="4"/>
  <c r="BP1007" i="4"/>
  <c r="BR1007" i="4"/>
  <c r="BP1008" i="4"/>
  <c r="BR1008" i="4"/>
  <c r="BP1009" i="4"/>
  <c r="BR1009" i="4"/>
  <c r="BP1010" i="4"/>
  <c r="BR1010" i="4"/>
  <c r="BP1011" i="4"/>
  <c r="BR1011" i="4"/>
  <c r="BP1012" i="4"/>
  <c r="BR1012" i="4"/>
  <c r="BP1013" i="4"/>
  <c r="BR1013" i="4"/>
  <c r="BP1014" i="4"/>
  <c r="BR1014" i="4"/>
  <c r="BP1015" i="4"/>
  <c r="BR1015" i="4"/>
  <c r="BP1016" i="4"/>
  <c r="BR1016" i="4"/>
  <c r="BP1017" i="4"/>
  <c r="BR1017" i="4"/>
  <c r="BP1018" i="4"/>
  <c r="BR1018" i="4"/>
  <c r="BP1019" i="4"/>
  <c r="BR1019" i="4"/>
  <c r="BP1020" i="4"/>
  <c r="BR1020" i="4"/>
  <c r="BP1021" i="4"/>
  <c r="BR1021" i="4"/>
  <c r="BP1022" i="4"/>
  <c r="BR1022" i="4"/>
  <c r="BP1023" i="4"/>
  <c r="BR1023" i="4"/>
  <c r="BP1024" i="4"/>
  <c r="BR1024" i="4"/>
  <c r="BP1025" i="4"/>
  <c r="BR1025" i="4"/>
  <c r="BP1026" i="4"/>
  <c r="BR1026" i="4"/>
  <c r="BP1027" i="4"/>
  <c r="BR1027" i="4"/>
  <c r="BP1028" i="4"/>
  <c r="BR1028" i="4"/>
  <c r="BP1029" i="4"/>
  <c r="BR1029" i="4"/>
  <c r="BP1030" i="4"/>
  <c r="BR1030" i="4"/>
  <c r="BP1031" i="4"/>
  <c r="BR1031" i="4"/>
  <c r="BP1032" i="4"/>
  <c r="BR1032" i="4"/>
  <c r="BP1033" i="4"/>
  <c r="BR1033" i="4"/>
  <c r="BP1034" i="4"/>
  <c r="BR1034" i="4"/>
  <c r="BP1035" i="4"/>
  <c r="BR1035" i="4"/>
  <c r="BP1036" i="4"/>
  <c r="BR1036" i="4"/>
  <c r="BP1037" i="4"/>
  <c r="BR1037" i="4"/>
  <c r="BP1038" i="4"/>
  <c r="BR1038" i="4"/>
  <c r="BP1039" i="4"/>
  <c r="BR1039" i="4"/>
  <c r="BP1040" i="4"/>
  <c r="BR1040" i="4"/>
  <c r="BP1041" i="4"/>
  <c r="BR1041" i="4"/>
  <c r="BP1042" i="4"/>
  <c r="BR1042" i="4"/>
  <c r="BP1043" i="4"/>
  <c r="BR1043" i="4"/>
  <c r="BP1044" i="4"/>
  <c r="BR1044" i="4"/>
  <c r="BP1045" i="4"/>
  <c r="BR1045" i="4"/>
  <c r="BP1046" i="4"/>
  <c r="BR1046" i="4"/>
  <c r="BP1047" i="4"/>
  <c r="BR1047" i="4"/>
  <c r="BP1048" i="4"/>
  <c r="BR1048" i="4"/>
  <c r="BP1049" i="4"/>
  <c r="BR1049" i="4"/>
  <c r="BP1050" i="4"/>
  <c r="BR1050" i="4"/>
  <c r="BP1051" i="4"/>
  <c r="BR1051" i="4"/>
  <c r="BP1052" i="4"/>
  <c r="BR1052" i="4"/>
  <c r="BP1053" i="4"/>
  <c r="BR1053" i="4"/>
  <c r="BP1054" i="4"/>
  <c r="BR1054" i="4"/>
  <c r="BP1055" i="4"/>
  <c r="BR1055" i="4"/>
  <c r="BP1056" i="4"/>
  <c r="BR1056" i="4"/>
  <c r="BP1057" i="4"/>
  <c r="BR1057" i="4"/>
  <c r="BP1058" i="4"/>
  <c r="BR1058" i="4"/>
  <c r="BP1059" i="4"/>
  <c r="BR1059" i="4"/>
  <c r="BP1060" i="4"/>
  <c r="BR1060" i="4"/>
  <c r="BP1061" i="4"/>
  <c r="BR1061" i="4"/>
  <c r="BP1062" i="4"/>
  <c r="BR1062" i="4"/>
  <c r="BP1063" i="4"/>
  <c r="BR1063" i="4"/>
  <c r="BP1064" i="4"/>
  <c r="BR1064" i="4"/>
  <c r="BP1065" i="4"/>
  <c r="BR1065" i="4"/>
  <c r="BP1066" i="4"/>
  <c r="BR1066" i="4"/>
  <c r="BP1067" i="4"/>
  <c r="BR1067" i="4"/>
  <c r="BP1068" i="4"/>
  <c r="BR1068" i="4"/>
  <c r="BP1069" i="4"/>
  <c r="BR1069" i="4"/>
  <c r="BP1070" i="4"/>
  <c r="BR1070" i="4"/>
  <c r="BP1071" i="4"/>
  <c r="BR1071" i="4"/>
  <c r="BP1072" i="4"/>
  <c r="BR1072" i="4"/>
  <c r="BP1073" i="4"/>
  <c r="BR1073" i="4"/>
  <c r="BP1074" i="4"/>
  <c r="BR1074" i="4"/>
  <c r="BP1075" i="4"/>
  <c r="BR1075" i="4"/>
  <c r="BP1076" i="4"/>
  <c r="BR1076" i="4"/>
  <c r="BP1077" i="4"/>
  <c r="BR1077" i="4"/>
  <c r="BP1078" i="4"/>
  <c r="BR1078" i="4"/>
  <c r="BP1079" i="4"/>
  <c r="BR1079" i="4"/>
  <c r="BP1080" i="4"/>
  <c r="BR1080" i="4"/>
  <c r="BP1081" i="4"/>
  <c r="BR1081" i="4"/>
  <c r="BP1082" i="4"/>
  <c r="BR1082" i="4"/>
  <c r="BP1083" i="4"/>
  <c r="BR1083" i="4"/>
  <c r="BP1084" i="4"/>
  <c r="BR1084" i="4"/>
  <c r="BP1085" i="4"/>
  <c r="BR1085" i="4"/>
  <c r="BP1086" i="4"/>
  <c r="BR1086" i="4"/>
  <c r="BP1087" i="4"/>
  <c r="BR1087" i="4"/>
  <c r="BP1088" i="4"/>
  <c r="BR1088" i="4"/>
  <c r="BP1089" i="4"/>
  <c r="BR1089" i="4"/>
  <c r="BP1090" i="4"/>
  <c r="BR1090" i="4"/>
  <c r="BP1091" i="4"/>
  <c r="BR1091" i="4"/>
  <c r="BP1092" i="4"/>
  <c r="BR1092" i="4"/>
  <c r="BP1093" i="4"/>
  <c r="BR1093" i="4"/>
  <c r="BP1094" i="4"/>
  <c r="BR1094" i="4"/>
  <c r="BP1095" i="4"/>
  <c r="BR1095" i="4"/>
  <c r="BP1096" i="4"/>
  <c r="BR1096" i="4"/>
  <c r="BP1097" i="4"/>
  <c r="BR1097" i="4"/>
  <c r="BP1098" i="4"/>
  <c r="BR1098" i="4"/>
  <c r="BP1099" i="4"/>
  <c r="BR1099" i="4"/>
  <c r="BP1100" i="4"/>
  <c r="BR1100" i="4"/>
  <c r="BP1101" i="4"/>
  <c r="BR1101" i="4"/>
  <c r="BP1102" i="4"/>
  <c r="BR1102" i="4"/>
  <c r="BP1103" i="4"/>
  <c r="BR1103" i="4"/>
  <c r="BP1104" i="4"/>
  <c r="BR1104" i="4"/>
  <c r="BP1105" i="4"/>
  <c r="BR1105" i="4"/>
  <c r="BP1106" i="4"/>
  <c r="BR1106" i="4"/>
  <c r="BP1107" i="4"/>
  <c r="BR1107" i="4"/>
  <c r="BP1108" i="4"/>
  <c r="BR1108" i="4"/>
  <c r="BP1109" i="4"/>
  <c r="BR1109" i="4"/>
  <c r="BP1110" i="4"/>
  <c r="BR1110" i="4"/>
  <c r="BP1111" i="4"/>
  <c r="BR1111" i="4"/>
  <c r="BP1112" i="4"/>
  <c r="BR1112" i="4"/>
  <c r="BP1113" i="4"/>
  <c r="BR1113" i="4"/>
  <c r="BP1114" i="4"/>
  <c r="BR1114" i="4"/>
  <c r="BP1115" i="4"/>
  <c r="BR1115" i="4"/>
  <c r="BP1116" i="4"/>
  <c r="BR1116" i="4"/>
  <c r="BP1117" i="4"/>
  <c r="BR1117" i="4"/>
  <c r="BP1118" i="4"/>
  <c r="BR1118" i="4"/>
  <c r="BP1119" i="4"/>
  <c r="BR1119" i="4"/>
  <c r="BP1120" i="4"/>
  <c r="BR1120" i="4"/>
  <c r="BP1121" i="4"/>
  <c r="BR1121" i="4"/>
  <c r="BP1122" i="4"/>
  <c r="BR1122" i="4"/>
  <c r="BP1123" i="4"/>
  <c r="BR1123" i="4"/>
  <c r="BP1124" i="4"/>
  <c r="BR1124" i="4"/>
  <c r="BP1125" i="4"/>
  <c r="BR1125" i="4"/>
  <c r="BP1126" i="4"/>
  <c r="BR1126" i="4"/>
  <c r="BP1127" i="4"/>
  <c r="BR1127" i="4"/>
  <c r="BP1128" i="4"/>
  <c r="BR1128" i="4"/>
  <c r="BP1129" i="4"/>
  <c r="BR1129" i="4"/>
  <c r="BP1130" i="4"/>
  <c r="BR1130" i="4"/>
  <c r="BP1131" i="4"/>
  <c r="BR1131" i="4"/>
  <c r="BP1132" i="4"/>
  <c r="BR1132" i="4"/>
  <c r="BP1133" i="4"/>
  <c r="BR1133" i="4"/>
  <c r="BP1134" i="4"/>
  <c r="BR1134" i="4"/>
  <c r="BP1135" i="4"/>
  <c r="BR1135" i="4"/>
  <c r="BP1136" i="4"/>
  <c r="BR1136" i="4"/>
  <c r="BP1137" i="4"/>
  <c r="BR1137" i="4"/>
  <c r="BP1138" i="4"/>
  <c r="BR1138" i="4"/>
  <c r="BP1139" i="4"/>
  <c r="BR1139" i="4"/>
  <c r="BP1140" i="4"/>
  <c r="BR1140" i="4"/>
  <c r="BP1141" i="4"/>
  <c r="BR1141" i="4"/>
  <c r="BP1142" i="4"/>
  <c r="BR1142" i="4"/>
  <c r="BP1143" i="4"/>
  <c r="BR1143" i="4"/>
  <c r="BP1144" i="4"/>
  <c r="BR1144" i="4"/>
  <c r="BP1145" i="4"/>
  <c r="BR1145" i="4"/>
  <c r="BP1146" i="4"/>
  <c r="BR1146" i="4"/>
  <c r="BP1147" i="4"/>
  <c r="BR1147" i="4"/>
  <c r="BP1148" i="4"/>
  <c r="BR1148" i="4"/>
  <c r="BP1149" i="4"/>
  <c r="BR1149" i="4"/>
  <c r="BP1150" i="4"/>
  <c r="BR1150" i="4"/>
  <c r="BP1151" i="4"/>
  <c r="BR1151" i="4"/>
  <c r="BP1152" i="4"/>
  <c r="BR1152" i="4"/>
  <c r="BP1153" i="4"/>
  <c r="BR1153" i="4"/>
  <c r="BP1154" i="4"/>
  <c r="BR1154" i="4"/>
  <c r="BP1155" i="4"/>
  <c r="BR1155" i="4"/>
  <c r="BP1156" i="4"/>
  <c r="BR1156" i="4"/>
  <c r="BP1157" i="4"/>
  <c r="BR1157" i="4"/>
  <c r="BP1158" i="4"/>
  <c r="BR1158" i="4"/>
  <c r="BP1159" i="4"/>
  <c r="BR1159" i="4"/>
  <c r="BP1160" i="4"/>
  <c r="BR1160" i="4"/>
  <c r="BP1161" i="4"/>
  <c r="BR1161" i="4"/>
  <c r="BP1162" i="4"/>
  <c r="BR1162" i="4"/>
  <c r="BP1163" i="4"/>
  <c r="BR1163" i="4"/>
  <c r="BP1164" i="4"/>
  <c r="BR1164" i="4"/>
  <c r="BP1165" i="4"/>
  <c r="BR1165" i="4"/>
  <c r="BP1166" i="4"/>
  <c r="BR1166" i="4"/>
  <c r="BP1167" i="4"/>
  <c r="BR1167" i="4"/>
  <c r="BP1168" i="4"/>
  <c r="BR1168" i="4"/>
  <c r="BP1169" i="4"/>
  <c r="BR1169" i="4"/>
  <c r="BP1170" i="4"/>
  <c r="BR1170" i="4"/>
  <c r="BP1171" i="4"/>
  <c r="BR1171" i="4"/>
  <c r="BP1172" i="4"/>
  <c r="BR1172" i="4"/>
  <c r="BP1173" i="4"/>
  <c r="BR1173" i="4"/>
  <c r="BP1174" i="4"/>
  <c r="BR1174" i="4"/>
  <c r="BP1175" i="4"/>
  <c r="BR1175" i="4"/>
  <c r="BP1176" i="4"/>
  <c r="BR1176" i="4"/>
  <c r="BP1177" i="4"/>
  <c r="BR1177" i="4"/>
  <c r="BP1178" i="4"/>
  <c r="BR1178" i="4"/>
  <c r="BP1179" i="4"/>
  <c r="BR1179" i="4"/>
  <c r="BP1180" i="4"/>
  <c r="BR1180" i="4"/>
  <c r="BP1181" i="4"/>
  <c r="BR1181" i="4"/>
  <c r="BP1182" i="4"/>
  <c r="BR1182" i="4"/>
  <c r="BP1183" i="4"/>
  <c r="BR1183" i="4"/>
  <c r="BP1184" i="4"/>
  <c r="BR1184" i="4"/>
  <c r="BP1185" i="4"/>
  <c r="BR1185" i="4"/>
  <c r="BP1186" i="4"/>
  <c r="BR1186" i="4"/>
  <c r="BP1187" i="4"/>
  <c r="BR1187" i="4"/>
  <c r="BP1188" i="4"/>
  <c r="BR1188" i="4"/>
  <c r="BP1189" i="4"/>
  <c r="BR1189" i="4"/>
  <c r="BP1190" i="4"/>
  <c r="BR1190" i="4"/>
  <c r="BP1191" i="4"/>
  <c r="BR1191" i="4"/>
  <c r="BP1192" i="4"/>
  <c r="BR1192" i="4"/>
  <c r="BP1193" i="4"/>
  <c r="BR1193" i="4"/>
  <c r="BP1194" i="4"/>
  <c r="BR1194" i="4"/>
  <c r="BP1195" i="4"/>
  <c r="BR1195" i="4"/>
  <c r="BP1196" i="4"/>
  <c r="BR1196" i="4"/>
  <c r="BP1197" i="4"/>
  <c r="BR1197" i="4"/>
  <c r="BP1198" i="4"/>
  <c r="BR1198" i="4"/>
  <c r="BP1199" i="4"/>
  <c r="BR1199" i="4"/>
  <c r="BP1200" i="4"/>
  <c r="BR1200" i="4"/>
  <c r="BP1201" i="4"/>
  <c r="BR1201" i="4"/>
  <c r="BP1202" i="4"/>
  <c r="BR1202" i="4"/>
  <c r="BP1203" i="4"/>
  <c r="BR1203" i="4"/>
  <c r="BP1204" i="4"/>
  <c r="BR1204" i="4"/>
  <c r="BP1205" i="4"/>
  <c r="BR1205" i="4"/>
  <c r="BP1206" i="4"/>
  <c r="BR1206" i="4"/>
  <c r="BP1207" i="4"/>
  <c r="BR1207" i="4"/>
  <c r="BP1208" i="4"/>
  <c r="BR1208" i="4"/>
  <c r="BP1209" i="4"/>
  <c r="BR1209" i="4"/>
  <c r="BP1210" i="4"/>
  <c r="BR1210" i="4"/>
  <c r="BP1211" i="4"/>
  <c r="BR1211" i="4"/>
  <c r="BP1212" i="4"/>
  <c r="BR1212" i="4"/>
  <c r="BP1213" i="4"/>
  <c r="BR1213" i="4"/>
  <c r="BP1214" i="4"/>
  <c r="BR1214" i="4"/>
  <c r="BP1215" i="4"/>
  <c r="BR1215" i="4"/>
  <c r="BP1216" i="4"/>
  <c r="BR1216" i="4"/>
  <c r="BP1217" i="4"/>
  <c r="BR1217" i="4"/>
  <c r="BP1218" i="4"/>
  <c r="BR1218" i="4"/>
  <c r="BP1219" i="4"/>
  <c r="BR1219" i="4"/>
  <c r="BP1220" i="4"/>
  <c r="BR1220" i="4"/>
  <c r="BP1221" i="4"/>
  <c r="BR1221" i="4"/>
  <c r="BP1222" i="4"/>
  <c r="BR1222" i="4"/>
  <c r="BP1223" i="4"/>
  <c r="BR1223" i="4"/>
  <c r="BP1224" i="4"/>
  <c r="BR1224" i="4"/>
  <c r="BP1225" i="4"/>
  <c r="BR1225" i="4"/>
  <c r="BP1226" i="4"/>
  <c r="BR1226" i="4"/>
  <c r="BP1227" i="4"/>
  <c r="BR1227" i="4"/>
  <c r="BP1228" i="4"/>
  <c r="BR1228" i="4"/>
  <c r="BP1229" i="4"/>
  <c r="BR1229" i="4"/>
  <c r="BP1230" i="4"/>
  <c r="BR1230" i="4"/>
  <c r="BP1231" i="4"/>
  <c r="BR1231" i="4"/>
  <c r="BP1232" i="4"/>
  <c r="BR1232" i="4"/>
  <c r="BP1233" i="4"/>
  <c r="BR1233" i="4"/>
  <c r="BP1234" i="4"/>
  <c r="BR1234" i="4"/>
  <c r="BP1235" i="4"/>
  <c r="BR1235" i="4"/>
  <c r="BP1236" i="4"/>
  <c r="BR1236" i="4"/>
  <c r="BP1237" i="4"/>
  <c r="BR1237" i="4"/>
  <c r="BP1238" i="4"/>
  <c r="BR1238" i="4"/>
  <c r="BP1239" i="4"/>
  <c r="BR1239" i="4"/>
  <c r="BP1240" i="4"/>
  <c r="BR1240" i="4"/>
  <c r="BP1241" i="4"/>
  <c r="BR1241" i="4"/>
  <c r="BP1242" i="4"/>
  <c r="BR1242" i="4"/>
  <c r="BP1243" i="4"/>
  <c r="BR1243" i="4"/>
  <c r="BP1244" i="4"/>
  <c r="BR1244" i="4"/>
  <c r="BP1245" i="4"/>
  <c r="BR1245" i="4"/>
  <c r="BP1246" i="4"/>
  <c r="BR1246" i="4"/>
  <c r="BP1247" i="4"/>
  <c r="BR1247" i="4"/>
  <c r="BP1248" i="4"/>
  <c r="BR1248" i="4"/>
  <c r="BP1249" i="4"/>
  <c r="BR1249" i="4"/>
  <c r="BP1250" i="4"/>
  <c r="BR1250" i="4"/>
  <c r="BP1251" i="4"/>
  <c r="BR1251" i="4"/>
  <c r="BP1252" i="4"/>
  <c r="BR1252" i="4"/>
  <c r="BP1253" i="4"/>
  <c r="BR1253" i="4"/>
  <c r="BP1254" i="4"/>
  <c r="BR1254" i="4"/>
  <c r="BP1255" i="4"/>
  <c r="BR1255" i="4"/>
  <c r="BP1256" i="4"/>
  <c r="BR1256" i="4"/>
  <c r="BP1257" i="4"/>
  <c r="BR1257" i="4"/>
  <c r="BP1258" i="4"/>
  <c r="BR1258" i="4"/>
  <c r="BP1259" i="4"/>
  <c r="BR1259" i="4"/>
  <c r="BP1260" i="4"/>
  <c r="BR1260" i="4"/>
  <c r="BP1261" i="4"/>
  <c r="BR1261" i="4"/>
  <c r="BP1262" i="4"/>
  <c r="BR1262" i="4"/>
  <c r="BP1263" i="4"/>
  <c r="BR1263" i="4"/>
  <c r="BP1264" i="4"/>
  <c r="BR1264" i="4"/>
  <c r="BP1265" i="4"/>
  <c r="BR1265" i="4"/>
  <c r="BP1266" i="4"/>
  <c r="BR1266" i="4"/>
  <c r="BP1267" i="4"/>
  <c r="BR1267" i="4"/>
  <c r="BP1268" i="4"/>
  <c r="BR1268" i="4"/>
  <c r="BP1269" i="4"/>
  <c r="BR1269" i="4"/>
  <c r="BP1270" i="4"/>
  <c r="BR1270" i="4"/>
  <c r="BP1271" i="4"/>
  <c r="BR1271" i="4"/>
  <c r="BP1272" i="4"/>
  <c r="BR1272" i="4"/>
  <c r="BP1273" i="4"/>
  <c r="BR1273" i="4"/>
  <c r="BP1274" i="4"/>
  <c r="BR1274" i="4"/>
  <c r="BP1275" i="4"/>
  <c r="BR1275" i="4"/>
  <c r="BP1276" i="4"/>
  <c r="BR1276" i="4"/>
  <c r="BP1277" i="4"/>
  <c r="BR1277" i="4"/>
  <c r="BP1278" i="4"/>
  <c r="BR1278" i="4"/>
  <c r="BP1279" i="4"/>
  <c r="BR1279" i="4"/>
  <c r="BP1280" i="4"/>
  <c r="BR1280" i="4"/>
  <c r="BP1281" i="4"/>
  <c r="BR1281" i="4"/>
  <c r="BP1282" i="4"/>
  <c r="BR1282" i="4"/>
  <c r="BP1283" i="4"/>
  <c r="BR1283" i="4"/>
  <c r="BP1284" i="4"/>
  <c r="BR1284" i="4"/>
  <c r="BP1285" i="4"/>
  <c r="BR1285" i="4"/>
  <c r="BP1286" i="4"/>
  <c r="BR1286" i="4"/>
  <c r="BP1287" i="4"/>
  <c r="BR1287" i="4"/>
  <c r="BP1288" i="4"/>
  <c r="BR1288" i="4"/>
  <c r="BP1289" i="4"/>
  <c r="BR1289" i="4"/>
  <c r="BP1290" i="4"/>
  <c r="BR1290" i="4"/>
  <c r="BP1291" i="4"/>
  <c r="BR1291" i="4"/>
  <c r="BP1292" i="4"/>
  <c r="BR1292" i="4"/>
  <c r="BP1293" i="4"/>
  <c r="BR1293" i="4"/>
  <c r="BP1294" i="4"/>
  <c r="BR1294" i="4"/>
  <c r="BP1295" i="4"/>
  <c r="BR1295" i="4"/>
  <c r="BP1296" i="4"/>
  <c r="BR1296" i="4"/>
  <c r="BP1297" i="4"/>
  <c r="BR1297" i="4"/>
  <c r="BP1298" i="4"/>
  <c r="BR1298" i="4"/>
  <c r="BP1299" i="4"/>
  <c r="BR1299" i="4"/>
  <c r="BP1300" i="4"/>
  <c r="BR1300" i="4"/>
  <c r="BP1301" i="4"/>
  <c r="BR1301" i="4"/>
  <c r="BP1302" i="4"/>
  <c r="BR1302" i="4"/>
  <c r="BP1303" i="4"/>
  <c r="BR1303" i="4"/>
  <c r="BP1304" i="4"/>
  <c r="BR1304" i="4"/>
  <c r="BP1305" i="4"/>
  <c r="BR1305" i="4"/>
  <c r="BP1306" i="4"/>
  <c r="BR1306" i="4"/>
  <c r="BP1307" i="4"/>
  <c r="BR1307" i="4"/>
  <c r="BP1308" i="4"/>
  <c r="BR1308" i="4"/>
  <c r="BP1309" i="4"/>
  <c r="BR1309" i="4"/>
  <c r="BP1310" i="4"/>
  <c r="BR1310" i="4"/>
  <c r="BP1311" i="4"/>
  <c r="BR1311" i="4"/>
  <c r="BP1312" i="4"/>
  <c r="BR1312" i="4"/>
  <c r="BP1313" i="4"/>
  <c r="BR1313" i="4"/>
  <c r="BP1314" i="4"/>
  <c r="BR1314" i="4"/>
  <c r="BP1315" i="4"/>
  <c r="BR1315" i="4"/>
  <c r="BP1316" i="4"/>
  <c r="BR1316" i="4"/>
  <c r="BP1317" i="4"/>
  <c r="BR1317" i="4"/>
  <c r="BP1318" i="4"/>
  <c r="BR1318" i="4"/>
  <c r="BP1319" i="4"/>
  <c r="BR1319" i="4"/>
  <c r="BP1320" i="4"/>
  <c r="BR1320" i="4"/>
  <c r="BP1321" i="4"/>
  <c r="BR1321" i="4"/>
  <c r="BP1322" i="4"/>
  <c r="BR1322" i="4"/>
  <c r="BP1323" i="4"/>
  <c r="BR1323" i="4"/>
  <c r="BP1324" i="4"/>
  <c r="BR1324" i="4"/>
  <c r="BP1325" i="4"/>
  <c r="BR1325" i="4"/>
  <c r="BP1326" i="4"/>
  <c r="BR1326" i="4"/>
  <c r="BP1327" i="4"/>
  <c r="BR1327" i="4"/>
  <c r="BP1328" i="4"/>
  <c r="BR1328" i="4"/>
  <c r="BP1329" i="4"/>
  <c r="BR1329" i="4"/>
  <c r="BP1330" i="4"/>
  <c r="BR1330" i="4"/>
  <c r="BP1331" i="4"/>
  <c r="BR1331" i="4"/>
  <c r="BP1332" i="4"/>
  <c r="BR1332" i="4"/>
  <c r="BP1333" i="4"/>
  <c r="BR1333" i="4"/>
  <c r="BP1334" i="4"/>
  <c r="BR1334" i="4"/>
  <c r="BP1335" i="4"/>
  <c r="BR1335" i="4"/>
  <c r="BP1336" i="4"/>
  <c r="BR1336" i="4"/>
  <c r="BP1337" i="4"/>
  <c r="BR1337" i="4"/>
  <c r="BP1338" i="4"/>
  <c r="BR1338" i="4"/>
  <c r="BP1339" i="4"/>
  <c r="BR1339" i="4"/>
  <c r="BP1340" i="4"/>
  <c r="BR1340" i="4"/>
  <c r="BP1341" i="4"/>
  <c r="BR1341" i="4"/>
  <c r="BP1342" i="4"/>
  <c r="BR1342" i="4"/>
  <c r="BP1343" i="4"/>
  <c r="BR1343" i="4"/>
  <c r="BP1344" i="4"/>
  <c r="BR1344" i="4"/>
  <c r="BP1345" i="4"/>
  <c r="BR1345" i="4"/>
  <c r="BP1346" i="4"/>
  <c r="BR1346" i="4"/>
  <c r="BP1347" i="4"/>
  <c r="BR1347" i="4"/>
  <c r="BP1348" i="4"/>
  <c r="BR1348" i="4"/>
  <c r="BP1349" i="4"/>
  <c r="BR1349" i="4"/>
  <c r="BP1350" i="4"/>
  <c r="BR1350" i="4"/>
  <c r="BP1351" i="4"/>
  <c r="BR1351" i="4"/>
  <c r="BP1352" i="4"/>
  <c r="BR1352" i="4"/>
  <c r="BP1353" i="4"/>
  <c r="BR1353" i="4"/>
  <c r="BP1354" i="4"/>
  <c r="BR1354" i="4"/>
  <c r="BP1355" i="4"/>
  <c r="BR1355" i="4"/>
  <c r="BP1356" i="4"/>
  <c r="BR1356" i="4"/>
  <c r="BP1357" i="4"/>
  <c r="BR1357" i="4"/>
  <c r="BP1358" i="4"/>
  <c r="BR1358" i="4"/>
  <c r="BP1359" i="4"/>
  <c r="BR1359" i="4"/>
  <c r="BP1360" i="4"/>
  <c r="BR1360" i="4"/>
  <c r="BP1361" i="4"/>
  <c r="BR1361" i="4"/>
  <c r="BP1362" i="4"/>
  <c r="BR1362" i="4"/>
  <c r="BP1363" i="4"/>
  <c r="BR1363" i="4"/>
  <c r="BP1364" i="4"/>
  <c r="BR1364" i="4"/>
  <c r="BP1365" i="4"/>
  <c r="BR1365" i="4"/>
  <c r="BP1366" i="4"/>
  <c r="BR1366" i="4"/>
  <c r="BP1367" i="4"/>
  <c r="BR1367" i="4"/>
  <c r="BP1368" i="4"/>
  <c r="BR1368" i="4"/>
  <c r="BP1369" i="4"/>
  <c r="BR1369" i="4"/>
  <c r="BP1370" i="4"/>
  <c r="BR1370" i="4"/>
  <c r="BP1371" i="4"/>
  <c r="BR1371" i="4"/>
  <c r="BP1372" i="4"/>
  <c r="BR1372" i="4"/>
  <c r="BP1373" i="4"/>
  <c r="BR1373" i="4"/>
  <c r="BP1374" i="4"/>
  <c r="BR1374" i="4"/>
  <c r="BP1375" i="4"/>
  <c r="BR1375" i="4"/>
  <c r="BP1376" i="4"/>
  <c r="BR1376" i="4"/>
  <c r="BP1377" i="4"/>
  <c r="BR1377" i="4"/>
  <c r="BP1378" i="4"/>
  <c r="BR1378" i="4"/>
  <c r="BP1379" i="4"/>
  <c r="BR1379" i="4"/>
  <c r="BP1380" i="4"/>
  <c r="BR1380" i="4"/>
  <c r="BP1381" i="4"/>
  <c r="BR1381" i="4"/>
  <c r="BP1382" i="4"/>
  <c r="BR1382" i="4"/>
  <c r="BP1383" i="4"/>
  <c r="BR1383" i="4"/>
  <c r="BP1384" i="4"/>
  <c r="BR1384" i="4"/>
  <c r="BP1385" i="4"/>
  <c r="BR1385" i="4"/>
  <c r="BP1386" i="4"/>
  <c r="BR1386" i="4"/>
  <c r="BP1387" i="4"/>
  <c r="BR1387" i="4"/>
  <c r="BP1388" i="4"/>
  <c r="BR1388" i="4"/>
  <c r="BP1389" i="4"/>
  <c r="BR1389" i="4"/>
  <c r="BP1390" i="4"/>
  <c r="BR1390" i="4"/>
  <c r="BP1391" i="4"/>
  <c r="BR1391" i="4"/>
  <c r="BP1392" i="4"/>
  <c r="BR1392" i="4"/>
  <c r="BP1393" i="4"/>
  <c r="BR1393" i="4"/>
  <c r="BP1394" i="4"/>
  <c r="BR1394" i="4"/>
  <c r="BP1395" i="4"/>
  <c r="BR1395" i="4"/>
  <c r="BP1396" i="4"/>
  <c r="BR1396" i="4"/>
  <c r="BP1397" i="4"/>
  <c r="BR1397" i="4"/>
  <c r="BP1398" i="4"/>
  <c r="BR1398" i="4"/>
  <c r="BP1399" i="4"/>
  <c r="BR1399" i="4"/>
  <c r="BP1400" i="4"/>
  <c r="BR1400" i="4"/>
  <c r="BP1401" i="4"/>
  <c r="BR1401" i="4"/>
  <c r="BP1402" i="4"/>
  <c r="BR1402" i="4"/>
  <c r="BP1403" i="4"/>
  <c r="BR1403" i="4"/>
  <c r="BP1404" i="4"/>
  <c r="BR1404" i="4"/>
  <c r="BP1405" i="4"/>
  <c r="BR1405" i="4"/>
  <c r="BP1406" i="4"/>
  <c r="BR1406" i="4"/>
  <c r="BP1407" i="4"/>
  <c r="BR1407" i="4"/>
  <c r="BP1408" i="4"/>
  <c r="BR1408" i="4"/>
  <c r="BP1409" i="4"/>
  <c r="BR1409" i="4"/>
  <c r="BP1410" i="4"/>
  <c r="BR1410" i="4"/>
  <c r="BP1411" i="4"/>
  <c r="BR1411" i="4"/>
  <c r="BP1412" i="4"/>
  <c r="BR1412" i="4"/>
  <c r="BP1413" i="4"/>
  <c r="BR1413" i="4"/>
  <c r="BP1414" i="4"/>
  <c r="BR1414" i="4"/>
  <c r="BP1415" i="4"/>
  <c r="BR1415" i="4"/>
  <c r="BP1416" i="4"/>
  <c r="BR1416" i="4"/>
  <c r="BP1417" i="4"/>
  <c r="BR1417" i="4"/>
  <c r="BP1418" i="4"/>
  <c r="BR1418" i="4"/>
  <c r="BP1419" i="4"/>
  <c r="BR1419" i="4"/>
  <c r="BP1420" i="4"/>
  <c r="BR1420" i="4"/>
  <c r="BP1421" i="4"/>
  <c r="BR1421" i="4"/>
  <c r="BP1422" i="4"/>
  <c r="BR1422" i="4"/>
  <c r="BP1423" i="4"/>
  <c r="BR1423" i="4"/>
  <c r="BP1424" i="4"/>
  <c r="BR1424" i="4"/>
  <c r="BP1425" i="4"/>
  <c r="BR1425" i="4"/>
  <c r="BP1426" i="4"/>
  <c r="BR1426" i="4"/>
  <c r="BP1427" i="4"/>
  <c r="BR1427" i="4"/>
  <c r="BP1428" i="4"/>
  <c r="BR1428" i="4"/>
  <c r="BP1429" i="4"/>
  <c r="BR1429" i="4"/>
  <c r="BP1430" i="4"/>
  <c r="BR1430" i="4"/>
  <c r="BP1431" i="4"/>
  <c r="BR1431" i="4"/>
  <c r="BP1432" i="4"/>
  <c r="BR1432" i="4"/>
  <c r="BP1433" i="4"/>
  <c r="BR1433" i="4"/>
  <c r="BP1434" i="4"/>
  <c r="BR1434" i="4"/>
  <c r="BP1435" i="4"/>
  <c r="BR1435" i="4"/>
  <c r="BP1436" i="4"/>
  <c r="BR1436" i="4"/>
  <c r="BP1437" i="4"/>
  <c r="BR1437" i="4"/>
  <c r="BP1438" i="4"/>
  <c r="BR1438" i="4"/>
  <c r="BP1439" i="4"/>
  <c r="BR1439" i="4"/>
  <c r="BP1440" i="4"/>
  <c r="BR1440" i="4"/>
  <c r="BP1441" i="4"/>
  <c r="BR1441" i="4"/>
  <c r="BP1442" i="4"/>
  <c r="BR1442" i="4"/>
  <c r="BP1443" i="4"/>
  <c r="BR1443" i="4"/>
  <c r="BP1444" i="4"/>
  <c r="BR1444" i="4"/>
  <c r="BP1445" i="4"/>
  <c r="BR1445" i="4"/>
  <c r="BP1446" i="4"/>
  <c r="BR1446" i="4"/>
  <c r="BP1447" i="4"/>
  <c r="BR1447" i="4"/>
  <c r="BP1448" i="4"/>
  <c r="BR1448" i="4"/>
  <c r="BP1449" i="4"/>
  <c r="BR1449" i="4"/>
  <c r="BP1450" i="4"/>
  <c r="BR1450" i="4"/>
  <c r="BP1451" i="4"/>
  <c r="BR1451" i="4"/>
  <c r="BP1452" i="4"/>
  <c r="BR1452" i="4"/>
  <c r="BP1453" i="4"/>
  <c r="BR1453" i="4"/>
  <c r="BP1454" i="4"/>
  <c r="BR1454" i="4"/>
  <c r="BP1455" i="4"/>
  <c r="BR1455" i="4"/>
  <c r="BP1456" i="4"/>
  <c r="BR1456" i="4"/>
  <c r="BP1457" i="4"/>
  <c r="BR1457" i="4"/>
  <c r="BP1458" i="4"/>
  <c r="BR1458" i="4"/>
  <c r="BP1459" i="4"/>
  <c r="BR1459" i="4"/>
  <c r="BP1460" i="4"/>
  <c r="BR1460" i="4"/>
  <c r="BP1461" i="4"/>
  <c r="BR1461" i="4"/>
  <c r="BP1462" i="4"/>
  <c r="BR1462" i="4"/>
  <c r="BP1463" i="4"/>
  <c r="BR1463" i="4"/>
  <c r="BP1464" i="4"/>
  <c r="BR1464" i="4"/>
  <c r="BP1465" i="4"/>
  <c r="BR1465" i="4"/>
  <c r="BP1466" i="4"/>
  <c r="BR1466" i="4"/>
  <c r="BP1467" i="4"/>
  <c r="BR1467" i="4"/>
  <c r="BP1468" i="4"/>
  <c r="BR1468" i="4"/>
  <c r="BP1469" i="4"/>
  <c r="BR1469" i="4"/>
  <c r="BP1470" i="4"/>
  <c r="BR1470" i="4"/>
  <c r="BP1471" i="4"/>
  <c r="BR1471" i="4"/>
  <c r="BP1472" i="4"/>
  <c r="BR1472" i="4"/>
  <c r="BP1473" i="4"/>
  <c r="BR1473" i="4"/>
  <c r="BP1474" i="4"/>
  <c r="BR1474" i="4"/>
  <c r="BP1475" i="4"/>
  <c r="BR1475" i="4"/>
  <c r="BP1476" i="4"/>
  <c r="BR1476" i="4"/>
  <c r="BP1477" i="4"/>
  <c r="BR1477" i="4"/>
  <c r="BP1478" i="4"/>
  <c r="BR1478" i="4"/>
  <c r="BP1479" i="4"/>
  <c r="BR1479" i="4"/>
  <c r="BP1480" i="4"/>
  <c r="BR1480" i="4"/>
  <c r="BP1481" i="4"/>
  <c r="BR1481" i="4"/>
  <c r="BP1482" i="4"/>
  <c r="BR1482" i="4"/>
  <c r="BP1483" i="4"/>
  <c r="BR1483" i="4"/>
  <c r="BP1484" i="4"/>
  <c r="BR1484" i="4"/>
  <c r="BP1485" i="4"/>
  <c r="BR1485" i="4"/>
  <c r="BP1486" i="4"/>
  <c r="BR1486" i="4"/>
  <c r="BP1487" i="4"/>
  <c r="BR1487" i="4"/>
  <c r="BP1488" i="4"/>
  <c r="BR1488" i="4"/>
  <c r="BP1489" i="4"/>
  <c r="BR1489" i="4"/>
  <c r="BP1490" i="4"/>
  <c r="BR1490" i="4"/>
  <c r="BP1491" i="4"/>
  <c r="BR1491" i="4"/>
  <c r="BP1492" i="4"/>
  <c r="BR1492" i="4"/>
  <c r="BP1493" i="4"/>
  <c r="BR1493" i="4"/>
  <c r="BP1494" i="4"/>
  <c r="BR1494" i="4"/>
  <c r="BP1495" i="4"/>
  <c r="BR1495" i="4"/>
  <c r="BP1496" i="4"/>
  <c r="BR1496" i="4"/>
  <c r="BP1497" i="4"/>
  <c r="BR1497" i="4"/>
  <c r="BP1498" i="4"/>
  <c r="BR1498" i="4"/>
  <c r="BP1499" i="4"/>
  <c r="BR1499" i="4"/>
  <c r="BP1500" i="4"/>
  <c r="BR1500" i="4"/>
  <c r="BP1501" i="4"/>
  <c r="BR1501" i="4"/>
  <c r="BP1502" i="4"/>
  <c r="BR1502" i="4"/>
  <c r="BP1503" i="4"/>
  <c r="BR1503" i="4"/>
  <c r="BP1504" i="4"/>
  <c r="BR1504" i="4"/>
  <c r="BP1505" i="4"/>
  <c r="BR1505" i="4"/>
  <c r="BP1506" i="4"/>
  <c r="BR1506" i="4"/>
  <c r="BP1507" i="4"/>
  <c r="BR1507" i="4"/>
  <c r="BP1508" i="4"/>
  <c r="BR1508" i="4"/>
  <c r="BP1509" i="4"/>
  <c r="BR1509" i="4"/>
  <c r="BP1510" i="4"/>
  <c r="BR1510" i="4"/>
  <c r="BP1511" i="4"/>
  <c r="BR1511" i="4"/>
  <c r="BP1512" i="4"/>
  <c r="BR1512" i="4"/>
  <c r="BP1513" i="4"/>
  <c r="BR1513" i="4"/>
  <c r="BP1514" i="4"/>
  <c r="BR1514" i="4"/>
  <c r="BP1515" i="4"/>
  <c r="BR1515" i="4"/>
  <c r="BP1516" i="4"/>
  <c r="BR1516" i="4"/>
  <c r="BP1517" i="4"/>
  <c r="BR1517" i="4"/>
  <c r="BP1518" i="4"/>
  <c r="BR1518" i="4"/>
  <c r="BP1519" i="4"/>
  <c r="BR1519" i="4"/>
  <c r="BP1520" i="4"/>
  <c r="BR1520" i="4"/>
  <c r="BP1521" i="4"/>
  <c r="BR1521" i="4"/>
  <c r="BP1522" i="4"/>
  <c r="BR1522" i="4"/>
  <c r="BP1523" i="4"/>
  <c r="BR1523" i="4"/>
  <c r="BP1524" i="4"/>
  <c r="BR1524" i="4"/>
  <c r="BP1525" i="4"/>
  <c r="BR1525" i="4"/>
  <c r="BP1526" i="4"/>
  <c r="BR1526" i="4"/>
  <c r="BP1527" i="4"/>
  <c r="BR1527" i="4"/>
  <c r="BP1528" i="4"/>
  <c r="BR1528" i="4"/>
  <c r="BP1529" i="4"/>
  <c r="BR1529" i="4"/>
  <c r="BP1530" i="4"/>
  <c r="BR1530" i="4"/>
  <c r="BP1531" i="4"/>
  <c r="BR1531" i="4"/>
  <c r="BP1532" i="4"/>
  <c r="BR1532" i="4"/>
  <c r="BP1533" i="4"/>
  <c r="BR1533" i="4"/>
  <c r="BP1534" i="4"/>
  <c r="BR1534" i="4"/>
  <c r="BP1535" i="4"/>
  <c r="BR1535" i="4"/>
  <c r="BP1536" i="4"/>
  <c r="BR1536" i="4"/>
  <c r="BP1537" i="4"/>
  <c r="BR1537" i="4"/>
  <c r="BP1538" i="4"/>
  <c r="BR1538" i="4"/>
  <c r="BP1539" i="4"/>
  <c r="BR1539" i="4"/>
  <c r="BP1540" i="4"/>
  <c r="BR1540" i="4"/>
  <c r="BP1541" i="4"/>
  <c r="BR1541" i="4"/>
  <c r="BP1542" i="4"/>
  <c r="BR1542" i="4"/>
  <c r="BP1543" i="4"/>
  <c r="BR1543" i="4"/>
  <c r="BP1544" i="4"/>
  <c r="BR1544" i="4"/>
  <c r="BP1545" i="4"/>
  <c r="BR1545" i="4"/>
  <c r="BP1546" i="4"/>
  <c r="BR1546" i="4"/>
  <c r="BP1547" i="4"/>
  <c r="BR1547" i="4"/>
  <c r="BP1548" i="4"/>
  <c r="BR1548" i="4"/>
  <c r="BP1549" i="4"/>
  <c r="BR1549" i="4"/>
  <c r="BP1550" i="4"/>
  <c r="BR1550" i="4"/>
  <c r="BP1551" i="4"/>
  <c r="BR1551" i="4"/>
  <c r="BP1552" i="4"/>
  <c r="BR1552" i="4"/>
  <c r="BP1553" i="4"/>
  <c r="BR1553" i="4"/>
  <c r="BP1554" i="4"/>
  <c r="BR1554" i="4"/>
  <c r="BP1555" i="4"/>
  <c r="BR1555" i="4"/>
  <c r="BP1556" i="4"/>
  <c r="BR1556" i="4"/>
  <c r="BP1557" i="4"/>
  <c r="BR1557" i="4"/>
  <c r="BP1558" i="4"/>
  <c r="BR1558" i="4"/>
  <c r="BP1559" i="4"/>
  <c r="BR1559" i="4"/>
  <c r="BP1560" i="4"/>
  <c r="BR1560" i="4"/>
  <c r="BP1561" i="4"/>
  <c r="BR1561" i="4"/>
  <c r="BP1562" i="4"/>
  <c r="BR1562" i="4"/>
  <c r="BP1563" i="4"/>
  <c r="BR1563" i="4"/>
  <c r="BP1564" i="4"/>
  <c r="BR1564" i="4"/>
  <c r="BP1565" i="4"/>
  <c r="BR1565" i="4"/>
  <c r="BP1566" i="4"/>
  <c r="BR1566" i="4"/>
  <c r="BP1567" i="4"/>
  <c r="BR1567" i="4"/>
  <c r="BP1568" i="4"/>
  <c r="BR1568" i="4"/>
  <c r="BP1569" i="4"/>
  <c r="BR1569" i="4"/>
  <c r="BP1570" i="4"/>
  <c r="BR1570" i="4"/>
  <c r="BP1571" i="4"/>
  <c r="BR1571" i="4"/>
  <c r="BP1572" i="4"/>
  <c r="BR1572" i="4"/>
  <c r="BP1573" i="4"/>
  <c r="BR1573" i="4"/>
  <c r="BP1574" i="4"/>
  <c r="BR1574" i="4"/>
  <c r="BP1575" i="4"/>
  <c r="BR1575" i="4"/>
  <c r="BP1576" i="4"/>
  <c r="BR1576" i="4"/>
  <c r="BP1577" i="4"/>
  <c r="BR1577" i="4"/>
  <c r="BP1578" i="4"/>
  <c r="BR1578" i="4"/>
  <c r="BP1579" i="4"/>
  <c r="BR1579" i="4"/>
  <c r="BP1580" i="4"/>
  <c r="BR1580" i="4"/>
  <c r="BP1581" i="4"/>
  <c r="BR1581" i="4"/>
  <c r="BP1582" i="4"/>
  <c r="BR1582" i="4"/>
  <c r="BP1583" i="4"/>
  <c r="BR1583" i="4"/>
  <c r="BP1584" i="4"/>
  <c r="BR1584" i="4"/>
  <c r="BP1585" i="4"/>
  <c r="BR1585" i="4"/>
  <c r="BP1586" i="4"/>
  <c r="BR1586" i="4"/>
  <c r="BP1587" i="4"/>
  <c r="BR1587" i="4"/>
  <c r="BP1588" i="4"/>
  <c r="BR1588" i="4"/>
  <c r="BP1589" i="4"/>
  <c r="BR1589" i="4"/>
  <c r="BP1590" i="4"/>
  <c r="BR1590" i="4"/>
  <c r="BP1591" i="4"/>
  <c r="BR1591" i="4"/>
  <c r="BP1592" i="4"/>
  <c r="BR1592" i="4"/>
  <c r="BP1593" i="4"/>
  <c r="BR1593" i="4"/>
  <c r="BP1594" i="4"/>
  <c r="BR1594" i="4"/>
  <c r="BP1595" i="4"/>
  <c r="BR1595" i="4"/>
  <c r="BP1596" i="4"/>
  <c r="BR1596" i="4"/>
  <c r="BP1597" i="4"/>
  <c r="BR1597" i="4"/>
  <c r="BP1598" i="4"/>
  <c r="BR1598" i="4"/>
  <c r="BP1599" i="4"/>
  <c r="BR1599" i="4"/>
  <c r="BP1600" i="4"/>
  <c r="BR1600" i="4"/>
  <c r="BP1601" i="4"/>
  <c r="BR1601" i="4"/>
  <c r="BP1602" i="4"/>
  <c r="BR1602" i="4"/>
  <c r="BP1603" i="4"/>
  <c r="BR1603" i="4"/>
  <c r="BP1604" i="4"/>
  <c r="BR1604" i="4"/>
  <c r="BP1605" i="4"/>
  <c r="BR1605" i="4"/>
  <c r="BP1606" i="4"/>
  <c r="BR1606" i="4"/>
  <c r="BP1607" i="4"/>
  <c r="BR1607" i="4"/>
  <c r="BP1608" i="4"/>
  <c r="BR1608" i="4"/>
  <c r="BP1609" i="4"/>
  <c r="BR1609" i="4"/>
  <c r="BP1610" i="4"/>
  <c r="BR1610" i="4"/>
  <c r="BP1611" i="4"/>
  <c r="BR1611" i="4"/>
  <c r="BP1612" i="4"/>
  <c r="BR1612" i="4"/>
  <c r="BP1613" i="4"/>
  <c r="BR1613" i="4"/>
  <c r="BP1614" i="4"/>
  <c r="BR1614" i="4"/>
  <c r="BP1615" i="4"/>
  <c r="BR1615" i="4"/>
  <c r="BP1616" i="4"/>
  <c r="BR1616" i="4"/>
  <c r="BP1617" i="4"/>
  <c r="BR1617" i="4"/>
  <c r="BP1618" i="4"/>
  <c r="BR1618" i="4"/>
  <c r="BP1619" i="4"/>
  <c r="BR1619" i="4"/>
  <c r="BP1620" i="4"/>
  <c r="BR1620" i="4"/>
  <c r="BP1621" i="4"/>
  <c r="BR1621" i="4"/>
  <c r="BP1622" i="4"/>
  <c r="BR1622" i="4"/>
  <c r="BP1623" i="4"/>
  <c r="BR1623" i="4"/>
  <c r="BP1624" i="4"/>
  <c r="BR1624" i="4"/>
  <c r="BP1625" i="4"/>
  <c r="BR1625" i="4"/>
  <c r="BP1626" i="4"/>
  <c r="BR1626" i="4"/>
  <c r="BP1627" i="4"/>
  <c r="BR1627" i="4"/>
  <c r="BP1628" i="4"/>
  <c r="BR1628" i="4"/>
  <c r="BP1629" i="4"/>
  <c r="BR1629" i="4"/>
  <c r="BP1630" i="4"/>
  <c r="BR1630" i="4"/>
  <c r="BP1631" i="4"/>
  <c r="BR1631" i="4"/>
  <c r="BP1632" i="4"/>
  <c r="BR1632" i="4"/>
  <c r="BP1633" i="4"/>
  <c r="BR1633" i="4"/>
  <c r="BP1634" i="4"/>
  <c r="BR1634" i="4"/>
  <c r="BP1635" i="4"/>
  <c r="BR1635" i="4"/>
  <c r="BP1636" i="4"/>
  <c r="BR1636" i="4"/>
  <c r="BP1637" i="4"/>
  <c r="BR1637" i="4"/>
  <c r="BP1638" i="4"/>
  <c r="BR1638" i="4"/>
  <c r="BP1639" i="4"/>
  <c r="BR1639" i="4"/>
  <c r="BP1640" i="4"/>
  <c r="BR1640" i="4"/>
  <c r="BP1641" i="4"/>
  <c r="BR1641" i="4"/>
  <c r="BP1642" i="4"/>
  <c r="BR1642" i="4"/>
  <c r="BP1643" i="4"/>
  <c r="BR1643" i="4"/>
  <c r="BP1644" i="4"/>
  <c r="BR1644" i="4"/>
  <c r="BP1645" i="4"/>
  <c r="BR1645" i="4"/>
  <c r="BP1646" i="4"/>
  <c r="BR1646" i="4"/>
  <c r="BP1647" i="4"/>
  <c r="BR1647" i="4"/>
  <c r="BP1648" i="4"/>
  <c r="BR1648" i="4"/>
  <c r="BP1649" i="4"/>
  <c r="BR1649" i="4"/>
  <c r="BP1650" i="4"/>
  <c r="BR1650" i="4"/>
  <c r="BP1651" i="4"/>
  <c r="BR1651" i="4"/>
  <c r="BP1652" i="4"/>
  <c r="BR1652" i="4"/>
  <c r="BP1653" i="4"/>
  <c r="BR1653" i="4"/>
  <c r="BP1654" i="4"/>
  <c r="BR1654" i="4"/>
  <c r="BP1655" i="4"/>
  <c r="BR1655" i="4"/>
  <c r="BP1656" i="4"/>
  <c r="BR1656" i="4"/>
  <c r="BP1657" i="4"/>
  <c r="BR1657" i="4"/>
  <c r="BP1658" i="4"/>
  <c r="BR1658" i="4"/>
  <c r="BP1659" i="4"/>
  <c r="BR1659" i="4"/>
  <c r="BP1660" i="4"/>
  <c r="BR1660" i="4"/>
  <c r="BP1661" i="4"/>
  <c r="BR1661" i="4"/>
  <c r="BP1662" i="4"/>
  <c r="BR1662" i="4"/>
  <c r="BP1663" i="4"/>
  <c r="BR1663" i="4"/>
  <c r="BP1664" i="4"/>
  <c r="BR1664" i="4"/>
  <c r="BP1665" i="4"/>
  <c r="BR1665" i="4"/>
  <c r="BP1666" i="4"/>
  <c r="BR1666" i="4"/>
  <c r="BP1667" i="4"/>
  <c r="BR1667" i="4"/>
  <c r="BP1668" i="4"/>
  <c r="BR1668" i="4"/>
  <c r="BP1669" i="4"/>
  <c r="BR1669" i="4"/>
  <c r="BP1670" i="4"/>
  <c r="BR1670" i="4"/>
  <c r="BP1671" i="4"/>
  <c r="BR1671" i="4"/>
  <c r="BP1672" i="4"/>
  <c r="BR1672" i="4"/>
  <c r="BP1673" i="4"/>
  <c r="BR1673" i="4"/>
  <c r="BP1674" i="4"/>
  <c r="BR1674" i="4"/>
  <c r="BP1675" i="4"/>
  <c r="BR1675" i="4"/>
  <c r="BP1676" i="4"/>
  <c r="BR1676" i="4"/>
  <c r="BP1677" i="4"/>
  <c r="BR1677" i="4"/>
  <c r="BP1678" i="4"/>
  <c r="BR1678" i="4"/>
  <c r="BP1679" i="4"/>
  <c r="BR1679" i="4"/>
  <c r="BP1680" i="4"/>
  <c r="BR1680" i="4"/>
  <c r="BP1681" i="4"/>
  <c r="BR1681" i="4"/>
  <c r="BP1682" i="4"/>
  <c r="BR1682" i="4"/>
  <c r="BP1683" i="4"/>
  <c r="BR1683" i="4"/>
  <c r="BP1684" i="4"/>
  <c r="BR1684" i="4"/>
  <c r="BP1685" i="4"/>
  <c r="BR1685" i="4"/>
  <c r="BP1686" i="4"/>
  <c r="BR1686" i="4"/>
  <c r="BP1687" i="4"/>
  <c r="BR1687" i="4"/>
  <c r="BP1688" i="4"/>
  <c r="BR1688" i="4"/>
  <c r="BP1689" i="4"/>
  <c r="BR1689" i="4"/>
  <c r="BP1690" i="4"/>
  <c r="BR1690" i="4"/>
  <c r="BP1691" i="4"/>
  <c r="BR1691" i="4"/>
  <c r="BP1692" i="4"/>
  <c r="BR1692" i="4"/>
  <c r="BP1693" i="4"/>
  <c r="BR1693" i="4"/>
  <c r="BP1694" i="4"/>
  <c r="BR1694" i="4"/>
  <c r="BP1695" i="4"/>
  <c r="BR1695" i="4"/>
  <c r="BP1696" i="4"/>
  <c r="BR1696" i="4"/>
  <c r="BP1697" i="4"/>
  <c r="BR1697" i="4"/>
  <c r="BP1698" i="4"/>
  <c r="BR1698" i="4"/>
  <c r="BP1699" i="4"/>
  <c r="BR1699" i="4"/>
  <c r="BP1700" i="4"/>
  <c r="BR1700" i="4"/>
  <c r="BP1701" i="4"/>
  <c r="BR1701" i="4"/>
  <c r="BP1702" i="4"/>
  <c r="BR1702" i="4"/>
  <c r="BP1703" i="4"/>
  <c r="BR1703" i="4"/>
  <c r="BP1704" i="4"/>
  <c r="BR1704" i="4"/>
  <c r="BP1705" i="4"/>
  <c r="BR1705" i="4"/>
  <c r="BP1706" i="4"/>
  <c r="BR1706" i="4"/>
  <c r="BP1707" i="4"/>
  <c r="BR1707" i="4"/>
  <c r="BP1708" i="4"/>
  <c r="BR1708" i="4"/>
  <c r="BP1709" i="4"/>
  <c r="BR1709" i="4"/>
  <c r="BP1710" i="4"/>
  <c r="BR1710" i="4"/>
  <c r="BP1711" i="4"/>
  <c r="BR1711" i="4"/>
  <c r="BP1712" i="4"/>
  <c r="BR1712" i="4"/>
  <c r="BP1713" i="4"/>
  <c r="BR1713" i="4"/>
  <c r="BP1714" i="4"/>
  <c r="BR1714" i="4"/>
  <c r="BP1715" i="4"/>
  <c r="BR1715" i="4"/>
  <c r="BP1716" i="4"/>
  <c r="BR1716" i="4"/>
  <c r="BP1717" i="4"/>
  <c r="BR1717" i="4"/>
  <c r="BP1718" i="4"/>
  <c r="BR1718" i="4"/>
  <c r="BP1719" i="4"/>
  <c r="BR1719" i="4"/>
  <c r="BP1720" i="4"/>
  <c r="BR1720" i="4"/>
  <c r="BP1721" i="4"/>
  <c r="BR1721" i="4"/>
  <c r="BP1722" i="4"/>
  <c r="BR1722" i="4"/>
  <c r="BP1723" i="4"/>
  <c r="BR1723" i="4"/>
  <c r="BP1724" i="4"/>
  <c r="BR1724" i="4"/>
  <c r="BP1725" i="4"/>
  <c r="BR1725" i="4"/>
  <c r="BP1726" i="4"/>
  <c r="BR1726" i="4"/>
  <c r="BP1727" i="4"/>
  <c r="BR1727" i="4"/>
  <c r="BP1728" i="4"/>
  <c r="BR1728" i="4"/>
  <c r="BP1729" i="4"/>
  <c r="BR1729" i="4"/>
  <c r="BP1730" i="4"/>
  <c r="BR1730" i="4"/>
  <c r="BP1731" i="4"/>
  <c r="BR1731" i="4"/>
  <c r="BP1732" i="4"/>
  <c r="BR1732" i="4"/>
  <c r="BP1733" i="4"/>
  <c r="BR1733" i="4"/>
  <c r="BP1734" i="4"/>
  <c r="BR1734" i="4"/>
  <c r="BP1735" i="4"/>
  <c r="BR1735" i="4"/>
  <c r="BP1736" i="4"/>
  <c r="BR1736" i="4"/>
  <c r="BP1737" i="4"/>
  <c r="BR1737" i="4"/>
  <c r="BP1738" i="4"/>
  <c r="BR1738" i="4"/>
  <c r="BP1739" i="4"/>
  <c r="BR1739" i="4"/>
  <c r="BP1740" i="4"/>
  <c r="BR1740" i="4"/>
  <c r="BP1741" i="4"/>
  <c r="BR1741" i="4"/>
  <c r="BP1742" i="4"/>
  <c r="BR1742" i="4"/>
  <c r="BP1743" i="4"/>
  <c r="BR1743" i="4"/>
  <c r="BP1744" i="4"/>
  <c r="BR1744" i="4"/>
  <c r="BP1745" i="4"/>
  <c r="BR1745" i="4"/>
  <c r="BP1746" i="4"/>
  <c r="BR1746" i="4"/>
  <c r="BP1747" i="4"/>
  <c r="BR1747" i="4"/>
  <c r="BP1748" i="4"/>
  <c r="BR1748" i="4"/>
  <c r="BP1749" i="4"/>
  <c r="BR1749" i="4"/>
  <c r="BP1750" i="4"/>
  <c r="BR1750" i="4"/>
  <c r="BP1751" i="4"/>
  <c r="BR1751" i="4"/>
  <c r="BP1752" i="4"/>
  <c r="BR1752" i="4"/>
  <c r="BP1753" i="4"/>
  <c r="BR1753" i="4"/>
  <c r="BP1754" i="4"/>
  <c r="BR1754" i="4"/>
  <c r="BP1755" i="4"/>
  <c r="BR1755" i="4"/>
  <c r="BP1756" i="4"/>
  <c r="BR1756" i="4"/>
  <c r="BP1757" i="4"/>
  <c r="BR1757" i="4"/>
  <c r="BP1758" i="4"/>
  <c r="BR1758" i="4"/>
  <c r="BP1759" i="4"/>
  <c r="BR1759" i="4"/>
  <c r="BP1760" i="4"/>
  <c r="BR1760" i="4"/>
  <c r="BP1761" i="4"/>
  <c r="BR1761" i="4"/>
  <c r="BP1762" i="4"/>
  <c r="BR1762" i="4"/>
  <c r="BP1763" i="4"/>
  <c r="BR1763" i="4"/>
  <c r="BP1764" i="4"/>
  <c r="BR1764" i="4"/>
  <c r="BP1765" i="4"/>
  <c r="BR1765" i="4"/>
  <c r="BP1766" i="4"/>
  <c r="BR1766" i="4"/>
  <c r="BP1767" i="4"/>
  <c r="BR1767" i="4"/>
  <c r="BP1768" i="4"/>
  <c r="BR1768" i="4"/>
  <c r="BP1769" i="4"/>
  <c r="BR1769" i="4"/>
  <c r="BP1770" i="4"/>
  <c r="BR1770" i="4"/>
  <c r="BP1771" i="4"/>
  <c r="BR1771" i="4"/>
  <c r="BP1772" i="4"/>
  <c r="BR1772" i="4"/>
  <c r="BP1773" i="4"/>
  <c r="BR1773" i="4"/>
  <c r="BP1774" i="4"/>
  <c r="BR1774" i="4"/>
  <c r="BP1775" i="4"/>
  <c r="BR1775" i="4"/>
  <c r="BP1776" i="4"/>
  <c r="BR1776" i="4"/>
  <c r="BP1777" i="4"/>
  <c r="BR1777" i="4"/>
  <c r="BP1778" i="4"/>
  <c r="BR1778" i="4"/>
  <c r="BP1779" i="4"/>
  <c r="BR1779" i="4"/>
  <c r="BP1780" i="4"/>
  <c r="BR1780" i="4"/>
  <c r="BP1781" i="4"/>
  <c r="BR1781" i="4"/>
  <c r="BP1782" i="4"/>
  <c r="BR1782" i="4"/>
  <c r="BP1783" i="4"/>
  <c r="BR1783" i="4"/>
  <c r="BP1784" i="4"/>
  <c r="BR1784" i="4"/>
  <c r="BP1785" i="4"/>
  <c r="BR1785" i="4"/>
  <c r="BP1786" i="4"/>
  <c r="BR1786" i="4"/>
  <c r="BP1787" i="4"/>
  <c r="BR1787" i="4"/>
  <c r="BP1788" i="4"/>
  <c r="BR1788" i="4"/>
  <c r="BP1789" i="4"/>
  <c r="BR1789" i="4"/>
  <c r="BP1790" i="4"/>
  <c r="BR1790" i="4"/>
  <c r="BP1791" i="4"/>
  <c r="BR1791" i="4"/>
  <c r="BP1792" i="4"/>
  <c r="BR1792" i="4"/>
  <c r="BP1793" i="4"/>
  <c r="BR1793" i="4"/>
  <c r="BP1794" i="4"/>
  <c r="BR1794" i="4"/>
  <c r="BP1795" i="4"/>
  <c r="BR1795" i="4"/>
  <c r="BP1796" i="4"/>
  <c r="BR1796" i="4"/>
  <c r="BP1797" i="4"/>
  <c r="BR1797" i="4"/>
  <c r="BP1798" i="4"/>
  <c r="BR1798" i="4"/>
  <c r="BP1799" i="4"/>
  <c r="BR1799" i="4"/>
  <c r="BP1800" i="4"/>
  <c r="BR1800" i="4"/>
  <c r="BP1801" i="4"/>
  <c r="BR1801" i="4"/>
  <c r="BP1802" i="4"/>
  <c r="BR1802" i="4"/>
  <c r="BP1803" i="4"/>
  <c r="BR1803" i="4"/>
  <c r="BP1804" i="4"/>
  <c r="BR1804" i="4"/>
  <c r="BP1805" i="4"/>
  <c r="BR1805" i="4"/>
  <c r="BP1806" i="4"/>
  <c r="BR1806" i="4"/>
  <c r="BP1807" i="4"/>
  <c r="BR1807" i="4"/>
  <c r="BP1808" i="4"/>
  <c r="BR1808" i="4"/>
  <c r="BP1809" i="4"/>
  <c r="BR1809" i="4"/>
  <c r="BP1810" i="4"/>
  <c r="BR1810" i="4"/>
  <c r="BP1811" i="4"/>
  <c r="BR1811" i="4"/>
  <c r="BP1812" i="4"/>
  <c r="BR1812" i="4"/>
  <c r="BP1813" i="4"/>
  <c r="BR1813" i="4"/>
  <c r="BP1814" i="4"/>
  <c r="BR1814" i="4"/>
  <c r="BP1815" i="4"/>
  <c r="BR1815" i="4"/>
  <c r="BP1816" i="4"/>
  <c r="BR1816" i="4"/>
  <c r="BP1817" i="4"/>
  <c r="BR1817" i="4"/>
  <c r="BP1818" i="4"/>
  <c r="BR1818" i="4"/>
  <c r="BP1819" i="4"/>
  <c r="BR1819" i="4"/>
  <c r="BP1820" i="4"/>
  <c r="BR1820" i="4"/>
  <c r="BP1821" i="4"/>
  <c r="BR1821" i="4"/>
  <c r="BP1822" i="4"/>
  <c r="BR1822" i="4"/>
  <c r="BP1823" i="4"/>
  <c r="BR1823" i="4"/>
  <c r="BP1824" i="4"/>
  <c r="BR1824" i="4"/>
  <c r="BP1825" i="4"/>
  <c r="BR1825" i="4"/>
  <c r="BP1826" i="4"/>
  <c r="BR1826" i="4"/>
  <c r="BP1827" i="4"/>
  <c r="BR1827" i="4"/>
  <c r="BP1828" i="4"/>
  <c r="BR1828" i="4"/>
  <c r="BP1829" i="4"/>
  <c r="BR1829" i="4"/>
  <c r="BP1830" i="4"/>
  <c r="BR1830" i="4"/>
  <c r="BP1831" i="4"/>
  <c r="BR1831" i="4"/>
  <c r="BP1832" i="4"/>
  <c r="BR1832" i="4"/>
  <c r="BP1833" i="4"/>
  <c r="BR1833" i="4"/>
  <c r="BP1834" i="4"/>
  <c r="BR1834" i="4"/>
  <c r="BP1835" i="4"/>
  <c r="BR1835" i="4"/>
  <c r="BP1836" i="4"/>
  <c r="BR1836" i="4"/>
  <c r="BP1837" i="4"/>
  <c r="BR1837" i="4"/>
  <c r="BP1838" i="4"/>
  <c r="BR1838" i="4"/>
  <c r="BP1839" i="4"/>
  <c r="BR1839" i="4"/>
  <c r="BP1840" i="4"/>
  <c r="BR1840" i="4"/>
  <c r="BP1841" i="4"/>
  <c r="BR1841" i="4"/>
  <c r="BP1842" i="4"/>
  <c r="BR1842" i="4"/>
  <c r="BP1843" i="4"/>
  <c r="BR1843" i="4"/>
  <c r="BP1844" i="4"/>
  <c r="BR1844" i="4"/>
  <c r="BP1845" i="4"/>
  <c r="BR1845" i="4"/>
  <c r="BP1846" i="4"/>
  <c r="BR1846" i="4"/>
  <c r="BP1847" i="4"/>
  <c r="BR1847" i="4"/>
  <c r="BP1848" i="4"/>
  <c r="BR1848" i="4"/>
  <c r="BP1849" i="4"/>
  <c r="BR1849" i="4"/>
  <c r="BP1850" i="4"/>
  <c r="BR1850" i="4"/>
  <c r="BP1851" i="4"/>
  <c r="BR1851" i="4"/>
  <c r="BP1852" i="4"/>
  <c r="BR1852" i="4"/>
  <c r="BP1853" i="4"/>
  <c r="BR1853" i="4"/>
  <c r="BP1854" i="4"/>
  <c r="BR1854" i="4"/>
  <c r="BP1855" i="4"/>
  <c r="BR1855" i="4"/>
  <c r="BP1856" i="4"/>
  <c r="BR1856" i="4"/>
  <c r="BP1857" i="4"/>
  <c r="BR1857" i="4"/>
  <c r="BP1858" i="4"/>
  <c r="BR1858" i="4"/>
  <c r="BP1859" i="4"/>
  <c r="BR1859" i="4"/>
  <c r="BP1860" i="4"/>
  <c r="BR1860" i="4"/>
  <c r="BP1861" i="4"/>
  <c r="BR1861" i="4"/>
  <c r="BP1862" i="4"/>
  <c r="BR1862" i="4"/>
  <c r="BP1863" i="4"/>
  <c r="BR1863" i="4"/>
  <c r="BP1864" i="4"/>
  <c r="BR1864" i="4"/>
  <c r="BP1865" i="4"/>
  <c r="BR1865" i="4"/>
  <c r="BP1866" i="4"/>
  <c r="BR1866" i="4"/>
  <c r="BP1867" i="4"/>
  <c r="BR1867" i="4"/>
  <c r="BP1868" i="4"/>
  <c r="BR1868" i="4"/>
  <c r="BP1869" i="4"/>
  <c r="BR1869" i="4"/>
  <c r="BP1870" i="4"/>
  <c r="BR1870" i="4"/>
  <c r="BP1871" i="4"/>
  <c r="BR1871" i="4"/>
  <c r="BP1872" i="4"/>
  <c r="BR1872" i="4"/>
  <c r="BP1873" i="4"/>
  <c r="BR1873" i="4"/>
  <c r="BP1874" i="4"/>
  <c r="BR1874" i="4"/>
  <c r="BP1875" i="4"/>
  <c r="BR1875" i="4"/>
  <c r="BP1876" i="4"/>
  <c r="BR1876" i="4"/>
  <c r="BP1877" i="4"/>
  <c r="BR1877" i="4"/>
  <c r="BP1878" i="4"/>
  <c r="BR1878" i="4"/>
  <c r="BP1879" i="4"/>
  <c r="BR1879" i="4"/>
  <c r="BP1880" i="4"/>
  <c r="BR1880" i="4"/>
  <c r="BP1881" i="4"/>
  <c r="BR1881" i="4"/>
  <c r="BP1882" i="4"/>
  <c r="BR1882" i="4"/>
  <c r="BP1883" i="4"/>
  <c r="BR1883" i="4"/>
  <c r="BP1884" i="4"/>
  <c r="BR1884" i="4"/>
  <c r="BP1885" i="4"/>
  <c r="BR1885" i="4"/>
  <c r="BP1886" i="4"/>
  <c r="BR1886" i="4"/>
  <c r="BP1887" i="4"/>
  <c r="BR1887" i="4"/>
  <c r="BP1888" i="4"/>
  <c r="BR1888" i="4"/>
  <c r="BP1889" i="4"/>
  <c r="BR1889" i="4"/>
  <c r="BP1890" i="4"/>
  <c r="BR1890" i="4"/>
  <c r="BP1891" i="4"/>
  <c r="BR1891" i="4"/>
  <c r="BP1892" i="4"/>
  <c r="BR1892" i="4"/>
  <c r="BP1893" i="4"/>
  <c r="BR1893" i="4"/>
  <c r="BP1894" i="4"/>
  <c r="BR1894" i="4"/>
  <c r="BP1895" i="4"/>
  <c r="BR1895" i="4"/>
  <c r="BP1896" i="4"/>
  <c r="BR1896" i="4"/>
  <c r="BP1897" i="4"/>
  <c r="BR1897" i="4"/>
  <c r="BP1898" i="4"/>
  <c r="BR1898" i="4"/>
  <c r="BP1899" i="4"/>
  <c r="BR1899" i="4"/>
  <c r="BP1900" i="4"/>
  <c r="BR1900" i="4"/>
  <c r="BP1901" i="4"/>
  <c r="BR1901" i="4"/>
  <c r="BP1902" i="4"/>
  <c r="BR1902" i="4"/>
  <c r="BP1903" i="4"/>
  <c r="BR1903" i="4"/>
  <c r="BP1904" i="4"/>
  <c r="BR1904" i="4"/>
  <c r="BP1905" i="4"/>
  <c r="BR1905" i="4"/>
  <c r="BP1906" i="4"/>
  <c r="BR1906" i="4"/>
  <c r="BP1907" i="4"/>
  <c r="BR1907" i="4"/>
  <c r="BP1908" i="4"/>
  <c r="BR1908" i="4"/>
  <c r="BP1909" i="4"/>
  <c r="BR1909" i="4"/>
  <c r="BP1910" i="4"/>
  <c r="BR1910" i="4"/>
  <c r="BP1911" i="4"/>
  <c r="BR1911" i="4"/>
  <c r="BP1912" i="4"/>
  <c r="BR1912" i="4"/>
  <c r="BP1913" i="4"/>
  <c r="BR1913" i="4"/>
  <c r="BP1914" i="4"/>
  <c r="BR1914" i="4"/>
  <c r="BP1915" i="4"/>
  <c r="BR1915" i="4"/>
  <c r="BP1916" i="4"/>
  <c r="BR1916" i="4"/>
  <c r="BP1917" i="4"/>
  <c r="BR1917" i="4"/>
  <c r="BP1918" i="4"/>
  <c r="BR1918" i="4"/>
  <c r="BP1919" i="4"/>
  <c r="BR1919" i="4"/>
  <c r="BP1920" i="4"/>
  <c r="BR1920" i="4"/>
  <c r="BP1921" i="4"/>
  <c r="BR1921" i="4"/>
  <c r="BP1922" i="4"/>
  <c r="BR1922" i="4"/>
  <c r="BP1923" i="4"/>
  <c r="BR1923" i="4"/>
  <c r="BP1924" i="4"/>
  <c r="BR1924" i="4"/>
  <c r="BP1925" i="4"/>
  <c r="BR1925" i="4"/>
  <c r="BP1926" i="4"/>
  <c r="BR1926" i="4"/>
  <c r="BP1927" i="4"/>
  <c r="BR1927" i="4"/>
  <c r="BP1928" i="4"/>
  <c r="BR1928" i="4"/>
  <c r="BP1929" i="4"/>
  <c r="BR1929" i="4"/>
  <c r="BP1930" i="4"/>
  <c r="BR1930" i="4"/>
  <c r="BP1931" i="4"/>
  <c r="BR1931" i="4"/>
  <c r="BP1932" i="4"/>
  <c r="BR1932" i="4"/>
  <c r="BP1933" i="4"/>
  <c r="BR1933" i="4"/>
  <c r="BP1934" i="4"/>
  <c r="BR1934" i="4"/>
  <c r="BP1935" i="4"/>
  <c r="BR1935" i="4"/>
  <c r="BP1936" i="4"/>
  <c r="BR1936" i="4"/>
  <c r="BP1937" i="4"/>
  <c r="BR1937" i="4"/>
  <c r="BT4" i="4"/>
  <c r="BO5" i="4"/>
  <c r="BQ5" i="4"/>
  <c r="BO6" i="4"/>
  <c r="BQ6" i="4"/>
  <c r="BO7" i="4"/>
  <c r="BQ7" i="4"/>
  <c r="BO8" i="4"/>
  <c r="BQ8" i="4"/>
  <c r="BO9" i="4"/>
  <c r="BQ9" i="4"/>
  <c r="BO10" i="4"/>
  <c r="BQ10" i="4"/>
  <c r="BO11" i="4"/>
  <c r="BQ11" i="4"/>
  <c r="BO12" i="4"/>
  <c r="BQ12" i="4"/>
  <c r="BO13" i="4"/>
  <c r="BQ13" i="4"/>
  <c r="BO14" i="4"/>
  <c r="BQ14" i="4"/>
  <c r="BO15" i="4"/>
  <c r="BQ15" i="4"/>
  <c r="BO16" i="4"/>
  <c r="BQ16" i="4"/>
  <c r="BO17" i="4"/>
  <c r="BQ17" i="4"/>
  <c r="BO18" i="4"/>
  <c r="BQ18" i="4"/>
  <c r="BO19" i="4"/>
  <c r="BQ19" i="4"/>
  <c r="BO20" i="4"/>
  <c r="BQ20" i="4"/>
  <c r="BO21" i="4"/>
  <c r="BQ21" i="4"/>
  <c r="BO22" i="4"/>
  <c r="BQ22" i="4"/>
  <c r="BO23" i="4"/>
  <c r="BQ23" i="4"/>
  <c r="BO24" i="4"/>
  <c r="BQ24" i="4"/>
  <c r="BO25" i="4"/>
  <c r="BQ25" i="4"/>
  <c r="BO26" i="4"/>
  <c r="BQ26" i="4"/>
  <c r="BO27" i="4"/>
  <c r="BQ27" i="4"/>
  <c r="BO28" i="4"/>
  <c r="BQ28" i="4"/>
  <c r="BO29" i="4"/>
  <c r="BQ29" i="4"/>
  <c r="BO30" i="4"/>
  <c r="BQ30" i="4"/>
  <c r="BO31" i="4"/>
  <c r="BQ31" i="4"/>
  <c r="BO32" i="4"/>
  <c r="BQ32" i="4"/>
  <c r="BO33" i="4"/>
  <c r="BQ33" i="4"/>
  <c r="BO34" i="4"/>
  <c r="BQ34" i="4"/>
  <c r="BO35" i="4"/>
  <c r="BQ35" i="4"/>
  <c r="BO36" i="4"/>
  <c r="BQ36" i="4"/>
  <c r="BO37" i="4"/>
  <c r="BQ37" i="4"/>
  <c r="BO38" i="4"/>
  <c r="BQ38" i="4"/>
  <c r="BO39" i="4"/>
  <c r="BQ39" i="4"/>
  <c r="BO40" i="4"/>
  <c r="BQ40" i="4"/>
  <c r="BO41" i="4"/>
  <c r="BQ41" i="4"/>
  <c r="BO42" i="4"/>
  <c r="BQ42" i="4"/>
  <c r="BO43" i="4"/>
  <c r="BQ43" i="4"/>
  <c r="BO44" i="4"/>
  <c r="BQ44" i="4"/>
  <c r="BO45" i="4"/>
  <c r="BQ45" i="4"/>
  <c r="BO46" i="4"/>
  <c r="BQ46" i="4"/>
  <c r="BO47" i="4"/>
  <c r="BQ47" i="4"/>
  <c r="BO48" i="4"/>
  <c r="BQ48" i="4"/>
  <c r="BO49" i="4"/>
  <c r="BQ49" i="4"/>
  <c r="BO50" i="4"/>
  <c r="BQ50" i="4"/>
  <c r="BO51" i="4"/>
  <c r="BQ51" i="4"/>
  <c r="BO52" i="4"/>
  <c r="BQ52" i="4"/>
  <c r="BO53" i="4"/>
  <c r="BQ53" i="4"/>
  <c r="BO54" i="4"/>
  <c r="BQ54" i="4"/>
  <c r="BO55" i="4"/>
  <c r="BQ55" i="4"/>
  <c r="BO56" i="4"/>
  <c r="BQ56" i="4"/>
  <c r="BO57" i="4"/>
  <c r="BQ57" i="4"/>
  <c r="BO58" i="4"/>
  <c r="BQ58" i="4"/>
  <c r="BO59" i="4"/>
  <c r="BQ59" i="4"/>
  <c r="BO60" i="4"/>
  <c r="BQ60" i="4"/>
  <c r="BO61" i="4"/>
  <c r="BQ61" i="4"/>
  <c r="BO62" i="4"/>
  <c r="BQ62" i="4"/>
  <c r="BO63" i="4"/>
  <c r="BQ63" i="4"/>
  <c r="BO64" i="4"/>
  <c r="BQ64" i="4"/>
  <c r="BO65" i="4"/>
  <c r="BQ65" i="4"/>
  <c r="BO66" i="4"/>
  <c r="BQ66" i="4"/>
  <c r="BO67" i="4"/>
  <c r="BQ67" i="4"/>
  <c r="BO68" i="4"/>
  <c r="BQ68" i="4"/>
  <c r="BO69" i="4"/>
  <c r="BQ69" i="4"/>
  <c r="BO70" i="4"/>
  <c r="BQ70" i="4"/>
  <c r="BO71" i="4"/>
  <c r="BQ71" i="4"/>
  <c r="BO72" i="4"/>
  <c r="BQ72" i="4"/>
  <c r="BO73" i="4"/>
  <c r="BQ73" i="4"/>
  <c r="BO74" i="4"/>
  <c r="BQ74" i="4"/>
  <c r="BO75" i="4"/>
  <c r="BQ75" i="4"/>
  <c r="BO76" i="4"/>
  <c r="BQ76" i="4"/>
  <c r="BO77" i="4"/>
  <c r="BQ77" i="4"/>
  <c r="BO78" i="4"/>
  <c r="BQ78" i="4"/>
  <c r="BO79" i="4"/>
  <c r="BQ79" i="4"/>
  <c r="BO80" i="4"/>
  <c r="BQ80" i="4"/>
  <c r="BO81" i="4"/>
  <c r="BQ81" i="4"/>
  <c r="BO82" i="4"/>
  <c r="BQ82" i="4"/>
  <c r="BO83" i="4"/>
  <c r="BQ83" i="4"/>
  <c r="BO84" i="4"/>
  <c r="BQ84" i="4"/>
  <c r="BO85" i="4"/>
  <c r="BQ85" i="4"/>
  <c r="BO86" i="4"/>
  <c r="BQ86" i="4"/>
  <c r="BO87" i="4"/>
  <c r="BQ87" i="4"/>
  <c r="BO88" i="4"/>
  <c r="BQ88" i="4"/>
  <c r="BO89" i="4"/>
  <c r="BQ89" i="4"/>
  <c r="BO90" i="4"/>
  <c r="BQ90" i="4"/>
  <c r="BO91" i="4"/>
  <c r="BQ91" i="4"/>
  <c r="BO92" i="4"/>
  <c r="BQ92" i="4"/>
  <c r="BO93" i="4"/>
  <c r="BQ93" i="4"/>
  <c r="BO94" i="4"/>
  <c r="BQ94" i="4"/>
  <c r="BO95" i="4"/>
  <c r="BQ95" i="4"/>
  <c r="BO96" i="4"/>
  <c r="BQ96" i="4"/>
  <c r="BO97" i="4"/>
  <c r="BQ97" i="4"/>
  <c r="BO98" i="4"/>
  <c r="BQ98" i="4"/>
  <c r="BO99" i="4"/>
  <c r="BQ99" i="4"/>
  <c r="BO100" i="4"/>
  <c r="BQ100" i="4"/>
  <c r="BO101" i="4"/>
  <c r="BQ101" i="4"/>
  <c r="BO102" i="4"/>
  <c r="BQ102" i="4"/>
  <c r="BO103" i="4"/>
  <c r="BQ103" i="4"/>
  <c r="BO104" i="4"/>
  <c r="BQ104" i="4"/>
  <c r="BO105" i="4"/>
  <c r="BQ105" i="4"/>
  <c r="BO106" i="4"/>
  <c r="BQ106" i="4"/>
  <c r="BO107" i="4"/>
  <c r="BQ107" i="4"/>
  <c r="BO108" i="4"/>
  <c r="BQ108" i="4"/>
  <c r="BO109" i="4"/>
  <c r="BQ109" i="4"/>
  <c r="BO110" i="4"/>
  <c r="BQ110" i="4"/>
  <c r="BO111" i="4"/>
  <c r="BQ111" i="4"/>
  <c r="BO112" i="4"/>
  <c r="BQ112" i="4"/>
  <c r="BO113" i="4"/>
  <c r="BQ113" i="4"/>
  <c r="BO114" i="4"/>
  <c r="BQ114" i="4"/>
  <c r="BO115" i="4"/>
  <c r="BQ115" i="4"/>
  <c r="BO116" i="4"/>
  <c r="BQ116" i="4"/>
  <c r="BO117" i="4"/>
  <c r="BQ117" i="4"/>
  <c r="BO118" i="4"/>
  <c r="BQ118" i="4"/>
  <c r="BO119" i="4"/>
  <c r="BQ119" i="4"/>
  <c r="BO120" i="4"/>
  <c r="BQ120" i="4"/>
  <c r="BO121" i="4"/>
  <c r="BQ121" i="4"/>
  <c r="BO122" i="4"/>
  <c r="BQ122" i="4"/>
  <c r="BO123" i="4"/>
  <c r="BQ123" i="4"/>
  <c r="BO124" i="4"/>
  <c r="BQ124" i="4"/>
  <c r="BO125" i="4"/>
  <c r="BQ125" i="4"/>
  <c r="BO126" i="4"/>
  <c r="BQ126" i="4"/>
  <c r="BO127" i="4"/>
  <c r="BQ127" i="4"/>
  <c r="BO128" i="4"/>
  <c r="BQ128" i="4"/>
  <c r="BO129" i="4"/>
  <c r="BQ129" i="4"/>
  <c r="BO130" i="4"/>
  <c r="BQ130" i="4"/>
  <c r="BO131" i="4"/>
  <c r="BQ131" i="4"/>
  <c r="BO132" i="4"/>
  <c r="BQ132" i="4"/>
  <c r="BO133" i="4"/>
  <c r="BQ133" i="4"/>
  <c r="BO134" i="4"/>
  <c r="BQ134" i="4"/>
  <c r="BO135" i="4"/>
  <c r="BQ135" i="4"/>
  <c r="BO136" i="4"/>
  <c r="BQ136" i="4"/>
  <c r="BO137" i="4"/>
  <c r="BQ137" i="4"/>
  <c r="BO138" i="4"/>
  <c r="BQ138" i="4"/>
  <c r="BO139" i="4"/>
  <c r="BQ139" i="4"/>
  <c r="BO140" i="4"/>
  <c r="BQ140" i="4"/>
  <c r="BO141" i="4"/>
  <c r="BQ141" i="4"/>
  <c r="BO142" i="4"/>
  <c r="BQ142" i="4"/>
  <c r="BO143" i="4"/>
  <c r="BQ143" i="4"/>
  <c r="BO144" i="4"/>
  <c r="BQ144" i="4"/>
  <c r="BO145" i="4"/>
  <c r="BQ145" i="4"/>
  <c r="BO146" i="4"/>
  <c r="BQ146" i="4"/>
  <c r="BO147" i="4"/>
  <c r="BQ147" i="4"/>
  <c r="BO148" i="4"/>
  <c r="BQ148" i="4"/>
  <c r="BO149" i="4"/>
  <c r="BQ149" i="4"/>
  <c r="BO150" i="4"/>
  <c r="BQ150" i="4"/>
  <c r="BO151" i="4"/>
  <c r="BQ151" i="4"/>
  <c r="BO152" i="4"/>
  <c r="BQ152" i="4"/>
  <c r="BO153" i="4"/>
  <c r="BQ153" i="4"/>
  <c r="BO154" i="4"/>
  <c r="BQ154" i="4"/>
  <c r="BO155" i="4"/>
  <c r="BQ155" i="4"/>
  <c r="BO156" i="4"/>
  <c r="BQ156" i="4"/>
  <c r="BO157" i="4"/>
  <c r="BQ157" i="4"/>
  <c r="BO158" i="4"/>
  <c r="BQ158" i="4"/>
  <c r="BO159" i="4"/>
  <c r="BQ159" i="4"/>
  <c r="BO160" i="4"/>
  <c r="BQ160" i="4"/>
  <c r="BO161" i="4"/>
  <c r="BQ161" i="4"/>
  <c r="BO162" i="4"/>
  <c r="BQ162" i="4"/>
  <c r="BO163" i="4"/>
  <c r="BQ163" i="4"/>
  <c r="BO164" i="4"/>
  <c r="BQ164" i="4"/>
  <c r="BO165" i="4"/>
  <c r="BQ165" i="4"/>
  <c r="BO166" i="4"/>
  <c r="BQ166" i="4"/>
  <c r="BO167" i="4"/>
  <c r="BQ167" i="4"/>
  <c r="BO168" i="4"/>
  <c r="BQ168" i="4"/>
  <c r="BO169" i="4"/>
  <c r="BQ169" i="4"/>
  <c r="BO170" i="4"/>
  <c r="BQ170" i="4"/>
  <c r="BO171" i="4"/>
  <c r="BQ171" i="4"/>
  <c r="BO172" i="4"/>
  <c r="BQ172" i="4"/>
  <c r="BO173" i="4"/>
  <c r="BQ173" i="4"/>
  <c r="BO174" i="4"/>
  <c r="BQ174" i="4"/>
  <c r="BO175" i="4"/>
  <c r="BQ175" i="4"/>
  <c r="BO176" i="4"/>
  <c r="BQ176" i="4"/>
  <c r="BO177" i="4"/>
  <c r="BQ177" i="4"/>
  <c r="BO178" i="4"/>
  <c r="BQ178" i="4"/>
  <c r="BO179" i="4"/>
  <c r="BQ179" i="4"/>
  <c r="BO180" i="4"/>
  <c r="BQ180" i="4"/>
  <c r="BO181" i="4"/>
  <c r="BQ181" i="4"/>
  <c r="BO182" i="4"/>
  <c r="BQ182" i="4"/>
  <c r="BO183" i="4"/>
  <c r="BQ183" i="4"/>
  <c r="BO184" i="4"/>
  <c r="BQ184" i="4"/>
  <c r="BO185" i="4"/>
  <c r="BQ185" i="4"/>
  <c r="BO186" i="4"/>
  <c r="BQ186" i="4"/>
  <c r="BO187" i="4"/>
  <c r="BQ187" i="4"/>
  <c r="BO188" i="4"/>
  <c r="BQ188" i="4"/>
  <c r="BO189" i="4"/>
  <c r="BQ189" i="4"/>
  <c r="BO190" i="4"/>
  <c r="BQ190" i="4"/>
  <c r="BO191" i="4"/>
  <c r="BQ191" i="4"/>
  <c r="BO192" i="4"/>
  <c r="BQ192" i="4"/>
  <c r="BO193" i="4"/>
  <c r="BQ193" i="4"/>
  <c r="BO194" i="4"/>
  <c r="BQ194" i="4"/>
  <c r="BO195" i="4"/>
  <c r="BQ195" i="4"/>
  <c r="BO196" i="4"/>
  <c r="BQ196" i="4"/>
  <c r="BO197" i="4"/>
  <c r="BQ197" i="4"/>
  <c r="BO198" i="4"/>
  <c r="BQ198" i="4"/>
  <c r="BO199" i="4"/>
  <c r="BQ199" i="4"/>
  <c r="BO200" i="4"/>
  <c r="BQ200" i="4"/>
  <c r="BO201" i="4"/>
  <c r="BQ201" i="4"/>
  <c r="BO202" i="4"/>
  <c r="BQ202" i="4"/>
  <c r="BO203" i="4"/>
  <c r="BQ203" i="4"/>
  <c r="BO204" i="4"/>
  <c r="BQ204" i="4"/>
  <c r="BO205" i="4"/>
  <c r="BQ205" i="4"/>
  <c r="BO206" i="4"/>
  <c r="BQ206" i="4"/>
  <c r="BO207" i="4"/>
  <c r="BQ207" i="4"/>
  <c r="BO208" i="4"/>
  <c r="BQ208" i="4"/>
  <c r="BO209" i="4"/>
  <c r="BQ209" i="4"/>
  <c r="BO210" i="4"/>
  <c r="BQ210" i="4"/>
  <c r="BO211" i="4"/>
  <c r="BQ211" i="4"/>
  <c r="BO212" i="4"/>
  <c r="BQ212" i="4"/>
  <c r="BO213" i="4"/>
  <c r="BQ213" i="4"/>
  <c r="BO214" i="4"/>
  <c r="BQ214" i="4"/>
  <c r="BO215" i="4"/>
  <c r="BQ215" i="4"/>
  <c r="BO216" i="4"/>
  <c r="BQ216" i="4"/>
  <c r="BO217" i="4"/>
  <c r="BQ217" i="4"/>
  <c r="BO218" i="4"/>
  <c r="BQ218" i="4"/>
  <c r="BO219" i="4"/>
  <c r="BQ219" i="4"/>
  <c r="BO220" i="4"/>
  <c r="BQ220" i="4"/>
  <c r="BO221" i="4"/>
  <c r="BQ221" i="4"/>
  <c r="BO222" i="4"/>
  <c r="BQ222" i="4"/>
  <c r="BO223" i="4"/>
  <c r="BQ223" i="4"/>
  <c r="BO224" i="4"/>
  <c r="BQ224" i="4"/>
  <c r="BO225" i="4"/>
  <c r="BQ225" i="4"/>
  <c r="BO226" i="4"/>
  <c r="BQ226" i="4"/>
  <c r="BO227" i="4"/>
  <c r="BQ227" i="4"/>
  <c r="BO228" i="4"/>
  <c r="BQ228" i="4"/>
  <c r="BO229" i="4"/>
  <c r="BQ229" i="4"/>
  <c r="BO230" i="4"/>
  <c r="BQ230" i="4"/>
  <c r="BO231" i="4"/>
  <c r="BQ231" i="4"/>
  <c r="BO232" i="4"/>
  <c r="BQ232" i="4"/>
  <c r="BO233" i="4"/>
  <c r="BQ233" i="4"/>
  <c r="BO234" i="4"/>
  <c r="BQ234" i="4"/>
  <c r="BO235" i="4"/>
  <c r="BQ235" i="4"/>
  <c r="BO236" i="4"/>
  <c r="BQ236" i="4"/>
  <c r="BO237" i="4"/>
  <c r="BQ237" i="4"/>
  <c r="BO238" i="4"/>
  <c r="BQ238" i="4"/>
  <c r="BO239" i="4"/>
  <c r="BQ239" i="4"/>
  <c r="BO240" i="4"/>
  <c r="BQ240" i="4"/>
  <c r="BO241" i="4"/>
  <c r="BQ241" i="4"/>
  <c r="BO242" i="4"/>
  <c r="BQ242" i="4"/>
  <c r="BO243" i="4"/>
  <c r="BQ243" i="4"/>
  <c r="BO244" i="4"/>
  <c r="BQ244" i="4"/>
  <c r="BO245" i="4"/>
  <c r="BQ245" i="4"/>
  <c r="BO246" i="4"/>
  <c r="BQ246" i="4"/>
  <c r="BO247" i="4"/>
  <c r="BQ247" i="4"/>
  <c r="BO248" i="4"/>
  <c r="BQ248" i="4"/>
  <c r="BO249" i="4"/>
  <c r="BQ249" i="4"/>
  <c r="BO250" i="4"/>
  <c r="BQ250" i="4"/>
  <c r="BO251" i="4"/>
  <c r="BQ251" i="4"/>
  <c r="BO252" i="4"/>
  <c r="BQ252" i="4"/>
  <c r="BO253" i="4"/>
  <c r="BQ253" i="4"/>
  <c r="BO254" i="4"/>
  <c r="BQ254" i="4"/>
  <c r="BO255" i="4"/>
  <c r="BQ255" i="4"/>
  <c r="BO256" i="4"/>
  <c r="BQ256" i="4"/>
  <c r="BO257" i="4"/>
  <c r="BQ257" i="4"/>
  <c r="BO258" i="4"/>
  <c r="BQ258" i="4"/>
  <c r="BO259" i="4"/>
  <c r="BQ259" i="4"/>
  <c r="BO260" i="4"/>
  <c r="BQ260" i="4"/>
  <c r="BO261" i="4"/>
  <c r="BQ261" i="4"/>
  <c r="BO262" i="4"/>
  <c r="BQ262" i="4"/>
  <c r="BO263" i="4"/>
  <c r="BQ263" i="4"/>
  <c r="BO264" i="4"/>
  <c r="BQ264" i="4"/>
  <c r="BO265" i="4"/>
  <c r="BQ265" i="4"/>
  <c r="BO266" i="4"/>
  <c r="BQ266" i="4"/>
  <c r="BO267" i="4"/>
  <c r="BQ267" i="4"/>
  <c r="BO268" i="4"/>
  <c r="BQ268" i="4"/>
  <c r="BO269" i="4"/>
  <c r="BQ269" i="4"/>
  <c r="BO270" i="4"/>
  <c r="BQ270" i="4"/>
  <c r="BO271" i="4"/>
  <c r="BQ271" i="4"/>
  <c r="BO272" i="4"/>
  <c r="BQ272" i="4"/>
  <c r="BO273" i="4"/>
  <c r="BQ273" i="4"/>
  <c r="BO274" i="4"/>
  <c r="BQ274" i="4"/>
  <c r="BO275" i="4"/>
  <c r="BQ275" i="4"/>
  <c r="BO276" i="4"/>
  <c r="BQ276" i="4"/>
  <c r="BO277" i="4"/>
  <c r="BQ277" i="4"/>
  <c r="BO278" i="4"/>
  <c r="BQ278" i="4"/>
  <c r="BO279" i="4"/>
  <c r="BQ279" i="4"/>
  <c r="BO280" i="4"/>
  <c r="BQ280" i="4"/>
  <c r="BO281" i="4"/>
  <c r="BQ281" i="4"/>
  <c r="BO282" i="4"/>
  <c r="BQ282" i="4"/>
  <c r="BO283" i="4"/>
  <c r="BQ283" i="4"/>
  <c r="BO284" i="4"/>
  <c r="BQ284" i="4"/>
  <c r="BO285" i="4"/>
  <c r="BQ285" i="4"/>
  <c r="BO286" i="4"/>
  <c r="BQ286" i="4"/>
  <c r="BO287" i="4"/>
  <c r="BQ287" i="4"/>
  <c r="BO288" i="4"/>
  <c r="BQ288" i="4"/>
  <c r="BO289" i="4"/>
  <c r="BQ289" i="4"/>
  <c r="BO290" i="4"/>
  <c r="BQ290" i="4"/>
  <c r="BO291" i="4"/>
  <c r="BQ291" i="4"/>
  <c r="BO292" i="4"/>
  <c r="BQ292" i="4"/>
  <c r="BO293" i="4"/>
  <c r="BQ293" i="4"/>
  <c r="BO294" i="4"/>
  <c r="BQ294" i="4"/>
  <c r="BO295" i="4"/>
  <c r="BQ295" i="4"/>
  <c r="BO296" i="4"/>
  <c r="BQ296" i="4"/>
  <c r="BO297" i="4"/>
  <c r="BQ297" i="4"/>
  <c r="BO298" i="4"/>
  <c r="BQ298" i="4"/>
  <c r="BO299" i="4"/>
  <c r="BQ299" i="4"/>
  <c r="BO300" i="4"/>
  <c r="BQ300" i="4"/>
  <c r="BO301" i="4"/>
  <c r="BQ301" i="4"/>
  <c r="BO302" i="4"/>
  <c r="BQ302" i="4"/>
  <c r="BO303" i="4"/>
  <c r="BQ303" i="4"/>
  <c r="BO304" i="4"/>
  <c r="BQ304" i="4"/>
  <c r="BO305" i="4"/>
  <c r="BQ305" i="4"/>
  <c r="BO306" i="4"/>
  <c r="BQ306" i="4"/>
  <c r="BO307" i="4"/>
  <c r="BQ307" i="4"/>
  <c r="BO308" i="4"/>
  <c r="BQ308" i="4"/>
  <c r="BO309" i="4"/>
  <c r="BQ309" i="4"/>
  <c r="BO310" i="4"/>
  <c r="BQ310" i="4"/>
  <c r="BO311" i="4"/>
  <c r="BQ311" i="4"/>
  <c r="BO312" i="4"/>
  <c r="BQ312" i="4"/>
  <c r="BO313" i="4"/>
  <c r="BQ313" i="4"/>
  <c r="BO314" i="4"/>
  <c r="BQ314" i="4"/>
  <c r="BO315" i="4"/>
  <c r="BQ315" i="4"/>
  <c r="BO316" i="4"/>
  <c r="BQ316" i="4"/>
  <c r="BO317" i="4"/>
  <c r="BQ317" i="4"/>
  <c r="BO318" i="4"/>
  <c r="BQ318" i="4"/>
  <c r="BO319" i="4"/>
  <c r="BQ319" i="4"/>
  <c r="BO320" i="4"/>
  <c r="BQ320" i="4"/>
  <c r="BO321" i="4"/>
  <c r="BQ321" i="4"/>
  <c r="BO322" i="4"/>
  <c r="BQ322" i="4"/>
  <c r="BO323" i="4"/>
  <c r="BQ323" i="4"/>
  <c r="BO324" i="4"/>
  <c r="BQ324" i="4"/>
  <c r="BO325" i="4"/>
  <c r="BQ325" i="4"/>
  <c r="BO326" i="4"/>
  <c r="BQ326" i="4"/>
  <c r="BO327" i="4"/>
  <c r="BQ327" i="4"/>
  <c r="BO328" i="4"/>
  <c r="BQ328" i="4"/>
  <c r="BO329" i="4"/>
  <c r="BQ329" i="4"/>
  <c r="BO330" i="4"/>
  <c r="BQ330" i="4"/>
  <c r="BO331" i="4"/>
  <c r="BQ331" i="4"/>
  <c r="BO332" i="4"/>
  <c r="BQ332" i="4"/>
  <c r="BO333" i="4"/>
  <c r="BQ333" i="4"/>
  <c r="BO334" i="4"/>
  <c r="BQ334" i="4"/>
  <c r="BO335" i="4"/>
  <c r="BQ335" i="4"/>
  <c r="BO336" i="4"/>
  <c r="BQ336" i="4"/>
  <c r="BO337" i="4"/>
  <c r="BQ337" i="4"/>
  <c r="BO338" i="4"/>
  <c r="BQ338" i="4"/>
  <c r="BO339" i="4"/>
  <c r="BQ339" i="4"/>
  <c r="BO340" i="4"/>
  <c r="BQ340" i="4"/>
  <c r="BO341" i="4"/>
  <c r="BQ341" i="4"/>
  <c r="BO342" i="4"/>
  <c r="BQ342" i="4"/>
  <c r="BO343" i="4"/>
  <c r="BQ343" i="4"/>
  <c r="BO344" i="4"/>
  <c r="BQ344" i="4"/>
  <c r="BO345" i="4"/>
  <c r="BQ345" i="4"/>
  <c r="BO346" i="4"/>
  <c r="BQ346" i="4"/>
  <c r="BO347" i="4"/>
  <c r="BQ347" i="4"/>
  <c r="BO348" i="4"/>
  <c r="BQ348" i="4"/>
  <c r="BO349" i="4"/>
  <c r="BQ349" i="4"/>
  <c r="BO350" i="4"/>
  <c r="BQ350" i="4"/>
  <c r="BO351" i="4"/>
  <c r="BQ351" i="4"/>
  <c r="BO352" i="4"/>
  <c r="BQ352" i="4"/>
  <c r="BO353" i="4"/>
  <c r="BQ353" i="4"/>
  <c r="BO354" i="4"/>
  <c r="BQ354" i="4"/>
  <c r="BO355" i="4"/>
  <c r="BQ355" i="4"/>
  <c r="BO356" i="4"/>
  <c r="BQ356" i="4"/>
  <c r="BO357" i="4"/>
  <c r="BQ357" i="4"/>
  <c r="BO358" i="4"/>
  <c r="BQ358" i="4"/>
  <c r="BO359" i="4"/>
  <c r="BQ359" i="4"/>
  <c r="BO360" i="4"/>
  <c r="BQ360" i="4"/>
  <c r="BO361" i="4"/>
  <c r="BQ361" i="4"/>
  <c r="BO362" i="4"/>
  <c r="BQ362" i="4"/>
  <c r="BO363" i="4"/>
  <c r="BQ363" i="4"/>
  <c r="BO364" i="4"/>
  <c r="BQ364" i="4"/>
  <c r="BO365" i="4"/>
  <c r="BQ365" i="4"/>
  <c r="BO366" i="4"/>
  <c r="BQ366" i="4"/>
  <c r="BO367" i="4"/>
  <c r="BQ367" i="4"/>
  <c r="BO368" i="4"/>
  <c r="BQ368" i="4"/>
  <c r="BO369" i="4"/>
  <c r="BQ369" i="4"/>
  <c r="BO370" i="4"/>
  <c r="BQ370" i="4"/>
  <c r="BO371" i="4"/>
  <c r="BQ371" i="4"/>
  <c r="BO372" i="4"/>
  <c r="BQ372" i="4"/>
  <c r="BO373" i="4"/>
  <c r="BQ373" i="4"/>
  <c r="BO374" i="4"/>
  <c r="BQ374" i="4"/>
  <c r="BO375" i="4"/>
  <c r="BQ375" i="4"/>
  <c r="BO376" i="4"/>
  <c r="BQ376" i="4"/>
  <c r="BO377" i="4"/>
  <c r="BQ377" i="4"/>
  <c r="BO378" i="4"/>
  <c r="BQ378" i="4"/>
  <c r="BO379" i="4"/>
  <c r="BQ379" i="4"/>
  <c r="BO380" i="4"/>
  <c r="BQ380" i="4"/>
  <c r="BO381" i="4"/>
  <c r="BQ381" i="4"/>
  <c r="BO382" i="4"/>
  <c r="BQ382" i="4"/>
  <c r="BO383" i="4"/>
  <c r="BQ383" i="4"/>
  <c r="BO384" i="4"/>
  <c r="BQ384" i="4"/>
  <c r="BO385" i="4"/>
  <c r="BQ385" i="4"/>
  <c r="BO386" i="4"/>
  <c r="BQ386" i="4"/>
  <c r="BO387" i="4"/>
  <c r="BQ387" i="4"/>
  <c r="BO388" i="4"/>
  <c r="BQ388" i="4"/>
  <c r="BO389" i="4"/>
  <c r="BQ389" i="4"/>
  <c r="BO390" i="4"/>
  <c r="BQ390" i="4"/>
  <c r="BO391" i="4"/>
  <c r="BQ391" i="4"/>
  <c r="BO392" i="4"/>
  <c r="BQ392" i="4"/>
  <c r="BO393" i="4"/>
  <c r="BQ393" i="4"/>
  <c r="BO394" i="4"/>
  <c r="BQ394" i="4"/>
  <c r="BO395" i="4"/>
  <c r="BQ395" i="4"/>
  <c r="BO396" i="4"/>
  <c r="BQ396" i="4"/>
  <c r="BO397" i="4"/>
  <c r="BQ397" i="4"/>
  <c r="BO398" i="4"/>
  <c r="BQ398" i="4"/>
  <c r="BO399" i="4"/>
  <c r="BQ399" i="4"/>
  <c r="BO400" i="4"/>
  <c r="BQ400" i="4"/>
  <c r="BO401" i="4"/>
  <c r="BQ401" i="4"/>
  <c r="BO402" i="4"/>
  <c r="BQ402" i="4"/>
  <c r="BO403" i="4"/>
  <c r="BQ403" i="4"/>
  <c r="BO404" i="4"/>
  <c r="BQ404" i="4"/>
  <c r="BO405" i="4"/>
  <c r="BQ405" i="4"/>
  <c r="BO406" i="4"/>
  <c r="BQ406" i="4"/>
  <c r="BO407" i="4"/>
  <c r="BQ407" i="4"/>
  <c r="BO408" i="4"/>
  <c r="BQ408" i="4"/>
  <c r="BO409" i="4"/>
  <c r="BQ409" i="4"/>
  <c r="BO410" i="4"/>
  <c r="BQ410" i="4"/>
  <c r="BO411" i="4"/>
  <c r="BQ411" i="4"/>
  <c r="BO412" i="4"/>
  <c r="BQ412" i="4"/>
  <c r="BO413" i="4"/>
  <c r="BQ413" i="4"/>
  <c r="BO414" i="4"/>
  <c r="BQ414" i="4"/>
  <c r="BO415" i="4"/>
  <c r="BQ415" i="4"/>
  <c r="BO416" i="4"/>
  <c r="BQ416" i="4"/>
  <c r="BO417" i="4"/>
  <c r="BQ417" i="4"/>
  <c r="BO418" i="4"/>
  <c r="BQ418" i="4"/>
  <c r="BO419" i="4"/>
  <c r="BQ419" i="4"/>
  <c r="BO420" i="4"/>
  <c r="BQ420" i="4"/>
  <c r="BO421" i="4"/>
  <c r="BQ421" i="4"/>
  <c r="BO422" i="4"/>
  <c r="BQ422" i="4"/>
  <c r="BO423" i="4"/>
  <c r="BQ423" i="4"/>
  <c r="BO424" i="4"/>
  <c r="BQ424" i="4"/>
  <c r="BO425" i="4"/>
  <c r="BQ425" i="4"/>
  <c r="BO426" i="4"/>
  <c r="BQ426" i="4"/>
  <c r="BO427" i="4"/>
  <c r="BQ427" i="4"/>
  <c r="BO428" i="4"/>
  <c r="BQ428" i="4"/>
  <c r="BO429" i="4"/>
  <c r="BQ429" i="4"/>
  <c r="BO430" i="4"/>
  <c r="BQ430" i="4"/>
  <c r="BO431" i="4"/>
  <c r="BQ431" i="4"/>
  <c r="BO432" i="4"/>
  <c r="BQ432" i="4"/>
  <c r="BO433" i="4"/>
  <c r="BQ433" i="4"/>
  <c r="BO434" i="4"/>
  <c r="BQ434" i="4"/>
  <c r="BO435" i="4"/>
  <c r="BQ435" i="4"/>
  <c r="BO436" i="4"/>
  <c r="BQ436" i="4"/>
  <c r="BO437" i="4"/>
  <c r="BQ437" i="4"/>
  <c r="BO438" i="4"/>
  <c r="BQ438" i="4"/>
  <c r="BO439" i="4"/>
  <c r="BQ439" i="4"/>
  <c r="BO440" i="4"/>
  <c r="BQ440" i="4"/>
  <c r="BO441" i="4"/>
  <c r="BQ441" i="4"/>
  <c r="BO442" i="4"/>
  <c r="BQ442" i="4"/>
  <c r="BO443" i="4"/>
  <c r="BQ443" i="4"/>
  <c r="BO444" i="4"/>
  <c r="BQ444" i="4"/>
  <c r="BO445" i="4"/>
  <c r="BQ445" i="4"/>
  <c r="BO446" i="4"/>
  <c r="BQ446" i="4"/>
  <c r="BO447" i="4"/>
  <c r="BQ447" i="4"/>
  <c r="BO448" i="4"/>
  <c r="BQ448" i="4"/>
  <c r="BO449" i="4"/>
  <c r="BQ449" i="4"/>
  <c r="BO450" i="4"/>
  <c r="BQ450" i="4"/>
  <c r="BO451" i="4"/>
  <c r="BQ451" i="4"/>
  <c r="BO452" i="4"/>
  <c r="BQ452" i="4"/>
  <c r="BO453" i="4"/>
  <c r="BQ453" i="4"/>
  <c r="BO454" i="4"/>
  <c r="BQ454" i="4"/>
  <c r="BO455" i="4"/>
  <c r="BQ455" i="4"/>
  <c r="BO456" i="4"/>
  <c r="BQ456" i="4"/>
  <c r="BO457" i="4"/>
  <c r="BQ457" i="4"/>
  <c r="BO458" i="4"/>
  <c r="BQ458" i="4"/>
  <c r="BO459" i="4"/>
  <c r="BQ459" i="4"/>
  <c r="BO460" i="4"/>
  <c r="BQ460" i="4"/>
  <c r="BO461" i="4"/>
  <c r="BQ461" i="4"/>
  <c r="BO462" i="4"/>
  <c r="BQ462" i="4"/>
  <c r="BO463" i="4"/>
  <c r="BQ463" i="4"/>
  <c r="BO464" i="4"/>
  <c r="BQ464" i="4"/>
  <c r="BO465" i="4"/>
  <c r="BQ465" i="4"/>
  <c r="BO466" i="4"/>
  <c r="BQ466" i="4"/>
  <c r="BO467" i="4"/>
  <c r="BQ467" i="4"/>
  <c r="BO468" i="4"/>
  <c r="BQ468" i="4"/>
  <c r="BO469" i="4"/>
  <c r="BQ469" i="4"/>
  <c r="BO470" i="4"/>
  <c r="BQ470" i="4"/>
  <c r="BO471" i="4"/>
  <c r="BQ471" i="4"/>
  <c r="BO472" i="4"/>
  <c r="BQ472" i="4"/>
  <c r="BO473" i="4"/>
  <c r="BQ473" i="4"/>
  <c r="BO474" i="4"/>
  <c r="BQ474" i="4"/>
  <c r="BO475" i="4"/>
  <c r="BQ475" i="4"/>
  <c r="BO476" i="4"/>
  <c r="BQ476" i="4"/>
  <c r="BO477" i="4"/>
  <c r="BQ477" i="4"/>
  <c r="BO478" i="4"/>
  <c r="BQ478" i="4"/>
  <c r="BO479" i="4"/>
  <c r="BQ479" i="4"/>
  <c r="BO480" i="4"/>
  <c r="BQ480" i="4"/>
  <c r="BO481" i="4"/>
  <c r="BQ481" i="4"/>
  <c r="BO482" i="4"/>
  <c r="BQ482" i="4"/>
  <c r="BO483" i="4"/>
  <c r="BQ483" i="4"/>
  <c r="BO484" i="4"/>
  <c r="BQ484" i="4"/>
  <c r="BO485" i="4"/>
  <c r="BQ485" i="4"/>
  <c r="BO486" i="4"/>
  <c r="BQ486" i="4"/>
  <c r="BO487" i="4"/>
  <c r="BQ487" i="4"/>
  <c r="BO488" i="4"/>
  <c r="BQ488" i="4"/>
  <c r="BO489" i="4"/>
  <c r="BQ489" i="4"/>
  <c r="BO490" i="4"/>
  <c r="BQ490" i="4"/>
  <c r="BO491" i="4"/>
  <c r="BQ491" i="4"/>
  <c r="BO492" i="4"/>
  <c r="BQ492" i="4"/>
  <c r="BO493" i="4"/>
  <c r="BQ493" i="4"/>
  <c r="BO494" i="4"/>
  <c r="BQ494" i="4"/>
  <c r="BO495" i="4"/>
  <c r="BQ495" i="4"/>
  <c r="BO496" i="4"/>
  <c r="BQ496" i="4"/>
  <c r="BO497" i="4"/>
  <c r="BQ497" i="4"/>
  <c r="BO498" i="4"/>
  <c r="BQ498" i="4"/>
  <c r="BO499" i="4"/>
  <c r="BQ499" i="4"/>
  <c r="BO500" i="4"/>
  <c r="BQ500" i="4"/>
  <c r="BO501" i="4"/>
  <c r="BQ501" i="4"/>
  <c r="BO502" i="4"/>
  <c r="BQ502" i="4"/>
  <c r="BO503" i="4"/>
  <c r="BQ503" i="4"/>
  <c r="BO504" i="4"/>
  <c r="BQ504" i="4"/>
  <c r="BO505" i="4"/>
  <c r="BQ505" i="4"/>
  <c r="BO506" i="4"/>
  <c r="BQ506" i="4"/>
  <c r="BO507" i="4"/>
  <c r="BQ507" i="4"/>
  <c r="BO508" i="4"/>
  <c r="BQ508" i="4"/>
  <c r="BO509" i="4"/>
  <c r="BQ509" i="4"/>
  <c r="BO510" i="4"/>
  <c r="BQ510" i="4"/>
  <c r="BO511" i="4"/>
  <c r="BQ511" i="4"/>
  <c r="BO512" i="4"/>
  <c r="BQ512" i="4"/>
  <c r="BO513" i="4"/>
  <c r="BQ513" i="4"/>
  <c r="BO514" i="4"/>
  <c r="BQ514" i="4"/>
  <c r="BO515" i="4"/>
  <c r="BQ515" i="4"/>
  <c r="BO516" i="4"/>
  <c r="BQ516" i="4"/>
  <c r="BO517" i="4"/>
  <c r="BQ517" i="4"/>
  <c r="BO518" i="4"/>
  <c r="BQ518" i="4"/>
  <c r="BO519" i="4"/>
  <c r="BQ519" i="4"/>
  <c r="BO520" i="4"/>
  <c r="BQ520" i="4"/>
  <c r="BO521" i="4"/>
  <c r="BQ521" i="4"/>
  <c r="BO522" i="4"/>
  <c r="BQ522" i="4"/>
  <c r="BO523" i="4"/>
  <c r="BQ523" i="4"/>
  <c r="BO524" i="4"/>
  <c r="BQ524" i="4"/>
  <c r="BO525" i="4"/>
  <c r="BQ525" i="4"/>
  <c r="BO526" i="4"/>
  <c r="BQ526" i="4"/>
  <c r="BO527" i="4"/>
  <c r="BQ527" i="4"/>
  <c r="BO528" i="4"/>
  <c r="BQ528" i="4"/>
  <c r="BO529" i="4"/>
  <c r="BQ529" i="4"/>
  <c r="BO530" i="4"/>
  <c r="BQ530" i="4"/>
  <c r="BO531" i="4"/>
  <c r="BQ531" i="4"/>
  <c r="BO532" i="4"/>
  <c r="BQ532" i="4"/>
  <c r="BO533" i="4"/>
  <c r="BQ533" i="4"/>
  <c r="BO534" i="4"/>
  <c r="BQ534" i="4"/>
  <c r="BO535" i="4"/>
  <c r="BQ535" i="4"/>
  <c r="BO536" i="4"/>
  <c r="BQ536" i="4"/>
  <c r="BO537" i="4"/>
  <c r="BQ537" i="4"/>
  <c r="BO538" i="4"/>
  <c r="BQ538" i="4"/>
  <c r="BO539" i="4"/>
  <c r="BQ539" i="4"/>
  <c r="BO540" i="4"/>
  <c r="BQ540" i="4"/>
  <c r="BO541" i="4"/>
  <c r="BQ541" i="4"/>
  <c r="BO542" i="4"/>
  <c r="BQ542" i="4"/>
  <c r="BO543" i="4"/>
  <c r="BQ543" i="4"/>
  <c r="BO544" i="4"/>
  <c r="BQ544" i="4"/>
  <c r="BO545" i="4"/>
  <c r="BQ545" i="4"/>
  <c r="BO546" i="4"/>
  <c r="BQ546" i="4"/>
  <c r="BO547" i="4"/>
  <c r="BQ547" i="4"/>
  <c r="BO548" i="4"/>
  <c r="BQ548" i="4"/>
  <c r="BO549" i="4"/>
  <c r="BQ549" i="4"/>
  <c r="BO550" i="4"/>
  <c r="BQ550" i="4"/>
  <c r="BO551" i="4"/>
  <c r="BQ551" i="4"/>
  <c r="BO552" i="4"/>
  <c r="BQ552" i="4"/>
  <c r="BO553" i="4"/>
  <c r="BQ553" i="4"/>
  <c r="BO554" i="4"/>
  <c r="BQ554" i="4"/>
  <c r="BO555" i="4"/>
  <c r="BQ555" i="4"/>
  <c r="BO556" i="4"/>
  <c r="BQ556" i="4"/>
  <c r="BO557" i="4"/>
  <c r="BQ557" i="4"/>
  <c r="BO558" i="4"/>
  <c r="BQ558" i="4"/>
  <c r="BO559" i="4"/>
  <c r="BQ559" i="4"/>
  <c r="BO560" i="4"/>
  <c r="BQ560" i="4"/>
  <c r="BO561" i="4"/>
  <c r="BQ561" i="4"/>
  <c r="BO562" i="4"/>
  <c r="BQ562" i="4"/>
  <c r="BO563" i="4"/>
  <c r="BQ563" i="4"/>
  <c r="BO564" i="4"/>
  <c r="BQ564" i="4"/>
  <c r="BO565" i="4"/>
  <c r="BQ565" i="4"/>
  <c r="BO566" i="4"/>
  <c r="BQ566" i="4"/>
  <c r="BO567" i="4"/>
  <c r="BQ567" i="4"/>
  <c r="BO568" i="4"/>
  <c r="BQ568" i="4"/>
  <c r="BO569" i="4"/>
  <c r="BQ569" i="4"/>
  <c r="BO570" i="4"/>
  <c r="BQ570" i="4"/>
  <c r="BO571" i="4"/>
  <c r="BQ571" i="4"/>
  <c r="BO572" i="4"/>
  <c r="BQ572" i="4"/>
  <c r="BO573" i="4"/>
  <c r="BQ573" i="4"/>
  <c r="BO574" i="4"/>
  <c r="BQ574" i="4"/>
  <c r="BO575" i="4"/>
  <c r="BQ575" i="4"/>
  <c r="BO576" i="4"/>
  <c r="BQ576" i="4"/>
  <c r="BO577" i="4"/>
  <c r="BQ577" i="4"/>
  <c r="BO578" i="4"/>
  <c r="BQ578" i="4"/>
  <c r="BO579" i="4"/>
  <c r="BQ579" i="4"/>
  <c r="BO580" i="4"/>
  <c r="BQ580" i="4"/>
  <c r="BO581" i="4"/>
  <c r="BQ581" i="4"/>
  <c r="BO582" i="4"/>
  <c r="BQ582" i="4"/>
  <c r="BO583" i="4"/>
  <c r="BQ583" i="4"/>
  <c r="BO584" i="4"/>
  <c r="BQ584" i="4"/>
  <c r="BO585" i="4"/>
  <c r="BQ585" i="4"/>
  <c r="BO586" i="4"/>
  <c r="BQ586" i="4"/>
  <c r="BO587" i="4"/>
  <c r="BQ587" i="4"/>
  <c r="BO588" i="4"/>
  <c r="BQ588" i="4"/>
  <c r="BO589" i="4"/>
  <c r="BQ589" i="4"/>
  <c r="BO590" i="4"/>
  <c r="BQ590" i="4"/>
  <c r="BO591" i="4"/>
  <c r="BQ591" i="4"/>
  <c r="BO592" i="4"/>
  <c r="BQ592" i="4"/>
  <c r="BO593" i="4"/>
  <c r="BQ593" i="4"/>
  <c r="BO594" i="4"/>
  <c r="BQ594" i="4"/>
  <c r="BO595" i="4"/>
  <c r="BQ595" i="4"/>
  <c r="BO596" i="4"/>
  <c r="BQ596" i="4"/>
  <c r="BO597" i="4"/>
  <c r="BQ597" i="4"/>
  <c r="BO598" i="4"/>
  <c r="BQ598" i="4"/>
  <c r="BO599" i="4"/>
  <c r="BQ599" i="4"/>
  <c r="BO600" i="4"/>
  <c r="BQ600" i="4"/>
  <c r="BO601" i="4"/>
  <c r="BQ601" i="4"/>
  <c r="BO602" i="4"/>
  <c r="BQ602" i="4"/>
  <c r="BO603" i="4"/>
  <c r="BQ603" i="4"/>
  <c r="BO604" i="4"/>
  <c r="BQ604" i="4"/>
  <c r="BO605" i="4"/>
  <c r="BQ605" i="4"/>
  <c r="BO606" i="4"/>
  <c r="BQ606" i="4"/>
  <c r="BO607" i="4"/>
  <c r="BQ607" i="4"/>
  <c r="BO608" i="4"/>
  <c r="BQ608" i="4"/>
  <c r="BO609" i="4"/>
  <c r="BQ609" i="4"/>
  <c r="BO610" i="4"/>
  <c r="BQ610" i="4"/>
  <c r="BO611" i="4"/>
  <c r="BQ611" i="4"/>
  <c r="BO612" i="4"/>
  <c r="BQ612" i="4"/>
  <c r="BO613" i="4"/>
  <c r="BQ613" i="4"/>
  <c r="BO614" i="4"/>
  <c r="BQ614" i="4"/>
  <c r="BO615" i="4"/>
  <c r="BQ615" i="4"/>
  <c r="BO616" i="4"/>
  <c r="BQ616" i="4"/>
  <c r="BO617" i="4"/>
  <c r="BQ617" i="4"/>
  <c r="BO618" i="4"/>
  <c r="BQ618" i="4"/>
  <c r="BO619" i="4"/>
  <c r="BQ619" i="4"/>
  <c r="BO620" i="4"/>
  <c r="BQ620" i="4"/>
  <c r="BO621" i="4"/>
  <c r="BQ621" i="4"/>
  <c r="BO622" i="4"/>
  <c r="BQ622" i="4"/>
  <c r="BO623" i="4"/>
  <c r="BQ623" i="4"/>
  <c r="BO624" i="4"/>
  <c r="BQ624" i="4"/>
  <c r="BO625" i="4"/>
  <c r="BQ625" i="4"/>
  <c r="BO626" i="4"/>
  <c r="BQ626" i="4"/>
  <c r="BO627" i="4"/>
  <c r="BQ627" i="4"/>
  <c r="BO628" i="4"/>
  <c r="BQ628" i="4"/>
  <c r="BO629" i="4"/>
  <c r="BQ629" i="4"/>
  <c r="BO630" i="4"/>
  <c r="BQ630" i="4"/>
  <c r="BO631" i="4"/>
  <c r="BQ631" i="4"/>
  <c r="BO632" i="4"/>
  <c r="BQ632" i="4"/>
  <c r="BO633" i="4"/>
  <c r="BQ633" i="4"/>
  <c r="BO634" i="4"/>
  <c r="BQ634" i="4"/>
  <c r="BO635" i="4"/>
  <c r="BQ635" i="4"/>
  <c r="BO636" i="4"/>
  <c r="BQ636" i="4"/>
  <c r="BO637" i="4"/>
  <c r="BQ637" i="4"/>
  <c r="BO638" i="4"/>
  <c r="BQ638" i="4"/>
  <c r="BO639" i="4"/>
  <c r="BQ639" i="4"/>
  <c r="BO640" i="4"/>
  <c r="BQ640" i="4"/>
  <c r="BO641" i="4"/>
  <c r="BQ641" i="4"/>
  <c r="BO642" i="4"/>
  <c r="BQ642" i="4"/>
  <c r="BO643" i="4"/>
  <c r="BQ643" i="4"/>
  <c r="BO644" i="4"/>
  <c r="BQ644" i="4"/>
  <c r="BO645" i="4"/>
  <c r="BQ645" i="4"/>
  <c r="BO646" i="4"/>
  <c r="BQ646" i="4"/>
  <c r="BO647" i="4"/>
  <c r="BQ647" i="4"/>
  <c r="BO648" i="4"/>
  <c r="BQ648" i="4"/>
  <c r="BO649" i="4"/>
  <c r="BQ649" i="4"/>
  <c r="BO650" i="4"/>
  <c r="BQ650" i="4"/>
  <c r="BO651" i="4"/>
  <c r="BQ651" i="4"/>
  <c r="BO652" i="4"/>
  <c r="BQ652" i="4"/>
  <c r="BO653" i="4"/>
  <c r="BQ653" i="4"/>
  <c r="BO654" i="4"/>
  <c r="BQ654" i="4"/>
  <c r="BO655" i="4"/>
  <c r="BQ655" i="4"/>
  <c r="BO656" i="4"/>
  <c r="BQ656" i="4"/>
  <c r="BO657" i="4"/>
  <c r="BQ657" i="4"/>
  <c r="BO658" i="4"/>
  <c r="BQ658" i="4"/>
  <c r="BO659" i="4"/>
  <c r="BQ659" i="4"/>
  <c r="BO660" i="4"/>
  <c r="BQ660" i="4"/>
  <c r="BO661" i="4"/>
  <c r="BQ661" i="4"/>
  <c r="BO662" i="4"/>
  <c r="BQ662" i="4"/>
  <c r="BO663" i="4"/>
  <c r="BQ663" i="4"/>
  <c r="BO664" i="4"/>
  <c r="BQ664" i="4"/>
  <c r="BO665" i="4"/>
  <c r="BQ665" i="4"/>
  <c r="BO666" i="4"/>
  <c r="BQ666" i="4"/>
  <c r="BO667" i="4"/>
  <c r="BQ667" i="4"/>
  <c r="BO668" i="4"/>
  <c r="BQ668" i="4"/>
  <c r="BO669" i="4"/>
  <c r="BQ669" i="4"/>
  <c r="BO670" i="4"/>
  <c r="BQ670" i="4"/>
  <c r="BO671" i="4"/>
  <c r="BQ671" i="4"/>
  <c r="BO672" i="4"/>
  <c r="BQ672" i="4"/>
  <c r="BO673" i="4"/>
  <c r="BQ673" i="4"/>
  <c r="BO674" i="4"/>
  <c r="BQ674" i="4"/>
  <c r="BO675" i="4"/>
  <c r="BQ675" i="4"/>
  <c r="BO676" i="4"/>
  <c r="BQ676" i="4"/>
  <c r="BO677" i="4"/>
  <c r="BQ677" i="4"/>
  <c r="BO678" i="4"/>
  <c r="BQ678" i="4"/>
  <c r="BO679" i="4"/>
  <c r="BQ679" i="4"/>
  <c r="BO680" i="4"/>
  <c r="BQ680" i="4"/>
  <c r="BO681" i="4"/>
  <c r="BQ681" i="4"/>
  <c r="BO682" i="4"/>
  <c r="BQ682" i="4"/>
  <c r="BO683" i="4"/>
  <c r="BQ683" i="4"/>
  <c r="BO684" i="4"/>
  <c r="BQ684" i="4"/>
  <c r="BO685" i="4"/>
  <c r="BQ685" i="4"/>
  <c r="BO686" i="4"/>
  <c r="BQ686" i="4"/>
  <c r="BO687" i="4"/>
  <c r="BQ687" i="4"/>
  <c r="BO688" i="4"/>
  <c r="BQ688" i="4"/>
  <c r="BO689" i="4"/>
  <c r="BQ689" i="4"/>
  <c r="BO690" i="4"/>
  <c r="BQ690" i="4"/>
  <c r="BO691" i="4"/>
  <c r="BQ691" i="4"/>
  <c r="BO692" i="4"/>
  <c r="BQ692" i="4"/>
  <c r="BO693" i="4"/>
  <c r="BQ693" i="4"/>
  <c r="BO694" i="4"/>
  <c r="BQ694" i="4"/>
  <c r="BO695" i="4"/>
  <c r="BQ695" i="4"/>
  <c r="BO696" i="4"/>
  <c r="BQ696" i="4"/>
  <c r="BO697" i="4"/>
  <c r="BQ697" i="4"/>
  <c r="BO698" i="4"/>
  <c r="BQ698" i="4"/>
  <c r="BO699" i="4"/>
  <c r="BQ699" i="4"/>
  <c r="BO700" i="4"/>
  <c r="BQ700" i="4"/>
  <c r="BO701" i="4"/>
  <c r="BQ701" i="4"/>
  <c r="BO702" i="4"/>
  <c r="BQ702" i="4"/>
  <c r="BO703" i="4"/>
  <c r="BQ703" i="4"/>
  <c r="BO704" i="4"/>
  <c r="BQ704" i="4"/>
  <c r="BO705" i="4"/>
  <c r="BQ705" i="4"/>
  <c r="BO706" i="4"/>
  <c r="BQ706" i="4"/>
  <c r="BO707" i="4"/>
  <c r="BQ707" i="4"/>
  <c r="BO708" i="4"/>
  <c r="BQ708" i="4"/>
  <c r="BO709" i="4"/>
  <c r="BQ709" i="4"/>
  <c r="BO710" i="4"/>
  <c r="BQ710" i="4"/>
  <c r="BO711" i="4"/>
  <c r="BQ711" i="4"/>
  <c r="BO712" i="4"/>
  <c r="BQ712" i="4"/>
  <c r="BO713" i="4"/>
  <c r="BQ713" i="4"/>
  <c r="BO714" i="4"/>
  <c r="BQ714" i="4"/>
  <c r="BO715" i="4"/>
  <c r="BQ715" i="4"/>
  <c r="BO716" i="4"/>
  <c r="BQ716" i="4"/>
  <c r="BO717" i="4"/>
  <c r="BQ717" i="4"/>
  <c r="BO718" i="4"/>
  <c r="BQ718" i="4"/>
  <c r="BO719" i="4"/>
  <c r="BQ719" i="4"/>
  <c r="BO720" i="4"/>
  <c r="BQ720" i="4"/>
  <c r="BO721" i="4"/>
  <c r="BQ721" i="4"/>
  <c r="BO722" i="4"/>
  <c r="BQ722" i="4"/>
  <c r="BO723" i="4"/>
  <c r="BQ723" i="4"/>
  <c r="BO724" i="4"/>
  <c r="BQ724" i="4"/>
  <c r="BO725" i="4"/>
  <c r="BQ725" i="4"/>
  <c r="BO726" i="4"/>
  <c r="BQ726" i="4"/>
  <c r="BO727" i="4"/>
  <c r="BQ727" i="4"/>
  <c r="BO728" i="4"/>
  <c r="BQ728" i="4"/>
  <c r="BO729" i="4"/>
  <c r="BQ729" i="4"/>
  <c r="BO730" i="4"/>
  <c r="BQ730" i="4"/>
  <c r="BO731" i="4"/>
  <c r="BQ731" i="4"/>
  <c r="BO732" i="4"/>
  <c r="BQ732" i="4"/>
  <c r="BO733" i="4"/>
  <c r="BQ733" i="4"/>
  <c r="BO734" i="4"/>
  <c r="BQ734" i="4"/>
  <c r="BO735" i="4"/>
  <c r="BQ735" i="4"/>
  <c r="BO736" i="4"/>
  <c r="BQ736" i="4"/>
  <c r="BO737" i="4"/>
  <c r="BQ737" i="4"/>
  <c r="BO738" i="4"/>
  <c r="BQ738" i="4"/>
  <c r="BO739" i="4"/>
  <c r="BQ739" i="4"/>
  <c r="BO740" i="4"/>
  <c r="BQ740" i="4"/>
  <c r="BO741" i="4"/>
  <c r="BQ741" i="4"/>
  <c r="BO742" i="4"/>
  <c r="BQ742" i="4"/>
  <c r="BO743" i="4"/>
  <c r="BQ743" i="4"/>
  <c r="BO744" i="4"/>
  <c r="BQ744" i="4"/>
  <c r="BO745" i="4"/>
  <c r="BQ745" i="4"/>
  <c r="BO746" i="4"/>
  <c r="BQ746" i="4"/>
  <c r="BO747" i="4"/>
  <c r="BQ747" i="4"/>
  <c r="BO748" i="4"/>
  <c r="BQ748" i="4"/>
  <c r="BO749" i="4"/>
  <c r="BQ749" i="4"/>
  <c r="BO750" i="4"/>
  <c r="BQ750" i="4"/>
  <c r="BO751" i="4"/>
  <c r="BQ751" i="4"/>
  <c r="BO752" i="4"/>
  <c r="BQ752" i="4"/>
  <c r="BO753" i="4"/>
  <c r="BQ753" i="4"/>
  <c r="BO754" i="4"/>
  <c r="BQ754" i="4"/>
  <c r="BO755" i="4"/>
  <c r="BQ755" i="4"/>
  <c r="BO756" i="4"/>
  <c r="BQ756" i="4"/>
  <c r="BO757" i="4"/>
  <c r="BQ757" i="4"/>
  <c r="BO758" i="4"/>
  <c r="BQ758" i="4"/>
  <c r="BO759" i="4"/>
  <c r="BQ759" i="4"/>
  <c r="BO760" i="4"/>
  <c r="BQ760" i="4"/>
  <c r="BO761" i="4"/>
  <c r="BQ761" i="4"/>
  <c r="BO762" i="4"/>
  <c r="BQ762" i="4"/>
  <c r="BO763" i="4"/>
  <c r="BQ763" i="4"/>
  <c r="BO764" i="4"/>
  <c r="BQ764" i="4"/>
  <c r="BO765" i="4"/>
  <c r="BQ765" i="4"/>
  <c r="BO766" i="4"/>
  <c r="BQ766" i="4"/>
  <c r="BO767" i="4"/>
  <c r="BQ767" i="4"/>
  <c r="BO768" i="4"/>
  <c r="BQ768" i="4"/>
  <c r="BO769" i="4"/>
  <c r="BQ769" i="4"/>
  <c r="BO770" i="4"/>
  <c r="BQ770" i="4"/>
  <c r="BO771" i="4"/>
  <c r="BQ771" i="4"/>
  <c r="BO772" i="4"/>
  <c r="BQ772" i="4"/>
  <c r="BO773" i="4"/>
  <c r="BQ773" i="4"/>
  <c r="BO774" i="4"/>
  <c r="BQ774" i="4"/>
  <c r="BO775" i="4"/>
  <c r="BQ775" i="4"/>
  <c r="BO776" i="4"/>
  <c r="BQ776" i="4"/>
  <c r="BO777" i="4"/>
  <c r="BQ777" i="4"/>
  <c r="BO778" i="4"/>
  <c r="BQ778" i="4"/>
  <c r="BO779" i="4"/>
  <c r="BQ779" i="4"/>
  <c r="BO780" i="4"/>
  <c r="BQ780" i="4"/>
  <c r="BO781" i="4"/>
  <c r="BQ781" i="4"/>
  <c r="BO782" i="4"/>
  <c r="BQ782" i="4"/>
  <c r="BO783" i="4"/>
  <c r="BQ783" i="4"/>
  <c r="BO784" i="4"/>
  <c r="BQ784" i="4"/>
  <c r="BO785" i="4"/>
  <c r="BQ785" i="4"/>
  <c r="BO786" i="4"/>
  <c r="BQ786" i="4"/>
  <c r="BO787" i="4"/>
  <c r="BQ787" i="4"/>
  <c r="BO788" i="4"/>
  <c r="BQ788" i="4"/>
  <c r="BO789" i="4"/>
  <c r="BQ789" i="4"/>
  <c r="BO790" i="4"/>
  <c r="BQ790" i="4"/>
  <c r="BO791" i="4"/>
  <c r="BQ791" i="4"/>
  <c r="BO792" i="4"/>
  <c r="BQ792" i="4"/>
  <c r="BO793" i="4"/>
  <c r="BQ793" i="4"/>
  <c r="BO794" i="4"/>
  <c r="BQ794" i="4"/>
  <c r="BO795" i="4"/>
  <c r="BQ795" i="4"/>
  <c r="BO796" i="4"/>
  <c r="BQ796" i="4"/>
  <c r="BO797" i="4"/>
  <c r="BQ797" i="4"/>
  <c r="BO798" i="4"/>
  <c r="BQ798" i="4"/>
  <c r="BO799" i="4"/>
  <c r="BQ799" i="4"/>
  <c r="BO800" i="4"/>
  <c r="BQ800" i="4"/>
  <c r="BO801" i="4"/>
  <c r="BQ801" i="4"/>
  <c r="BO802" i="4"/>
  <c r="BQ802" i="4"/>
  <c r="BO803" i="4"/>
  <c r="BQ803" i="4"/>
  <c r="BO804" i="4"/>
  <c r="BQ804" i="4"/>
  <c r="BO805" i="4"/>
  <c r="BQ805" i="4"/>
  <c r="BO806" i="4"/>
  <c r="BQ806" i="4"/>
  <c r="BO807" i="4"/>
  <c r="BQ807" i="4"/>
  <c r="BO808" i="4"/>
  <c r="BQ808" i="4"/>
  <c r="BO809" i="4"/>
  <c r="BQ809" i="4"/>
  <c r="BO810" i="4"/>
  <c r="BQ810" i="4"/>
  <c r="BO811" i="4"/>
  <c r="BQ811" i="4"/>
  <c r="BO812" i="4"/>
  <c r="BQ812" i="4"/>
  <c r="BO813" i="4"/>
  <c r="BQ813" i="4"/>
  <c r="BO814" i="4"/>
  <c r="BQ814" i="4"/>
  <c r="BO815" i="4"/>
  <c r="BQ815" i="4"/>
  <c r="BO816" i="4"/>
  <c r="BQ816" i="4"/>
  <c r="BO817" i="4"/>
  <c r="BQ817" i="4"/>
  <c r="BO818" i="4"/>
  <c r="BQ818" i="4"/>
  <c r="BO819" i="4"/>
  <c r="BQ819" i="4"/>
  <c r="BO820" i="4"/>
  <c r="BQ820" i="4"/>
  <c r="BO821" i="4"/>
  <c r="BQ821" i="4"/>
  <c r="BO822" i="4"/>
  <c r="BQ822" i="4"/>
  <c r="BO823" i="4"/>
  <c r="BQ823" i="4"/>
  <c r="BO824" i="4"/>
  <c r="BQ824" i="4"/>
  <c r="BO825" i="4"/>
  <c r="BQ825" i="4"/>
  <c r="BO826" i="4"/>
  <c r="BQ826" i="4"/>
  <c r="BO827" i="4"/>
  <c r="BQ827" i="4"/>
  <c r="BO828" i="4"/>
  <c r="BQ828" i="4"/>
  <c r="BO829" i="4"/>
  <c r="BQ829" i="4"/>
  <c r="BO830" i="4"/>
  <c r="BQ830" i="4"/>
  <c r="BO831" i="4"/>
  <c r="BQ831" i="4"/>
  <c r="BO832" i="4"/>
  <c r="BQ832" i="4"/>
  <c r="BO833" i="4"/>
  <c r="BQ833" i="4"/>
  <c r="BO834" i="4"/>
  <c r="BQ834" i="4"/>
  <c r="BO835" i="4"/>
  <c r="BQ835" i="4"/>
  <c r="BO836" i="4"/>
  <c r="BQ836" i="4"/>
  <c r="BO837" i="4"/>
  <c r="BQ837" i="4"/>
  <c r="BO838" i="4"/>
  <c r="BQ838" i="4"/>
  <c r="BO839" i="4"/>
  <c r="BQ839" i="4"/>
  <c r="BO840" i="4"/>
  <c r="BQ840" i="4"/>
  <c r="BO841" i="4"/>
  <c r="BQ841" i="4"/>
  <c r="BO842" i="4"/>
  <c r="BQ842" i="4"/>
  <c r="BO843" i="4"/>
  <c r="BQ843" i="4"/>
  <c r="BO844" i="4"/>
  <c r="BQ844" i="4"/>
  <c r="BO845" i="4"/>
  <c r="BQ845" i="4"/>
  <c r="BO846" i="4"/>
  <c r="BQ846" i="4"/>
  <c r="BO847" i="4"/>
  <c r="BQ847" i="4"/>
  <c r="BO848" i="4"/>
  <c r="BQ848" i="4"/>
  <c r="BO849" i="4"/>
  <c r="BQ849" i="4"/>
  <c r="BO850" i="4"/>
  <c r="BQ850" i="4"/>
  <c r="BO851" i="4"/>
  <c r="BQ851" i="4"/>
  <c r="BO852" i="4"/>
  <c r="BQ852" i="4"/>
  <c r="BO853" i="4"/>
  <c r="BQ853" i="4"/>
  <c r="BO854" i="4"/>
  <c r="BQ854" i="4"/>
  <c r="BO855" i="4"/>
  <c r="BQ855" i="4"/>
  <c r="BO856" i="4"/>
  <c r="BQ856" i="4"/>
  <c r="BO857" i="4"/>
  <c r="BQ857" i="4"/>
  <c r="BO858" i="4"/>
  <c r="BQ858" i="4"/>
  <c r="BO859" i="4"/>
  <c r="BQ859" i="4"/>
  <c r="BO860" i="4"/>
  <c r="BQ860" i="4"/>
  <c r="BO861" i="4"/>
  <c r="BQ861" i="4"/>
  <c r="BO862" i="4"/>
  <c r="BQ862" i="4"/>
  <c r="BO863" i="4"/>
  <c r="BQ863" i="4"/>
  <c r="BO864" i="4"/>
  <c r="BQ864" i="4"/>
  <c r="BO865" i="4"/>
  <c r="BQ865" i="4"/>
  <c r="BO866" i="4"/>
  <c r="BQ866" i="4"/>
  <c r="BO867" i="4"/>
  <c r="BQ867" i="4"/>
  <c r="BO868" i="4"/>
  <c r="BQ868" i="4"/>
  <c r="BO869" i="4"/>
  <c r="BQ869" i="4"/>
  <c r="BO870" i="4"/>
  <c r="BQ870" i="4"/>
  <c r="BO871" i="4"/>
  <c r="BQ871" i="4"/>
  <c r="BO872" i="4"/>
  <c r="BQ872" i="4"/>
  <c r="BO873" i="4"/>
  <c r="BQ873" i="4"/>
  <c r="BO874" i="4"/>
  <c r="BQ874" i="4"/>
  <c r="BO875" i="4"/>
  <c r="BQ875" i="4"/>
  <c r="BO876" i="4"/>
  <c r="BQ876" i="4"/>
  <c r="BO877" i="4"/>
  <c r="BQ877" i="4"/>
  <c r="BO878" i="4"/>
  <c r="BQ878" i="4"/>
  <c r="BO879" i="4"/>
  <c r="BQ879" i="4"/>
  <c r="BO880" i="4"/>
  <c r="BQ880" i="4"/>
  <c r="BO881" i="4"/>
  <c r="BQ881" i="4"/>
  <c r="BO882" i="4"/>
  <c r="BQ882" i="4"/>
  <c r="BO883" i="4"/>
  <c r="BQ883" i="4"/>
  <c r="BO884" i="4"/>
  <c r="BQ884" i="4"/>
  <c r="BO885" i="4"/>
  <c r="BQ885" i="4"/>
  <c r="BO886" i="4"/>
  <c r="BQ886" i="4"/>
  <c r="BO887" i="4"/>
  <c r="BQ887" i="4"/>
  <c r="BO888" i="4"/>
  <c r="BQ888" i="4"/>
  <c r="BO889" i="4"/>
  <c r="BQ889" i="4"/>
  <c r="BO890" i="4"/>
  <c r="BQ890" i="4"/>
  <c r="BO891" i="4"/>
  <c r="BQ891" i="4"/>
  <c r="BO892" i="4"/>
  <c r="BQ892" i="4"/>
  <c r="BO893" i="4"/>
  <c r="BQ893" i="4"/>
  <c r="BO894" i="4"/>
  <c r="BQ894" i="4"/>
  <c r="BO895" i="4"/>
  <c r="BQ895" i="4"/>
  <c r="BO896" i="4"/>
  <c r="BQ896" i="4"/>
  <c r="BO897" i="4"/>
  <c r="BQ897" i="4"/>
  <c r="BO898" i="4"/>
  <c r="BQ898" i="4"/>
  <c r="BO899" i="4"/>
  <c r="BQ899" i="4"/>
  <c r="BO900" i="4"/>
  <c r="BQ900" i="4"/>
  <c r="BO901" i="4"/>
  <c r="BQ901" i="4"/>
  <c r="BO902" i="4"/>
  <c r="BQ902" i="4"/>
  <c r="BO903" i="4"/>
  <c r="BQ903" i="4"/>
  <c r="BO904" i="4"/>
  <c r="BQ904" i="4"/>
  <c r="BO905" i="4"/>
  <c r="BQ905" i="4"/>
  <c r="BO906" i="4"/>
  <c r="BQ906" i="4"/>
  <c r="BO907" i="4"/>
  <c r="BQ907" i="4"/>
  <c r="BO908" i="4"/>
  <c r="BQ908" i="4"/>
  <c r="BO909" i="4"/>
  <c r="BQ909" i="4"/>
  <c r="BO910" i="4"/>
  <c r="BQ910" i="4"/>
  <c r="BO911" i="4"/>
  <c r="BQ911" i="4"/>
  <c r="BO912" i="4"/>
  <c r="BQ912" i="4"/>
  <c r="BO913" i="4"/>
  <c r="BQ913" i="4"/>
  <c r="BO914" i="4"/>
  <c r="BQ914" i="4"/>
  <c r="BO915" i="4"/>
  <c r="BQ915" i="4"/>
  <c r="BO916" i="4"/>
  <c r="BQ916" i="4"/>
  <c r="BO917" i="4"/>
  <c r="BQ917" i="4"/>
  <c r="BO918" i="4"/>
  <c r="BQ918" i="4"/>
  <c r="BO919" i="4"/>
  <c r="BQ919" i="4"/>
  <c r="BO920" i="4"/>
  <c r="BQ920" i="4"/>
  <c r="BO921" i="4"/>
  <c r="BQ921" i="4"/>
  <c r="BO922" i="4"/>
  <c r="BQ922" i="4"/>
  <c r="BO923" i="4"/>
  <c r="BQ923" i="4"/>
  <c r="BO924" i="4"/>
  <c r="BQ924" i="4"/>
  <c r="BO925" i="4"/>
  <c r="BQ925" i="4"/>
  <c r="BO926" i="4"/>
  <c r="BQ926" i="4"/>
  <c r="BO927" i="4"/>
  <c r="BQ927" i="4"/>
  <c r="BO928" i="4"/>
  <c r="BQ928" i="4"/>
  <c r="BO929" i="4"/>
  <c r="BQ929" i="4"/>
  <c r="BO930" i="4"/>
  <c r="BQ930" i="4"/>
  <c r="BO931" i="4"/>
  <c r="BQ931" i="4"/>
  <c r="BO932" i="4"/>
  <c r="BQ932" i="4"/>
  <c r="BO933" i="4"/>
  <c r="BQ933" i="4"/>
  <c r="BO934" i="4"/>
  <c r="BQ934" i="4"/>
  <c r="BO935" i="4"/>
  <c r="BQ935" i="4"/>
  <c r="BO936" i="4"/>
  <c r="BQ936" i="4"/>
  <c r="BO937" i="4"/>
  <c r="BQ937" i="4"/>
  <c r="BO938" i="4"/>
  <c r="BQ938" i="4"/>
  <c r="BO939" i="4"/>
  <c r="BQ939" i="4"/>
  <c r="BO940" i="4"/>
  <c r="BQ940" i="4"/>
  <c r="BO941" i="4"/>
  <c r="BQ941" i="4"/>
  <c r="BO942" i="4"/>
  <c r="BQ942" i="4"/>
  <c r="BO943" i="4"/>
  <c r="BQ943" i="4"/>
  <c r="BO944" i="4"/>
  <c r="BQ944" i="4"/>
  <c r="BO945" i="4"/>
  <c r="BQ945" i="4"/>
  <c r="BO946" i="4"/>
  <c r="BQ946" i="4"/>
  <c r="BO947" i="4"/>
  <c r="BQ947" i="4"/>
  <c r="BO948" i="4"/>
  <c r="BQ948" i="4"/>
  <c r="BO949" i="4"/>
  <c r="BQ949" i="4"/>
  <c r="BO950" i="4"/>
  <c r="BQ950" i="4"/>
  <c r="BO951" i="4"/>
  <c r="BQ951" i="4"/>
  <c r="BO952" i="4"/>
  <c r="BQ952" i="4"/>
  <c r="BO953" i="4"/>
  <c r="BQ953" i="4"/>
  <c r="BO954" i="4"/>
  <c r="BQ954" i="4"/>
  <c r="BO955" i="4"/>
  <c r="BQ955" i="4"/>
  <c r="BO956" i="4"/>
  <c r="BQ956" i="4"/>
  <c r="BO957" i="4"/>
  <c r="BQ957" i="4"/>
  <c r="BO958" i="4"/>
  <c r="BQ958" i="4"/>
  <c r="BO959" i="4"/>
  <c r="BQ959" i="4"/>
  <c r="BO960" i="4"/>
  <c r="BQ960" i="4"/>
  <c r="BO961" i="4"/>
  <c r="BQ961" i="4"/>
  <c r="BO962" i="4"/>
  <c r="BQ962" i="4"/>
  <c r="BO963" i="4"/>
  <c r="BQ963" i="4"/>
  <c r="BO964" i="4"/>
  <c r="BQ964" i="4"/>
  <c r="BO965" i="4"/>
  <c r="BQ965" i="4"/>
  <c r="BO966" i="4"/>
  <c r="BQ966" i="4"/>
  <c r="BO967" i="4"/>
  <c r="BQ967" i="4"/>
  <c r="BO968" i="4"/>
  <c r="BQ968" i="4"/>
  <c r="BO969" i="4"/>
  <c r="BQ969" i="4"/>
  <c r="BO970" i="4"/>
  <c r="BQ970" i="4"/>
  <c r="BO971" i="4"/>
  <c r="BQ971" i="4"/>
  <c r="BO972" i="4"/>
  <c r="BQ972" i="4"/>
  <c r="BO973" i="4"/>
  <c r="BQ973" i="4"/>
  <c r="BO974" i="4"/>
  <c r="BQ974" i="4"/>
  <c r="BO975" i="4"/>
  <c r="BQ975" i="4"/>
  <c r="BO976" i="4"/>
  <c r="BQ976" i="4"/>
  <c r="BO977" i="4"/>
  <c r="BQ977" i="4"/>
  <c r="BO978" i="4"/>
  <c r="BQ978" i="4"/>
  <c r="BO979" i="4"/>
  <c r="BQ979" i="4"/>
  <c r="BO980" i="4"/>
  <c r="BQ980" i="4"/>
  <c r="BO981" i="4"/>
  <c r="BQ981" i="4"/>
  <c r="BO982" i="4"/>
  <c r="BQ982" i="4"/>
  <c r="BO983" i="4"/>
  <c r="BQ983" i="4"/>
  <c r="BO984" i="4"/>
  <c r="BQ984" i="4"/>
  <c r="BO985" i="4"/>
  <c r="BQ985" i="4"/>
  <c r="BO986" i="4"/>
  <c r="BQ986" i="4"/>
  <c r="BO987" i="4"/>
  <c r="BQ987" i="4"/>
  <c r="BO988" i="4"/>
  <c r="BQ988" i="4"/>
  <c r="BO989" i="4"/>
  <c r="BQ989" i="4"/>
  <c r="BO990" i="4"/>
  <c r="BQ990" i="4"/>
  <c r="BO991" i="4"/>
  <c r="BQ991" i="4"/>
  <c r="BO992" i="4"/>
  <c r="BQ992" i="4"/>
  <c r="BO993" i="4"/>
  <c r="BQ993" i="4"/>
  <c r="BO994" i="4"/>
  <c r="BQ994" i="4"/>
  <c r="BO995" i="4"/>
  <c r="BQ995" i="4"/>
  <c r="BO996" i="4"/>
  <c r="BQ996" i="4"/>
  <c r="BO997" i="4"/>
  <c r="BQ997" i="4"/>
  <c r="BO998" i="4"/>
  <c r="BQ998" i="4"/>
  <c r="BO999" i="4"/>
  <c r="BQ999" i="4"/>
  <c r="BO1000" i="4"/>
  <c r="BQ1000" i="4"/>
  <c r="BO1001" i="4"/>
  <c r="BQ1001" i="4"/>
  <c r="BO1002" i="4"/>
  <c r="BQ1002" i="4"/>
  <c r="BO1003" i="4"/>
  <c r="BQ1003" i="4"/>
  <c r="BO1004" i="4"/>
  <c r="BQ1004" i="4"/>
  <c r="BO1005" i="4"/>
  <c r="BQ1005" i="4"/>
  <c r="BO1006" i="4"/>
  <c r="BQ1006" i="4"/>
  <c r="BO1007" i="4"/>
  <c r="BQ1007" i="4"/>
  <c r="BO1008" i="4"/>
  <c r="BQ1008" i="4"/>
  <c r="BO1009" i="4"/>
  <c r="BQ1009" i="4"/>
  <c r="BO1010" i="4"/>
  <c r="BQ1010" i="4"/>
  <c r="BO1011" i="4"/>
  <c r="BQ1011" i="4"/>
  <c r="BO1012" i="4"/>
  <c r="BQ1012" i="4"/>
  <c r="BO1013" i="4"/>
  <c r="BQ1013" i="4"/>
  <c r="BO1014" i="4"/>
  <c r="BQ1014" i="4"/>
  <c r="BO1015" i="4"/>
  <c r="BQ1015" i="4"/>
  <c r="BO1016" i="4"/>
  <c r="BQ1016" i="4"/>
  <c r="BO1017" i="4"/>
  <c r="BQ1017" i="4"/>
  <c r="BO1018" i="4"/>
  <c r="BQ1018" i="4"/>
  <c r="BO1019" i="4"/>
  <c r="BQ1019" i="4"/>
  <c r="BO1020" i="4"/>
  <c r="BQ1020" i="4"/>
  <c r="BO1021" i="4"/>
  <c r="BQ1021" i="4"/>
  <c r="BO1022" i="4"/>
  <c r="BQ1022" i="4"/>
  <c r="BO1023" i="4"/>
  <c r="BQ1023" i="4"/>
  <c r="BO1024" i="4"/>
  <c r="BQ1024" i="4"/>
  <c r="BO1025" i="4"/>
  <c r="BQ1025" i="4"/>
  <c r="BO1026" i="4"/>
  <c r="BQ1026" i="4"/>
  <c r="BO1027" i="4"/>
  <c r="BQ1027" i="4"/>
  <c r="BO1028" i="4"/>
  <c r="BQ1028" i="4"/>
  <c r="BO1029" i="4"/>
  <c r="BQ1029" i="4"/>
  <c r="BO1030" i="4"/>
  <c r="BQ1030" i="4"/>
  <c r="BO1031" i="4"/>
  <c r="BQ1031" i="4"/>
  <c r="BO1032" i="4"/>
  <c r="BQ1032" i="4"/>
  <c r="BO1033" i="4"/>
  <c r="BQ1033" i="4"/>
  <c r="BO1034" i="4"/>
  <c r="BQ1034" i="4"/>
  <c r="BO1035" i="4"/>
  <c r="BQ1035" i="4"/>
  <c r="BO1036" i="4"/>
  <c r="BQ1036" i="4"/>
  <c r="BO1037" i="4"/>
  <c r="BQ1037" i="4"/>
  <c r="BO1038" i="4"/>
  <c r="BQ1038" i="4"/>
  <c r="BO1039" i="4"/>
  <c r="BQ1039" i="4"/>
  <c r="BO1040" i="4"/>
  <c r="BQ1040" i="4"/>
  <c r="BO1041" i="4"/>
  <c r="BQ1041" i="4"/>
  <c r="BO1042" i="4"/>
  <c r="BQ1042" i="4"/>
  <c r="BO1043" i="4"/>
  <c r="BQ1043" i="4"/>
  <c r="BO1044" i="4"/>
  <c r="BQ1044" i="4"/>
  <c r="BO1045" i="4"/>
  <c r="BQ1045" i="4"/>
  <c r="BO1046" i="4"/>
  <c r="BQ1046" i="4"/>
  <c r="BO1047" i="4"/>
  <c r="BQ1047" i="4"/>
  <c r="BO1048" i="4"/>
  <c r="BQ1048" i="4"/>
  <c r="BO1049" i="4"/>
  <c r="BQ1049" i="4"/>
  <c r="BO1050" i="4"/>
  <c r="BQ1050" i="4"/>
  <c r="BO1051" i="4"/>
  <c r="BQ1051" i="4"/>
  <c r="BO1052" i="4"/>
  <c r="BQ1052" i="4"/>
  <c r="BO1053" i="4"/>
  <c r="BQ1053" i="4"/>
  <c r="BO1054" i="4"/>
  <c r="BQ1054" i="4"/>
  <c r="BO1055" i="4"/>
  <c r="BQ1055" i="4"/>
  <c r="BO1056" i="4"/>
  <c r="BQ1056" i="4"/>
  <c r="BO1057" i="4"/>
  <c r="BQ1057" i="4"/>
  <c r="BO1058" i="4"/>
  <c r="BQ1058" i="4"/>
  <c r="BO1059" i="4"/>
  <c r="BQ1059" i="4"/>
  <c r="BO1060" i="4"/>
  <c r="BQ1060" i="4"/>
  <c r="BO1061" i="4"/>
  <c r="BQ1061" i="4"/>
  <c r="BO1062" i="4"/>
  <c r="BQ1062" i="4"/>
  <c r="BO1063" i="4"/>
  <c r="BQ1063" i="4"/>
  <c r="BO1064" i="4"/>
  <c r="BQ1064" i="4"/>
  <c r="BO1065" i="4"/>
  <c r="BQ1065" i="4"/>
  <c r="BO1066" i="4"/>
  <c r="BQ1066" i="4"/>
  <c r="BO1067" i="4"/>
  <c r="BQ1067" i="4"/>
  <c r="BO1068" i="4"/>
  <c r="BQ1068" i="4"/>
  <c r="BO1069" i="4"/>
  <c r="BQ1069" i="4"/>
  <c r="BO1070" i="4"/>
  <c r="BQ1070" i="4"/>
  <c r="BO1071" i="4"/>
  <c r="BQ1071" i="4"/>
  <c r="BO1072" i="4"/>
  <c r="BQ1072" i="4"/>
  <c r="BO1073" i="4"/>
  <c r="BQ1073" i="4"/>
  <c r="BO1074" i="4"/>
  <c r="BQ1074" i="4"/>
  <c r="BO1075" i="4"/>
  <c r="BQ1075" i="4"/>
  <c r="BO1076" i="4"/>
  <c r="BQ1076" i="4"/>
  <c r="BO1077" i="4"/>
  <c r="BQ1077" i="4"/>
  <c r="BO1078" i="4"/>
  <c r="BQ1078" i="4"/>
  <c r="BO1079" i="4"/>
  <c r="BQ1079" i="4"/>
  <c r="BO1080" i="4"/>
  <c r="BQ1080" i="4"/>
  <c r="BO1081" i="4"/>
  <c r="BQ1081" i="4"/>
  <c r="BO1082" i="4"/>
  <c r="BQ1082" i="4"/>
  <c r="BO1083" i="4"/>
  <c r="BQ1083" i="4"/>
  <c r="BO1084" i="4"/>
  <c r="BQ1084" i="4"/>
  <c r="BO1085" i="4"/>
  <c r="BQ1085" i="4"/>
  <c r="BO1086" i="4"/>
  <c r="BQ1086" i="4"/>
  <c r="BO1087" i="4"/>
  <c r="BQ1087" i="4"/>
  <c r="BO1088" i="4"/>
  <c r="BQ1088" i="4"/>
  <c r="BO1089" i="4"/>
  <c r="BQ1089" i="4"/>
  <c r="BO1090" i="4"/>
  <c r="BQ1090" i="4"/>
  <c r="BO1091" i="4"/>
  <c r="BQ1091" i="4"/>
  <c r="BO1092" i="4"/>
  <c r="BQ1092" i="4"/>
  <c r="BO1093" i="4"/>
  <c r="BQ1093" i="4"/>
  <c r="BO1094" i="4"/>
  <c r="BQ1094" i="4"/>
  <c r="BO1095" i="4"/>
  <c r="BQ1095" i="4"/>
  <c r="BO1096" i="4"/>
  <c r="BQ1096" i="4"/>
  <c r="BO1097" i="4"/>
  <c r="BQ1097" i="4"/>
  <c r="BO1098" i="4"/>
  <c r="BQ1098" i="4"/>
  <c r="BO1099" i="4"/>
  <c r="BQ1099" i="4"/>
  <c r="BO1100" i="4"/>
  <c r="BQ1100" i="4"/>
  <c r="BO1101" i="4"/>
  <c r="BQ1101" i="4"/>
  <c r="BO1102" i="4"/>
  <c r="BQ1102" i="4"/>
  <c r="BO1103" i="4"/>
  <c r="BQ1103" i="4"/>
  <c r="BO1104" i="4"/>
  <c r="BQ1104" i="4"/>
  <c r="BO1105" i="4"/>
  <c r="BQ1105" i="4"/>
  <c r="BO1106" i="4"/>
  <c r="BQ1106" i="4"/>
  <c r="BO1107" i="4"/>
  <c r="BQ1107" i="4"/>
  <c r="BO1108" i="4"/>
  <c r="BQ1108" i="4"/>
  <c r="BO1109" i="4"/>
  <c r="BQ1109" i="4"/>
  <c r="BO1110" i="4"/>
  <c r="BQ1110" i="4"/>
  <c r="BO1111" i="4"/>
  <c r="BQ1111" i="4"/>
  <c r="BO1112" i="4"/>
  <c r="BQ1112" i="4"/>
  <c r="BO1113" i="4"/>
  <c r="BQ1113" i="4"/>
  <c r="BO1114" i="4"/>
  <c r="BQ1114" i="4"/>
  <c r="BO1115" i="4"/>
  <c r="BQ1115" i="4"/>
  <c r="BO1116" i="4"/>
  <c r="BQ1116" i="4"/>
  <c r="BO1117" i="4"/>
  <c r="BQ1117" i="4"/>
  <c r="BO1118" i="4"/>
  <c r="BQ1118" i="4"/>
  <c r="BO1119" i="4"/>
  <c r="BQ1119" i="4"/>
  <c r="BO1120" i="4"/>
  <c r="BQ1120" i="4"/>
  <c r="BO1121" i="4"/>
  <c r="BQ1121" i="4"/>
  <c r="BO1122" i="4"/>
  <c r="BQ1122" i="4"/>
  <c r="BO1123" i="4"/>
  <c r="BQ1123" i="4"/>
  <c r="BO1124" i="4"/>
  <c r="BQ1124" i="4"/>
  <c r="BO1125" i="4"/>
  <c r="BQ1125" i="4"/>
  <c r="BO1126" i="4"/>
  <c r="BQ1126" i="4"/>
  <c r="BO1127" i="4"/>
  <c r="BQ1127" i="4"/>
  <c r="BO1128" i="4"/>
  <c r="BQ1128" i="4"/>
  <c r="BO1129" i="4"/>
  <c r="BQ1129" i="4"/>
  <c r="BO1130" i="4"/>
  <c r="BQ1130" i="4"/>
  <c r="BO1131" i="4"/>
  <c r="BQ1131" i="4"/>
  <c r="BO1132" i="4"/>
  <c r="BQ1132" i="4"/>
  <c r="BO1133" i="4"/>
  <c r="BQ1133" i="4"/>
  <c r="BO1134" i="4"/>
  <c r="BQ1134" i="4"/>
  <c r="BO1135" i="4"/>
  <c r="BQ1135" i="4"/>
  <c r="BO1136" i="4"/>
  <c r="BQ1136" i="4"/>
  <c r="BO1137" i="4"/>
  <c r="BQ1137" i="4"/>
  <c r="BO1138" i="4"/>
  <c r="BQ1138" i="4"/>
  <c r="BO1139" i="4"/>
  <c r="BQ1139" i="4"/>
  <c r="BO1140" i="4"/>
  <c r="BQ1140" i="4"/>
  <c r="BO1141" i="4"/>
  <c r="BQ1141" i="4"/>
  <c r="BO1142" i="4"/>
  <c r="BQ1142" i="4"/>
  <c r="BO1143" i="4"/>
  <c r="BQ1143" i="4"/>
  <c r="BO1144" i="4"/>
  <c r="BQ1144" i="4"/>
  <c r="BO1145" i="4"/>
  <c r="BQ1145" i="4"/>
  <c r="BO1146" i="4"/>
  <c r="BQ1146" i="4"/>
  <c r="BO1147" i="4"/>
  <c r="BQ1147" i="4"/>
  <c r="BO1148" i="4"/>
  <c r="BQ1148" i="4"/>
  <c r="BO1149" i="4"/>
  <c r="BQ1149" i="4"/>
  <c r="BO1150" i="4"/>
  <c r="BQ1150" i="4"/>
  <c r="BO1151" i="4"/>
  <c r="BQ1151" i="4"/>
  <c r="BO1152" i="4"/>
  <c r="BQ1152" i="4"/>
  <c r="BO1153" i="4"/>
  <c r="BQ1153" i="4"/>
  <c r="BO1154" i="4"/>
  <c r="BQ1154" i="4"/>
  <c r="BO1155" i="4"/>
  <c r="BQ1155" i="4"/>
  <c r="BO1156" i="4"/>
  <c r="BQ1156" i="4"/>
  <c r="BO1157" i="4"/>
  <c r="BQ1157" i="4"/>
  <c r="BO1158" i="4"/>
  <c r="BQ1158" i="4"/>
  <c r="BO1159" i="4"/>
  <c r="BQ1159" i="4"/>
  <c r="BO1160" i="4"/>
  <c r="BQ1160" i="4"/>
  <c r="BO1161" i="4"/>
  <c r="BQ1161" i="4"/>
  <c r="BO1162" i="4"/>
  <c r="BQ1162" i="4"/>
  <c r="BO1163" i="4"/>
  <c r="BQ1163" i="4"/>
  <c r="BO1164" i="4"/>
  <c r="BQ1164" i="4"/>
  <c r="BO1165" i="4"/>
  <c r="BQ1165" i="4"/>
  <c r="BO1166" i="4"/>
  <c r="BQ1166" i="4"/>
  <c r="BO1167" i="4"/>
  <c r="BQ1167" i="4"/>
  <c r="BO1168" i="4"/>
  <c r="BQ1168" i="4"/>
  <c r="BO1169" i="4"/>
  <c r="BQ1169" i="4"/>
  <c r="BO1170" i="4"/>
  <c r="BQ1170" i="4"/>
  <c r="BO1171" i="4"/>
  <c r="BQ1171" i="4"/>
  <c r="BO1172" i="4"/>
  <c r="BQ1172" i="4"/>
  <c r="BO1173" i="4"/>
  <c r="BQ1173" i="4"/>
  <c r="BO1174" i="4"/>
  <c r="BQ1174" i="4"/>
  <c r="BO1175" i="4"/>
  <c r="BQ1175" i="4"/>
  <c r="BO1176" i="4"/>
  <c r="BQ1176" i="4"/>
  <c r="BO1177" i="4"/>
  <c r="BQ1177" i="4"/>
  <c r="BO1178" i="4"/>
  <c r="BQ1178" i="4"/>
  <c r="BO1179" i="4"/>
  <c r="BQ1179" i="4"/>
  <c r="BO1180" i="4"/>
  <c r="BQ1180" i="4"/>
  <c r="BO1181" i="4"/>
  <c r="BQ1181" i="4"/>
  <c r="BO1182" i="4"/>
  <c r="BQ1182" i="4"/>
  <c r="BO1183" i="4"/>
  <c r="BQ1183" i="4"/>
  <c r="BO1184" i="4"/>
  <c r="BQ1184" i="4"/>
  <c r="BO1185" i="4"/>
  <c r="BQ1185" i="4"/>
  <c r="BO1186" i="4"/>
  <c r="BQ1186" i="4"/>
  <c r="BO1187" i="4"/>
  <c r="BQ1187" i="4"/>
  <c r="BO1188" i="4"/>
  <c r="BQ1188" i="4"/>
  <c r="BO1189" i="4"/>
  <c r="BQ1189" i="4"/>
  <c r="BO1190" i="4"/>
  <c r="BQ1190" i="4"/>
  <c r="BO1191" i="4"/>
  <c r="BQ1191" i="4"/>
  <c r="BO1192" i="4"/>
  <c r="BQ1192" i="4"/>
  <c r="BO1193" i="4"/>
  <c r="BQ1193" i="4"/>
  <c r="BO1194" i="4"/>
  <c r="BQ1194" i="4"/>
  <c r="BO1195" i="4"/>
  <c r="BQ1195" i="4"/>
  <c r="BO1196" i="4"/>
  <c r="BQ1196" i="4"/>
  <c r="BO1197" i="4"/>
  <c r="BQ1197" i="4"/>
  <c r="BO1198" i="4"/>
  <c r="BQ1198" i="4"/>
  <c r="BO1199" i="4"/>
  <c r="BQ1199" i="4"/>
  <c r="BO1200" i="4"/>
  <c r="BQ1200" i="4"/>
  <c r="BO1201" i="4"/>
  <c r="BQ1201" i="4"/>
  <c r="BO1202" i="4"/>
  <c r="BQ1202" i="4"/>
  <c r="BO1203" i="4"/>
  <c r="BQ1203" i="4"/>
  <c r="BO1204" i="4"/>
  <c r="BQ1204" i="4"/>
  <c r="BO1205" i="4"/>
  <c r="BQ1205" i="4"/>
  <c r="BO1206" i="4"/>
  <c r="BQ1206" i="4"/>
  <c r="BO1207" i="4"/>
  <c r="BQ1207" i="4"/>
  <c r="BO1208" i="4"/>
  <c r="BQ1208" i="4"/>
  <c r="BO1209" i="4"/>
  <c r="BQ1209" i="4"/>
  <c r="BO1210" i="4"/>
  <c r="BQ1210" i="4"/>
  <c r="BO1211" i="4"/>
  <c r="BQ1211" i="4"/>
  <c r="BO1212" i="4"/>
  <c r="BQ1212" i="4"/>
  <c r="BO1213" i="4"/>
  <c r="BQ1213" i="4"/>
  <c r="BO1214" i="4"/>
  <c r="BQ1214" i="4"/>
  <c r="BO1215" i="4"/>
  <c r="BQ1215" i="4"/>
  <c r="BO1216" i="4"/>
  <c r="BQ1216" i="4"/>
  <c r="BO1217" i="4"/>
  <c r="BQ1217" i="4"/>
  <c r="BO1218" i="4"/>
  <c r="BQ1218" i="4"/>
  <c r="BO1219" i="4"/>
  <c r="BQ1219" i="4"/>
  <c r="BO1220" i="4"/>
  <c r="BQ1220" i="4"/>
  <c r="BO1221" i="4"/>
  <c r="BQ1221" i="4"/>
  <c r="BO1222" i="4"/>
  <c r="BQ1222" i="4"/>
  <c r="BO1223" i="4"/>
  <c r="BQ1223" i="4"/>
  <c r="BO1224" i="4"/>
  <c r="BQ1224" i="4"/>
  <c r="BO1225" i="4"/>
  <c r="BQ1225" i="4"/>
  <c r="BO1226" i="4"/>
  <c r="BQ1226" i="4"/>
  <c r="BO1227" i="4"/>
  <c r="BQ1227" i="4"/>
  <c r="BO1228" i="4"/>
  <c r="BQ1228" i="4"/>
  <c r="BO1229" i="4"/>
  <c r="BQ1229" i="4"/>
  <c r="BO1230" i="4"/>
  <c r="BQ1230" i="4"/>
  <c r="BO1231" i="4"/>
  <c r="BQ1231" i="4"/>
  <c r="BO1232" i="4"/>
  <c r="BQ1232" i="4"/>
  <c r="BO1233" i="4"/>
  <c r="BQ1233" i="4"/>
  <c r="BO1234" i="4"/>
  <c r="BQ1234" i="4"/>
  <c r="BO1235" i="4"/>
  <c r="BQ1235" i="4"/>
  <c r="BO1236" i="4"/>
  <c r="BQ1236" i="4"/>
  <c r="BO1237" i="4"/>
  <c r="BQ1237" i="4"/>
  <c r="BO1238" i="4"/>
  <c r="BQ1238" i="4"/>
  <c r="BO1239" i="4"/>
  <c r="BQ1239" i="4"/>
  <c r="BO1240" i="4"/>
  <c r="BQ1240" i="4"/>
  <c r="BO1241" i="4"/>
  <c r="BQ1241" i="4"/>
  <c r="BO1242" i="4"/>
  <c r="BQ1242" i="4"/>
  <c r="BO1243" i="4"/>
  <c r="BQ1243" i="4"/>
  <c r="BO1244" i="4"/>
  <c r="BQ1244" i="4"/>
  <c r="BO1245" i="4"/>
  <c r="BQ1245" i="4"/>
  <c r="BO1246" i="4"/>
  <c r="BQ1246" i="4"/>
  <c r="BO1247" i="4"/>
  <c r="BQ1247" i="4"/>
  <c r="BO1248" i="4"/>
  <c r="BQ1248" i="4"/>
  <c r="BO1249" i="4"/>
  <c r="BQ1249" i="4"/>
  <c r="BO1250" i="4"/>
  <c r="BQ1250" i="4"/>
  <c r="BO1251" i="4"/>
  <c r="BQ1251" i="4"/>
  <c r="BO1252" i="4"/>
  <c r="BQ1252" i="4"/>
  <c r="BO1253" i="4"/>
  <c r="BQ1253" i="4"/>
  <c r="BO1254" i="4"/>
  <c r="BQ1254" i="4"/>
  <c r="BO1255" i="4"/>
  <c r="BQ1255" i="4"/>
  <c r="BO1256" i="4"/>
  <c r="BQ1256" i="4"/>
  <c r="BO1257" i="4"/>
  <c r="BQ1257" i="4"/>
  <c r="BO1258" i="4"/>
  <c r="BQ1258" i="4"/>
  <c r="BO1259" i="4"/>
  <c r="BQ1259" i="4"/>
  <c r="BO1260" i="4"/>
  <c r="BQ1260" i="4"/>
  <c r="BO1261" i="4"/>
  <c r="BQ1261" i="4"/>
  <c r="BO1262" i="4"/>
  <c r="BQ1262" i="4"/>
  <c r="BO1263" i="4"/>
  <c r="BQ1263" i="4"/>
  <c r="BO1264" i="4"/>
  <c r="BQ1264" i="4"/>
  <c r="BO1265" i="4"/>
  <c r="BQ1265" i="4"/>
  <c r="BO1266" i="4"/>
  <c r="BQ1266" i="4"/>
  <c r="BO1267" i="4"/>
  <c r="BQ1267" i="4"/>
  <c r="BO1268" i="4"/>
  <c r="BQ1268" i="4"/>
  <c r="BO1269" i="4"/>
  <c r="BQ1269" i="4"/>
  <c r="BO1270" i="4"/>
  <c r="BQ1270" i="4"/>
  <c r="BO1271" i="4"/>
  <c r="BQ1271" i="4"/>
  <c r="BO1272" i="4"/>
  <c r="BQ1272" i="4"/>
  <c r="BO1273" i="4"/>
  <c r="BQ1273" i="4"/>
  <c r="BO1274" i="4"/>
  <c r="BQ1274" i="4"/>
  <c r="BO1275" i="4"/>
  <c r="BQ1275" i="4"/>
  <c r="BO1276" i="4"/>
  <c r="BQ1276" i="4"/>
  <c r="BO1277" i="4"/>
  <c r="BQ1277" i="4"/>
  <c r="BO1278" i="4"/>
  <c r="BQ1278" i="4"/>
  <c r="BO1279" i="4"/>
  <c r="BQ1279" i="4"/>
  <c r="BO1280" i="4"/>
  <c r="BQ1280" i="4"/>
  <c r="BO1281" i="4"/>
  <c r="BQ1281" i="4"/>
  <c r="BO1282" i="4"/>
  <c r="BQ1282" i="4"/>
  <c r="BO1283" i="4"/>
  <c r="BQ1283" i="4"/>
  <c r="BO1284" i="4"/>
  <c r="BQ1284" i="4"/>
  <c r="BO1285" i="4"/>
  <c r="BQ1285" i="4"/>
  <c r="BO1286" i="4"/>
  <c r="BQ1286" i="4"/>
  <c r="BO1287" i="4"/>
  <c r="BQ1287" i="4"/>
  <c r="BO1288" i="4"/>
  <c r="BQ1288" i="4"/>
  <c r="BO1289" i="4"/>
  <c r="BQ1289" i="4"/>
  <c r="BO1290" i="4"/>
  <c r="BQ1290" i="4"/>
  <c r="BO1291" i="4"/>
  <c r="BQ1291" i="4"/>
  <c r="BO1292" i="4"/>
  <c r="BQ1292" i="4"/>
  <c r="BO1293" i="4"/>
  <c r="BQ1293" i="4"/>
  <c r="BO1294" i="4"/>
  <c r="BQ1294" i="4"/>
  <c r="BO1295" i="4"/>
  <c r="BQ1295" i="4"/>
  <c r="BO1296" i="4"/>
  <c r="BQ1296" i="4"/>
  <c r="BO1297" i="4"/>
  <c r="BQ1297" i="4"/>
  <c r="BO1298" i="4"/>
  <c r="BQ1298" i="4"/>
  <c r="BO1299" i="4"/>
  <c r="BQ1299" i="4"/>
  <c r="BO1300" i="4"/>
  <c r="BQ1300" i="4"/>
  <c r="BO1301" i="4"/>
  <c r="BQ1301" i="4"/>
  <c r="BO1302" i="4"/>
  <c r="BQ1302" i="4"/>
  <c r="BO1303" i="4"/>
  <c r="BQ1303" i="4"/>
  <c r="BO1304" i="4"/>
  <c r="BQ1304" i="4"/>
  <c r="BO1305" i="4"/>
  <c r="BQ1305" i="4"/>
  <c r="BO1306" i="4"/>
  <c r="BQ1306" i="4"/>
  <c r="BO1307" i="4"/>
  <c r="BQ1307" i="4"/>
  <c r="BO1308" i="4"/>
  <c r="BQ1308" i="4"/>
  <c r="BO1309" i="4"/>
  <c r="BQ1309" i="4"/>
  <c r="BO1310" i="4"/>
  <c r="BQ1310" i="4"/>
  <c r="BO1311" i="4"/>
  <c r="BQ1311" i="4"/>
  <c r="BO1312" i="4"/>
  <c r="BQ1312" i="4"/>
  <c r="BO1313" i="4"/>
  <c r="BQ1313" i="4"/>
  <c r="BO1314" i="4"/>
  <c r="BQ1314" i="4"/>
  <c r="BO1315" i="4"/>
  <c r="BQ1315" i="4"/>
  <c r="BO1316" i="4"/>
  <c r="BQ1316" i="4"/>
  <c r="BO1317" i="4"/>
  <c r="BQ1317" i="4"/>
  <c r="BO1318" i="4"/>
  <c r="BQ1318" i="4"/>
  <c r="BO1319" i="4"/>
  <c r="BQ1319" i="4"/>
  <c r="BO1320" i="4"/>
  <c r="BQ1320" i="4"/>
  <c r="BO1321" i="4"/>
  <c r="BQ1321" i="4"/>
  <c r="BO1322" i="4"/>
  <c r="BQ1322" i="4"/>
  <c r="BO1323" i="4"/>
  <c r="BQ1323" i="4"/>
  <c r="BO1324" i="4"/>
  <c r="BQ1324" i="4"/>
  <c r="BO1325" i="4"/>
  <c r="BQ1325" i="4"/>
  <c r="BO1326" i="4"/>
  <c r="BQ1326" i="4"/>
  <c r="BO1327" i="4"/>
  <c r="BQ1327" i="4"/>
  <c r="BO1328" i="4"/>
  <c r="BQ1328" i="4"/>
  <c r="BO1329" i="4"/>
  <c r="BQ1329" i="4"/>
  <c r="BO1330" i="4"/>
  <c r="BQ1330" i="4"/>
  <c r="BO1331" i="4"/>
  <c r="BQ1331" i="4"/>
  <c r="BO1332" i="4"/>
  <c r="BQ1332" i="4"/>
  <c r="BO1333" i="4"/>
  <c r="BQ1333" i="4"/>
  <c r="BO1334" i="4"/>
  <c r="BQ1334" i="4"/>
  <c r="BO1335" i="4"/>
  <c r="BQ1335" i="4"/>
  <c r="BO1336" i="4"/>
  <c r="BQ1336" i="4"/>
  <c r="BO1337" i="4"/>
  <c r="BQ1337" i="4"/>
  <c r="BO1338" i="4"/>
  <c r="BQ1338" i="4"/>
  <c r="BO1339" i="4"/>
  <c r="BQ1339" i="4"/>
  <c r="BO1340" i="4"/>
  <c r="BQ1340" i="4"/>
  <c r="BO1341" i="4"/>
  <c r="BQ1341" i="4"/>
  <c r="BO1342" i="4"/>
  <c r="BQ1342" i="4"/>
  <c r="BO1343" i="4"/>
  <c r="BQ1343" i="4"/>
  <c r="BO1344" i="4"/>
  <c r="BQ1344" i="4"/>
  <c r="BO1345" i="4"/>
  <c r="BQ1345" i="4"/>
  <c r="BO1346" i="4"/>
  <c r="BQ1346" i="4"/>
  <c r="BO1347" i="4"/>
  <c r="BQ1347" i="4"/>
  <c r="BO1348" i="4"/>
  <c r="BQ1348" i="4"/>
  <c r="BO1349" i="4"/>
  <c r="BQ1349" i="4"/>
  <c r="BO1350" i="4"/>
  <c r="BQ1350" i="4"/>
  <c r="BO1351" i="4"/>
  <c r="BQ1351" i="4"/>
  <c r="BO1352" i="4"/>
  <c r="BQ1352" i="4"/>
  <c r="BO1353" i="4"/>
  <c r="BQ1353" i="4"/>
  <c r="BO1354" i="4"/>
  <c r="BQ1354" i="4"/>
  <c r="BO1355" i="4"/>
  <c r="BQ1355" i="4"/>
  <c r="BO1356" i="4"/>
  <c r="BQ1356" i="4"/>
  <c r="BO1357" i="4"/>
  <c r="BQ1357" i="4"/>
  <c r="BO1358" i="4"/>
  <c r="BQ1358" i="4"/>
  <c r="BO1359" i="4"/>
  <c r="BQ1359" i="4"/>
  <c r="BO1360" i="4"/>
  <c r="BQ1360" i="4"/>
  <c r="BO1361" i="4"/>
  <c r="BQ1361" i="4"/>
  <c r="BO1362" i="4"/>
  <c r="BQ1362" i="4"/>
  <c r="BO1363" i="4"/>
  <c r="BQ1363" i="4"/>
  <c r="BO1364" i="4"/>
  <c r="BQ1364" i="4"/>
  <c r="BO1365" i="4"/>
  <c r="BQ1365" i="4"/>
  <c r="BO1366" i="4"/>
  <c r="BQ1366" i="4"/>
  <c r="BO1367" i="4"/>
  <c r="BQ1367" i="4"/>
  <c r="BO1368" i="4"/>
  <c r="BQ1368" i="4"/>
  <c r="BO1369" i="4"/>
  <c r="BQ1369" i="4"/>
  <c r="BO1370" i="4"/>
  <c r="BQ1370" i="4"/>
  <c r="BO1371" i="4"/>
  <c r="BQ1371" i="4"/>
  <c r="BO1372" i="4"/>
  <c r="BQ1372" i="4"/>
  <c r="BO1373" i="4"/>
  <c r="BQ1373" i="4"/>
  <c r="BO1374" i="4"/>
  <c r="BQ1374" i="4"/>
  <c r="BO1375" i="4"/>
  <c r="BQ1375" i="4"/>
  <c r="BO1376" i="4"/>
  <c r="BQ1376" i="4"/>
  <c r="BO1377" i="4"/>
  <c r="BQ1377" i="4"/>
  <c r="BO1378" i="4"/>
  <c r="BQ1378" i="4"/>
  <c r="BO1379" i="4"/>
  <c r="BQ1379" i="4"/>
  <c r="BO1380" i="4"/>
  <c r="BQ1380" i="4"/>
  <c r="BO1381" i="4"/>
  <c r="BQ1381" i="4"/>
  <c r="BO1382" i="4"/>
  <c r="BQ1382" i="4"/>
  <c r="BO1383" i="4"/>
  <c r="BQ1383" i="4"/>
  <c r="BO1384" i="4"/>
  <c r="BQ1384" i="4"/>
  <c r="BO1385" i="4"/>
  <c r="BQ1385" i="4"/>
  <c r="BO1386" i="4"/>
  <c r="BQ1386" i="4"/>
  <c r="BO1387" i="4"/>
  <c r="BQ1387" i="4"/>
  <c r="BO1388" i="4"/>
  <c r="BQ1388" i="4"/>
  <c r="BO1389" i="4"/>
  <c r="BQ1389" i="4"/>
  <c r="BO1390" i="4"/>
  <c r="BQ1390" i="4"/>
  <c r="BO1391" i="4"/>
  <c r="BQ1391" i="4"/>
  <c r="BO1392" i="4"/>
  <c r="BQ1392" i="4"/>
  <c r="BO1393" i="4"/>
  <c r="BQ1393" i="4"/>
  <c r="BO1394" i="4"/>
  <c r="BQ1394" i="4"/>
  <c r="BO1395" i="4"/>
  <c r="BQ1395" i="4"/>
  <c r="BO1396" i="4"/>
  <c r="BQ1396" i="4"/>
  <c r="BO1397" i="4"/>
  <c r="BQ1397" i="4"/>
  <c r="BO1398" i="4"/>
  <c r="BQ1398" i="4"/>
  <c r="BO1399" i="4"/>
  <c r="BQ1399" i="4"/>
  <c r="BO1400" i="4"/>
  <c r="BQ1400" i="4"/>
  <c r="BO1401" i="4"/>
  <c r="BQ1401" i="4"/>
  <c r="BO1402" i="4"/>
  <c r="BQ1402" i="4"/>
  <c r="BO1403" i="4"/>
  <c r="BQ1403" i="4"/>
  <c r="BO1404" i="4"/>
  <c r="BQ1404" i="4"/>
  <c r="BO1405" i="4"/>
  <c r="BQ1405" i="4"/>
  <c r="BO1406" i="4"/>
  <c r="BQ1406" i="4"/>
  <c r="BO1407" i="4"/>
  <c r="BQ1407" i="4"/>
  <c r="BO1408" i="4"/>
  <c r="BQ1408" i="4"/>
  <c r="BO1409" i="4"/>
  <c r="BQ1409" i="4"/>
  <c r="BO1410" i="4"/>
  <c r="BQ1410" i="4"/>
  <c r="BO1411" i="4"/>
  <c r="BQ1411" i="4"/>
  <c r="BO1412" i="4"/>
  <c r="BQ1412" i="4"/>
  <c r="BO1413" i="4"/>
  <c r="BQ1413" i="4"/>
  <c r="BO1414" i="4"/>
  <c r="BQ1414" i="4"/>
  <c r="BO1415" i="4"/>
  <c r="BQ1415" i="4"/>
  <c r="BO1416" i="4"/>
  <c r="BQ1416" i="4"/>
  <c r="BO1417" i="4"/>
  <c r="BQ1417" i="4"/>
  <c r="BO1418" i="4"/>
  <c r="BQ1418" i="4"/>
  <c r="BO1419" i="4"/>
  <c r="BQ1419" i="4"/>
  <c r="BO1420" i="4"/>
  <c r="BQ1420" i="4"/>
  <c r="BO1421" i="4"/>
  <c r="BQ1421" i="4"/>
  <c r="BO1422" i="4"/>
  <c r="BQ1422" i="4"/>
  <c r="BO1423" i="4"/>
  <c r="BQ1423" i="4"/>
  <c r="BO1424" i="4"/>
  <c r="BQ1424" i="4"/>
  <c r="BO1425" i="4"/>
  <c r="BQ1425" i="4"/>
  <c r="BO1426" i="4"/>
  <c r="BQ1426" i="4"/>
  <c r="BO1427" i="4"/>
  <c r="BQ1427" i="4"/>
  <c r="BO1428" i="4"/>
  <c r="BQ1428" i="4"/>
  <c r="BO1429" i="4"/>
  <c r="BQ1429" i="4"/>
  <c r="BO1430" i="4"/>
  <c r="BQ1430" i="4"/>
  <c r="BO1431" i="4"/>
  <c r="BQ1431" i="4"/>
  <c r="BO1432" i="4"/>
  <c r="BQ1432" i="4"/>
  <c r="BO1433" i="4"/>
  <c r="BQ1433" i="4"/>
  <c r="BO1434" i="4"/>
  <c r="BQ1434" i="4"/>
  <c r="BO1435" i="4"/>
  <c r="BQ1435" i="4"/>
  <c r="BO1436" i="4"/>
  <c r="BQ1436" i="4"/>
  <c r="BO1437" i="4"/>
  <c r="BQ1437" i="4"/>
  <c r="BO1438" i="4"/>
  <c r="BQ1438" i="4"/>
  <c r="BO1439" i="4"/>
  <c r="BQ1439" i="4"/>
  <c r="BO1440" i="4"/>
  <c r="BQ1440" i="4"/>
  <c r="BO1441" i="4"/>
  <c r="BQ1441" i="4"/>
  <c r="BO1442" i="4"/>
  <c r="BQ1442" i="4"/>
  <c r="BO1443" i="4"/>
  <c r="BQ1443" i="4"/>
  <c r="BO1444" i="4"/>
  <c r="BQ1444" i="4"/>
  <c r="BO1445" i="4"/>
  <c r="BQ1445" i="4"/>
  <c r="BO1446" i="4"/>
  <c r="BQ1446" i="4"/>
  <c r="BO1447" i="4"/>
  <c r="BQ1447" i="4"/>
  <c r="BO1448" i="4"/>
  <c r="BQ1448" i="4"/>
  <c r="BO1449" i="4"/>
  <c r="BQ1449" i="4"/>
  <c r="BO1450" i="4"/>
  <c r="BQ1450" i="4"/>
  <c r="BO1451" i="4"/>
  <c r="BQ1451" i="4"/>
  <c r="BO1452" i="4"/>
  <c r="BQ1452" i="4"/>
  <c r="BO1453" i="4"/>
  <c r="BQ1453" i="4"/>
  <c r="BO1454" i="4"/>
  <c r="BQ1454" i="4"/>
  <c r="BO1455" i="4"/>
  <c r="BQ1455" i="4"/>
  <c r="BO1456" i="4"/>
  <c r="BQ1456" i="4"/>
  <c r="BO1457" i="4"/>
  <c r="BQ1457" i="4"/>
  <c r="BO1458" i="4"/>
  <c r="BQ1458" i="4"/>
  <c r="BO1459" i="4"/>
  <c r="BQ1459" i="4"/>
  <c r="BO1460" i="4"/>
  <c r="BQ1460" i="4"/>
  <c r="BO1461" i="4"/>
  <c r="BQ1461" i="4"/>
  <c r="BO1462" i="4"/>
  <c r="BQ1462" i="4"/>
  <c r="BO1463" i="4"/>
  <c r="BQ1463" i="4"/>
  <c r="BO1464" i="4"/>
  <c r="BQ1464" i="4"/>
  <c r="BO1465" i="4"/>
  <c r="BQ1465" i="4"/>
  <c r="BO1466" i="4"/>
  <c r="BQ1466" i="4"/>
  <c r="BO1467" i="4"/>
  <c r="BQ1467" i="4"/>
  <c r="BO1468" i="4"/>
  <c r="BQ1468" i="4"/>
  <c r="BO1469" i="4"/>
  <c r="BQ1469" i="4"/>
  <c r="BO1470" i="4"/>
  <c r="BQ1470" i="4"/>
  <c r="BO1471" i="4"/>
  <c r="BQ1471" i="4"/>
  <c r="BO1472" i="4"/>
  <c r="BQ1472" i="4"/>
  <c r="BO1473" i="4"/>
  <c r="BQ1473" i="4"/>
  <c r="BO1474" i="4"/>
  <c r="BQ1474" i="4"/>
  <c r="BO1475" i="4"/>
  <c r="BQ1475" i="4"/>
  <c r="BO1476" i="4"/>
  <c r="BQ1476" i="4"/>
  <c r="BO1477" i="4"/>
  <c r="BQ1477" i="4"/>
  <c r="BO1478" i="4"/>
  <c r="BQ1478" i="4"/>
  <c r="BO1479" i="4"/>
  <c r="BQ1479" i="4"/>
  <c r="BO1480" i="4"/>
  <c r="BQ1480" i="4"/>
  <c r="BO1481" i="4"/>
  <c r="BQ1481" i="4"/>
  <c r="BO1482" i="4"/>
  <c r="BQ1482" i="4"/>
  <c r="BO1483" i="4"/>
  <c r="BQ1483" i="4"/>
  <c r="BO1484" i="4"/>
  <c r="BQ1484" i="4"/>
  <c r="BO1485" i="4"/>
  <c r="BQ1485" i="4"/>
  <c r="BO1486" i="4"/>
  <c r="BQ1486" i="4"/>
  <c r="BO1487" i="4"/>
  <c r="BQ1487" i="4"/>
  <c r="BO1488" i="4"/>
  <c r="BQ1488" i="4"/>
  <c r="BO1489" i="4"/>
  <c r="BQ1489" i="4"/>
  <c r="BO1490" i="4"/>
  <c r="BQ1490" i="4"/>
  <c r="BO1491" i="4"/>
  <c r="BQ1491" i="4"/>
  <c r="BO1492" i="4"/>
  <c r="BQ1492" i="4"/>
  <c r="BO1493" i="4"/>
  <c r="BQ1493" i="4"/>
  <c r="BO1494" i="4"/>
  <c r="BQ1494" i="4"/>
  <c r="BO1495" i="4"/>
  <c r="BQ1495" i="4"/>
  <c r="BO1496" i="4"/>
  <c r="BQ1496" i="4"/>
  <c r="BO1497" i="4"/>
  <c r="BQ1497" i="4"/>
  <c r="BO1498" i="4"/>
  <c r="BQ1498" i="4"/>
  <c r="BO1499" i="4"/>
  <c r="BQ1499" i="4"/>
  <c r="BO1500" i="4"/>
  <c r="BQ1500" i="4"/>
  <c r="BO1501" i="4"/>
  <c r="BQ1501" i="4"/>
  <c r="BO1502" i="4"/>
  <c r="BQ1502" i="4"/>
  <c r="BO1503" i="4"/>
  <c r="BQ1503" i="4"/>
  <c r="BO1504" i="4"/>
  <c r="BQ1504" i="4"/>
  <c r="BO1505" i="4"/>
  <c r="BQ1505" i="4"/>
  <c r="BO1506" i="4"/>
  <c r="BQ1506" i="4"/>
  <c r="BO1507" i="4"/>
  <c r="BQ1507" i="4"/>
  <c r="BO1508" i="4"/>
  <c r="BQ1508" i="4"/>
  <c r="BO1509" i="4"/>
  <c r="BQ1509" i="4"/>
  <c r="BO1510" i="4"/>
  <c r="BQ1510" i="4"/>
  <c r="BO1511" i="4"/>
  <c r="BQ1511" i="4"/>
  <c r="BO1512" i="4"/>
  <c r="BQ1512" i="4"/>
  <c r="BO1513" i="4"/>
  <c r="BQ1513" i="4"/>
  <c r="BO1514" i="4"/>
  <c r="BQ1514" i="4"/>
  <c r="BO1515" i="4"/>
  <c r="BQ1515" i="4"/>
  <c r="BO1516" i="4"/>
  <c r="BQ1516" i="4"/>
  <c r="BO1517" i="4"/>
  <c r="BQ1517" i="4"/>
  <c r="BO1518" i="4"/>
  <c r="BQ1518" i="4"/>
  <c r="BO1519" i="4"/>
  <c r="BQ1519" i="4"/>
  <c r="BO1520" i="4"/>
  <c r="BQ1520" i="4"/>
  <c r="BO1521" i="4"/>
  <c r="BQ1521" i="4"/>
  <c r="BO1522" i="4"/>
  <c r="BQ1522" i="4"/>
  <c r="BO1523" i="4"/>
  <c r="BQ1523" i="4"/>
  <c r="BO1524" i="4"/>
  <c r="BQ1524" i="4"/>
  <c r="BO1525" i="4"/>
  <c r="BQ1525" i="4"/>
  <c r="BO1526" i="4"/>
  <c r="BQ1526" i="4"/>
  <c r="BO1527" i="4"/>
  <c r="BQ1527" i="4"/>
  <c r="BO1528" i="4"/>
  <c r="BQ1528" i="4"/>
  <c r="BO1529" i="4"/>
  <c r="BQ1529" i="4"/>
  <c r="BO1530" i="4"/>
  <c r="BQ1530" i="4"/>
  <c r="BO1531" i="4"/>
  <c r="BQ1531" i="4"/>
  <c r="BO1532" i="4"/>
  <c r="BQ1532" i="4"/>
  <c r="BO1533" i="4"/>
  <c r="BQ1533" i="4"/>
  <c r="BO1534" i="4"/>
  <c r="BQ1534" i="4"/>
  <c r="BO1535" i="4"/>
  <c r="BQ1535" i="4"/>
  <c r="BO1536" i="4"/>
  <c r="BQ1536" i="4"/>
  <c r="BO1537" i="4"/>
  <c r="BQ1537" i="4"/>
  <c r="BO1538" i="4"/>
  <c r="BQ1538" i="4"/>
  <c r="BO1539" i="4"/>
  <c r="BQ1539" i="4"/>
  <c r="BO1540" i="4"/>
  <c r="BQ1540" i="4"/>
  <c r="BO1541" i="4"/>
  <c r="BQ1541" i="4"/>
  <c r="BO1542" i="4"/>
  <c r="BQ1542" i="4"/>
  <c r="BO1543" i="4"/>
  <c r="BQ1543" i="4"/>
  <c r="BO1544" i="4"/>
  <c r="BQ1544" i="4"/>
  <c r="BO1545" i="4"/>
  <c r="BQ1545" i="4"/>
  <c r="BO1546" i="4"/>
  <c r="BQ1546" i="4"/>
  <c r="BO1547" i="4"/>
  <c r="BQ1547" i="4"/>
  <c r="BO1548" i="4"/>
  <c r="BQ1548" i="4"/>
  <c r="BO1549" i="4"/>
  <c r="BQ1549" i="4"/>
  <c r="BO1550" i="4"/>
  <c r="BQ1550" i="4"/>
  <c r="BO1551" i="4"/>
  <c r="BQ1551" i="4"/>
  <c r="BO1552" i="4"/>
  <c r="BQ1552" i="4"/>
  <c r="BO1553" i="4"/>
  <c r="BQ1553" i="4"/>
  <c r="BO1554" i="4"/>
  <c r="BQ1554" i="4"/>
  <c r="BO1555" i="4"/>
  <c r="BQ1555" i="4"/>
  <c r="BO1556" i="4"/>
  <c r="BQ1556" i="4"/>
  <c r="BO1557" i="4"/>
  <c r="BQ1557" i="4"/>
  <c r="BO1558" i="4"/>
  <c r="BQ1558" i="4"/>
  <c r="BO1559" i="4"/>
  <c r="BQ1559" i="4"/>
  <c r="BO1560" i="4"/>
  <c r="BQ1560" i="4"/>
  <c r="BO1561" i="4"/>
  <c r="BQ1561" i="4"/>
  <c r="BO1562" i="4"/>
  <c r="BQ1562" i="4"/>
  <c r="BO1563" i="4"/>
  <c r="BQ1563" i="4"/>
  <c r="BO1564" i="4"/>
  <c r="BQ1564" i="4"/>
  <c r="BO1565" i="4"/>
  <c r="BQ1565" i="4"/>
  <c r="BO1566" i="4"/>
  <c r="BQ1566" i="4"/>
  <c r="BO1567" i="4"/>
  <c r="BQ1567" i="4"/>
  <c r="BO1568" i="4"/>
  <c r="BQ1568" i="4"/>
  <c r="BO1569" i="4"/>
  <c r="BQ1569" i="4"/>
  <c r="BO1570" i="4"/>
  <c r="BQ1570" i="4"/>
  <c r="BO1571" i="4"/>
  <c r="BQ1571" i="4"/>
  <c r="BO1572" i="4"/>
  <c r="BQ1572" i="4"/>
  <c r="BO1573" i="4"/>
  <c r="BQ1573" i="4"/>
  <c r="BO1574" i="4"/>
  <c r="BQ1574" i="4"/>
  <c r="BO1575" i="4"/>
  <c r="BQ1575" i="4"/>
  <c r="BO1576" i="4"/>
  <c r="BQ1576" i="4"/>
  <c r="BO1577" i="4"/>
  <c r="BQ1577" i="4"/>
  <c r="BO1578" i="4"/>
  <c r="BQ1578" i="4"/>
  <c r="BO1579" i="4"/>
  <c r="BQ1579" i="4"/>
  <c r="BO1580" i="4"/>
  <c r="BQ1580" i="4"/>
  <c r="BO1581" i="4"/>
  <c r="BQ1581" i="4"/>
  <c r="BO1582" i="4"/>
  <c r="BQ1582" i="4"/>
  <c r="BO1583" i="4"/>
  <c r="BQ1583" i="4"/>
  <c r="BO1584" i="4"/>
  <c r="BQ1584" i="4"/>
  <c r="BO1585" i="4"/>
  <c r="BQ1585" i="4"/>
  <c r="BO1586" i="4"/>
  <c r="BQ1586" i="4"/>
  <c r="BO1587" i="4"/>
  <c r="BQ1587" i="4"/>
  <c r="BO1588" i="4"/>
  <c r="BQ1588" i="4"/>
  <c r="BO1589" i="4"/>
  <c r="BQ1589" i="4"/>
  <c r="BO1590" i="4"/>
  <c r="BQ1590" i="4"/>
  <c r="BO1591" i="4"/>
  <c r="BQ1591" i="4"/>
  <c r="BO1592" i="4"/>
  <c r="BQ1592" i="4"/>
  <c r="BO1593" i="4"/>
  <c r="BQ1593" i="4"/>
  <c r="BO1594" i="4"/>
  <c r="BQ1594" i="4"/>
  <c r="BO1595" i="4"/>
  <c r="BQ1595" i="4"/>
  <c r="BO1596" i="4"/>
  <c r="BQ1596" i="4"/>
  <c r="BO1597" i="4"/>
  <c r="BQ1597" i="4"/>
  <c r="BO1598" i="4"/>
  <c r="BQ1598" i="4"/>
  <c r="BO1599" i="4"/>
  <c r="BQ1599" i="4"/>
  <c r="BO1600" i="4"/>
  <c r="BQ1600" i="4"/>
  <c r="BO1601" i="4"/>
  <c r="BQ1601" i="4"/>
  <c r="BO1602" i="4"/>
  <c r="BQ1602" i="4"/>
  <c r="BO1603" i="4"/>
  <c r="BQ1603" i="4"/>
  <c r="BO1604" i="4"/>
  <c r="BQ1604" i="4"/>
  <c r="BO1605" i="4"/>
  <c r="BQ1605" i="4"/>
  <c r="BO1606" i="4"/>
  <c r="BQ1606" i="4"/>
  <c r="BO1607" i="4"/>
  <c r="BQ1607" i="4"/>
  <c r="BO1608" i="4"/>
  <c r="BQ1608" i="4"/>
  <c r="BO1609" i="4"/>
  <c r="BQ1609" i="4"/>
  <c r="BO1610" i="4"/>
  <c r="BQ1610" i="4"/>
  <c r="BO1611" i="4"/>
  <c r="BQ1611" i="4"/>
  <c r="BO1612" i="4"/>
  <c r="BQ1612" i="4"/>
  <c r="BO1613" i="4"/>
  <c r="BQ1613" i="4"/>
  <c r="BO1614" i="4"/>
  <c r="BQ1614" i="4"/>
  <c r="BO1615" i="4"/>
  <c r="BQ1615" i="4"/>
  <c r="BO1616" i="4"/>
  <c r="BQ1616" i="4"/>
  <c r="BO1617" i="4"/>
  <c r="BQ1617" i="4"/>
  <c r="BO1618" i="4"/>
  <c r="BQ1618" i="4"/>
  <c r="BO1619" i="4"/>
  <c r="BQ1619" i="4"/>
  <c r="BO1620" i="4"/>
  <c r="BQ1620" i="4"/>
  <c r="BO1621" i="4"/>
  <c r="BQ1621" i="4"/>
  <c r="BO1622" i="4"/>
  <c r="BQ1622" i="4"/>
  <c r="BO1623" i="4"/>
  <c r="BQ1623" i="4"/>
  <c r="BO1624" i="4"/>
  <c r="BQ1624" i="4"/>
  <c r="BO1625" i="4"/>
  <c r="BQ1625" i="4"/>
  <c r="BO1626" i="4"/>
  <c r="BQ1626" i="4"/>
  <c r="BO1627" i="4"/>
  <c r="BQ1627" i="4"/>
  <c r="BO1628" i="4"/>
  <c r="BQ1628" i="4"/>
  <c r="BO1629" i="4"/>
  <c r="BQ1629" i="4"/>
  <c r="BO1630" i="4"/>
  <c r="BQ1630" i="4"/>
  <c r="BO1631" i="4"/>
  <c r="BQ1631" i="4"/>
  <c r="BO1632" i="4"/>
  <c r="BQ1632" i="4"/>
  <c r="BO1633" i="4"/>
  <c r="BQ1633" i="4"/>
  <c r="BO1634" i="4"/>
  <c r="BQ1634" i="4"/>
  <c r="BO1635" i="4"/>
  <c r="BQ1635" i="4"/>
  <c r="BO1636" i="4"/>
  <c r="BQ1636" i="4"/>
  <c r="BO1637" i="4"/>
  <c r="BQ1637" i="4"/>
  <c r="BO1638" i="4"/>
  <c r="BQ1638" i="4"/>
  <c r="BO1639" i="4"/>
  <c r="BQ1639" i="4"/>
  <c r="BO1640" i="4"/>
  <c r="BQ1640" i="4"/>
  <c r="BO1641" i="4"/>
  <c r="BQ1641" i="4"/>
  <c r="BO1642" i="4"/>
  <c r="BQ1642" i="4"/>
  <c r="BO1643" i="4"/>
  <c r="BQ1643" i="4"/>
  <c r="BO1644" i="4"/>
  <c r="BQ1644" i="4"/>
  <c r="BO1645" i="4"/>
  <c r="BQ1645" i="4"/>
  <c r="BO1646" i="4"/>
  <c r="BQ1646" i="4"/>
  <c r="BO1647" i="4"/>
  <c r="BQ1647" i="4"/>
  <c r="BO1648" i="4"/>
  <c r="BQ1648" i="4"/>
  <c r="BO1649" i="4"/>
  <c r="BQ1649" i="4"/>
  <c r="BO1650" i="4"/>
  <c r="BQ1650" i="4"/>
  <c r="BO1651" i="4"/>
  <c r="BQ1651" i="4"/>
  <c r="BO1652" i="4"/>
  <c r="BQ1652" i="4"/>
  <c r="BO1653" i="4"/>
  <c r="BQ1653" i="4"/>
  <c r="BO1654" i="4"/>
  <c r="BQ1654" i="4"/>
  <c r="BO1655" i="4"/>
  <c r="BQ1655" i="4"/>
  <c r="BO1656" i="4"/>
  <c r="BQ1656" i="4"/>
  <c r="BO1657" i="4"/>
  <c r="BQ1657" i="4"/>
  <c r="BO1658" i="4"/>
  <c r="BQ1658" i="4"/>
  <c r="BO1659" i="4"/>
  <c r="BQ1659" i="4"/>
  <c r="BO1660" i="4"/>
  <c r="BQ1660" i="4"/>
  <c r="BO1661" i="4"/>
  <c r="BQ1661" i="4"/>
  <c r="BO1662" i="4"/>
  <c r="BQ1662" i="4"/>
  <c r="BO1663" i="4"/>
  <c r="BQ1663" i="4"/>
  <c r="BO1664" i="4"/>
  <c r="BQ1664" i="4"/>
  <c r="BO1665" i="4"/>
  <c r="BQ1665" i="4"/>
  <c r="BO1666" i="4"/>
  <c r="BQ1666" i="4"/>
  <c r="BO1667" i="4"/>
  <c r="BQ1667" i="4"/>
  <c r="BO1668" i="4"/>
  <c r="BQ1668" i="4"/>
  <c r="BO1669" i="4"/>
  <c r="BQ1669" i="4"/>
  <c r="BO1670" i="4"/>
  <c r="BQ1670" i="4"/>
  <c r="BO1671" i="4"/>
  <c r="BQ1671" i="4"/>
  <c r="BO1672" i="4"/>
  <c r="BQ1672" i="4"/>
  <c r="BO1673" i="4"/>
  <c r="BQ1673" i="4"/>
  <c r="BO1674" i="4"/>
  <c r="BQ1674" i="4"/>
  <c r="BO1675" i="4"/>
  <c r="BQ1675" i="4"/>
  <c r="BO1676" i="4"/>
  <c r="BQ1676" i="4"/>
  <c r="BO1677" i="4"/>
  <c r="BQ1677" i="4"/>
  <c r="BO1678" i="4"/>
  <c r="BQ1678" i="4"/>
  <c r="BO1679" i="4"/>
  <c r="BQ1679" i="4"/>
  <c r="BO1680" i="4"/>
  <c r="BQ1680" i="4"/>
  <c r="BO1681" i="4"/>
  <c r="BQ1681" i="4"/>
  <c r="BO1682" i="4"/>
  <c r="BQ1682" i="4"/>
  <c r="BO1683" i="4"/>
  <c r="BQ1683" i="4"/>
  <c r="BO1684" i="4"/>
  <c r="BQ1684" i="4"/>
  <c r="BO1685" i="4"/>
  <c r="BQ1685" i="4"/>
  <c r="BO1686" i="4"/>
  <c r="BQ1686" i="4"/>
  <c r="BO1687" i="4"/>
  <c r="BQ1687" i="4"/>
  <c r="BO1688" i="4"/>
  <c r="BQ1688" i="4"/>
  <c r="BO1689" i="4"/>
  <c r="BQ1689" i="4"/>
  <c r="BO1690" i="4"/>
  <c r="BQ1690" i="4"/>
  <c r="BO1691" i="4"/>
  <c r="BQ1691" i="4"/>
  <c r="BO1692" i="4"/>
  <c r="BQ1692" i="4"/>
  <c r="BO1693" i="4"/>
  <c r="BQ1693" i="4"/>
  <c r="BO1694" i="4"/>
  <c r="BQ1694" i="4"/>
  <c r="BO1695" i="4"/>
  <c r="BQ1695" i="4"/>
  <c r="BO1696" i="4"/>
  <c r="BQ1696" i="4"/>
  <c r="BO1697" i="4"/>
  <c r="BQ1697" i="4"/>
  <c r="BO1698" i="4"/>
  <c r="BQ1698" i="4"/>
  <c r="BO1699" i="4"/>
  <c r="BQ1699" i="4"/>
  <c r="BO1700" i="4"/>
  <c r="BQ1700" i="4"/>
  <c r="BO1701" i="4"/>
  <c r="BQ1701" i="4"/>
  <c r="BO1702" i="4"/>
  <c r="BQ1702" i="4"/>
  <c r="BO1703" i="4"/>
  <c r="BQ1703" i="4"/>
  <c r="BO1704" i="4"/>
  <c r="BQ1704" i="4"/>
  <c r="BO1705" i="4"/>
  <c r="BQ1705" i="4"/>
  <c r="BO1706" i="4"/>
  <c r="BQ1706" i="4"/>
  <c r="BO1707" i="4"/>
  <c r="BQ1707" i="4"/>
  <c r="BO1708" i="4"/>
  <c r="BQ1708" i="4"/>
  <c r="BO1709" i="4"/>
  <c r="BQ1709" i="4"/>
  <c r="BO1710" i="4"/>
  <c r="BQ1710" i="4"/>
  <c r="BO1711" i="4"/>
  <c r="BQ1711" i="4"/>
  <c r="BO1712" i="4"/>
  <c r="BQ1712" i="4"/>
  <c r="BO1713" i="4"/>
  <c r="BQ1713" i="4"/>
  <c r="BO1714" i="4"/>
  <c r="BQ1714" i="4"/>
  <c r="BO1715" i="4"/>
  <c r="BQ1715" i="4"/>
  <c r="BO1716" i="4"/>
  <c r="BQ1716" i="4"/>
  <c r="BO1717" i="4"/>
  <c r="BQ1717" i="4"/>
  <c r="BO1718" i="4"/>
  <c r="BQ1718" i="4"/>
  <c r="BO1719" i="4"/>
  <c r="BQ1719" i="4"/>
  <c r="BO1720" i="4"/>
  <c r="BQ1720" i="4"/>
  <c r="BO1721" i="4"/>
  <c r="BQ1721" i="4"/>
  <c r="BO1722" i="4"/>
  <c r="BQ1722" i="4"/>
  <c r="BO1723" i="4"/>
  <c r="BQ1723" i="4"/>
  <c r="BO1724" i="4"/>
  <c r="BQ1724" i="4"/>
  <c r="BO1725" i="4"/>
  <c r="BQ1725" i="4"/>
  <c r="BO1726" i="4"/>
  <c r="BQ1726" i="4"/>
  <c r="BO1727" i="4"/>
  <c r="BQ1727" i="4"/>
  <c r="BO1728" i="4"/>
  <c r="BQ1728" i="4"/>
  <c r="BO1729" i="4"/>
  <c r="BQ1729" i="4"/>
  <c r="BO1730" i="4"/>
  <c r="BQ1730" i="4"/>
  <c r="BO1731" i="4"/>
  <c r="BQ1731" i="4"/>
  <c r="BO1732" i="4"/>
  <c r="BQ1732" i="4"/>
  <c r="BO1733" i="4"/>
  <c r="BQ1733" i="4"/>
  <c r="BO1734" i="4"/>
  <c r="BQ1734" i="4"/>
  <c r="BO1735" i="4"/>
  <c r="BQ1735" i="4"/>
  <c r="BO1736" i="4"/>
  <c r="BQ1736" i="4"/>
  <c r="BO1737" i="4"/>
  <c r="BQ1737" i="4"/>
  <c r="BO1738" i="4"/>
  <c r="BQ1738" i="4"/>
  <c r="BO1739" i="4"/>
  <c r="BQ1739" i="4"/>
  <c r="BO1740" i="4"/>
  <c r="BQ1740" i="4"/>
  <c r="BO1741" i="4"/>
  <c r="BQ1741" i="4"/>
  <c r="BO1742" i="4"/>
  <c r="BQ1742" i="4"/>
  <c r="BO1743" i="4"/>
  <c r="BQ1743" i="4"/>
  <c r="BO1744" i="4"/>
  <c r="BQ1744" i="4"/>
  <c r="BO1745" i="4"/>
  <c r="BQ1745" i="4"/>
  <c r="BO1746" i="4"/>
  <c r="BQ1746" i="4"/>
  <c r="BO1747" i="4"/>
  <c r="BQ1747" i="4"/>
  <c r="BO1748" i="4"/>
  <c r="BQ1748" i="4"/>
  <c r="BO1749" i="4"/>
  <c r="BQ1749" i="4"/>
  <c r="BO1750" i="4"/>
  <c r="BQ1750" i="4"/>
  <c r="BO1751" i="4"/>
  <c r="BQ1751" i="4"/>
  <c r="BO1752" i="4"/>
  <c r="BQ1752" i="4"/>
  <c r="BO1753" i="4"/>
  <c r="BQ1753" i="4"/>
  <c r="BO1754" i="4"/>
  <c r="BQ1754" i="4"/>
  <c r="BO1755" i="4"/>
  <c r="BQ1755" i="4"/>
  <c r="BO1756" i="4"/>
  <c r="BQ1756" i="4"/>
  <c r="BO1757" i="4"/>
  <c r="BQ1757" i="4"/>
  <c r="BO1758" i="4"/>
  <c r="BQ1758" i="4"/>
  <c r="BO1759" i="4"/>
  <c r="BQ1759" i="4"/>
  <c r="BO1760" i="4"/>
  <c r="BQ1760" i="4"/>
  <c r="BO1761" i="4"/>
  <c r="BQ1761" i="4"/>
  <c r="BO1762" i="4"/>
  <c r="BQ1762" i="4"/>
  <c r="BO1763" i="4"/>
  <c r="BQ1763" i="4"/>
  <c r="BO1764" i="4"/>
  <c r="BQ1764" i="4"/>
  <c r="BO1765" i="4"/>
  <c r="BQ1765" i="4"/>
  <c r="BO1766" i="4"/>
  <c r="BQ1766" i="4"/>
  <c r="BO1767" i="4"/>
  <c r="BQ1767" i="4"/>
  <c r="BO1768" i="4"/>
  <c r="BQ1768" i="4"/>
  <c r="BO1769" i="4"/>
  <c r="BQ1769" i="4"/>
  <c r="BO1770" i="4"/>
  <c r="BQ1770" i="4"/>
  <c r="BO1771" i="4"/>
  <c r="BQ1771" i="4"/>
  <c r="BO1772" i="4"/>
  <c r="BQ1772" i="4"/>
  <c r="BO1773" i="4"/>
  <c r="BQ1773" i="4"/>
  <c r="BO1774" i="4"/>
  <c r="BQ1774" i="4"/>
  <c r="BO1775" i="4"/>
  <c r="BQ1775" i="4"/>
  <c r="BO1776" i="4"/>
  <c r="BQ1776" i="4"/>
  <c r="BO1777" i="4"/>
  <c r="BQ1777" i="4"/>
  <c r="BO1778" i="4"/>
  <c r="BQ1778" i="4"/>
  <c r="BO1779" i="4"/>
  <c r="BQ1779" i="4"/>
  <c r="BO1780" i="4"/>
  <c r="BQ1780" i="4"/>
  <c r="BO1781" i="4"/>
  <c r="BQ1781" i="4"/>
  <c r="BO1782" i="4"/>
  <c r="BQ1782" i="4"/>
  <c r="BO1783" i="4"/>
  <c r="BQ1783" i="4"/>
  <c r="BO1784" i="4"/>
  <c r="BQ1784" i="4"/>
  <c r="BO1785" i="4"/>
  <c r="BQ1785" i="4"/>
  <c r="BO1786" i="4"/>
  <c r="BQ1786" i="4"/>
  <c r="BO1787" i="4"/>
  <c r="BQ1787" i="4"/>
  <c r="BO1788" i="4"/>
  <c r="BQ1788" i="4"/>
  <c r="BO1789" i="4"/>
  <c r="BQ1789" i="4"/>
  <c r="BO1790" i="4"/>
  <c r="BQ1790" i="4"/>
  <c r="BO1791" i="4"/>
  <c r="BQ1791" i="4"/>
  <c r="BO1792" i="4"/>
  <c r="BQ1792" i="4"/>
  <c r="BO1793" i="4"/>
  <c r="BQ1793" i="4"/>
  <c r="BO1794" i="4"/>
  <c r="BQ1794" i="4"/>
  <c r="BO1795" i="4"/>
  <c r="BQ1795" i="4"/>
  <c r="BO1796" i="4"/>
  <c r="BQ1796" i="4"/>
  <c r="BO1797" i="4"/>
  <c r="BQ1797" i="4"/>
  <c r="BO1798" i="4"/>
  <c r="BQ1798" i="4"/>
  <c r="BO1799" i="4"/>
  <c r="BQ1799" i="4"/>
  <c r="BO1800" i="4"/>
  <c r="BQ1800" i="4"/>
  <c r="BO1801" i="4"/>
  <c r="BQ1801" i="4"/>
  <c r="BO1802" i="4"/>
  <c r="BQ1802" i="4"/>
  <c r="BO1803" i="4"/>
  <c r="BQ1803" i="4"/>
  <c r="BO1804" i="4"/>
  <c r="BQ1804" i="4"/>
  <c r="BO1805" i="4"/>
  <c r="BQ1805" i="4"/>
  <c r="BO1806" i="4"/>
  <c r="BQ1806" i="4"/>
  <c r="BO1807" i="4"/>
  <c r="BQ1807" i="4"/>
  <c r="BO1808" i="4"/>
  <c r="BQ1808" i="4"/>
  <c r="BO1809" i="4"/>
  <c r="BQ1809" i="4"/>
  <c r="BO1810" i="4"/>
  <c r="BQ1810" i="4"/>
  <c r="BO1811" i="4"/>
  <c r="BQ1811" i="4"/>
  <c r="BO1812" i="4"/>
  <c r="BQ1812" i="4"/>
  <c r="BO1813" i="4"/>
  <c r="BQ1813" i="4"/>
  <c r="BO1814" i="4"/>
  <c r="BQ1814" i="4"/>
  <c r="BO1815" i="4"/>
  <c r="BQ1815" i="4"/>
  <c r="BO1816" i="4"/>
  <c r="BQ1816" i="4"/>
  <c r="BO1817" i="4"/>
  <c r="BQ1817" i="4"/>
  <c r="BO1818" i="4"/>
  <c r="BQ1818" i="4"/>
  <c r="BO1819" i="4"/>
  <c r="BQ1819" i="4"/>
  <c r="BO1820" i="4"/>
  <c r="BQ1820" i="4"/>
  <c r="BO1821" i="4"/>
  <c r="BQ1821" i="4"/>
  <c r="BO1822" i="4"/>
  <c r="BQ1822" i="4"/>
  <c r="BO1823" i="4"/>
  <c r="BQ1823" i="4"/>
  <c r="BO1824" i="4"/>
  <c r="BQ1824" i="4"/>
  <c r="BO1825" i="4"/>
  <c r="BQ1825" i="4"/>
  <c r="BO1826" i="4"/>
  <c r="BQ1826" i="4"/>
  <c r="BO1827" i="4"/>
  <c r="BQ1827" i="4"/>
  <c r="BO1828" i="4"/>
  <c r="BQ1828" i="4"/>
  <c r="BO1829" i="4"/>
  <c r="BQ1829" i="4"/>
  <c r="BO1830" i="4"/>
  <c r="BQ1830" i="4"/>
  <c r="BO1831" i="4"/>
  <c r="BQ1831" i="4"/>
  <c r="BO1832" i="4"/>
  <c r="BQ1832" i="4"/>
  <c r="BO1833" i="4"/>
  <c r="BQ1833" i="4"/>
  <c r="BO1834" i="4"/>
  <c r="BQ1834" i="4"/>
  <c r="BO1835" i="4"/>
  <c r="BQ1835" i="4"/>
  <c r="BO1836" i="4"/>
  <c r="BQ1836" i="4"/>
  <c r="BO1837" i="4"/>
  <c r="BQ1837" i="4"/>
  <c r="BO1838" i="4"/>
  <c r="BQ1838" i="4"/>
  <c r="BO1839" i="4"/>
  <c r="BQ1839" i="4"/>
  <c r="BO1840" i="4"/>
  <c r="BQ1840" i="4"/>
  <c r="BO1841" i="4"/>
  <c r="BQ1841" i="4"/>
  <c r="BO1842" i="4"/>
  <c r="BQ1842" i="4"/>
  <c r="BO1843" i="4"/>
  <c r="BQ1843" i="4"/>
  <c r="BO1844" i="4"/>
  <c r="BQ1844" i="4"/>
  <c r="BO1845" i="4"/>
  <c r="BQ1845" i="4"/>
  <c r="BO1846" i="4"/>
  <c r="BQ1846" i="4"/>
  <c r="BO1847" i="4"/>
  <c r="BQ1847" i="4"/>
  <c r="BO1848" i="4"/>
  <c r="BQ1848" i="4"/>
  <c r="BO1849" i="4"/>
  <c r="BQ1849" i="4"/>
  <c r="BO1850" i="4"/>
  <c r="BQ1850" i="4"/>
  <c r="BO1851" i="4"/>
  <c r="BQ1851" i="4"/>
  <c r="BO1852" i="4"/>
  <c r="BQ1852" i="4"/>
  <c r="BO1853" i="4"/>
  <c r="BQ1853" i="4"/>
  <c r="BO1854" i="4"/>
  <c r="BQ1854" i="4"/>
  <c r="BO1855" i="4"/>
  <c r="BQ1855" i="4"/>
  <c r="BO1856" i="4"/>
  <c r="BQ1856" i="4"/>
  <c r="BO1857" i="4"/>
  <c r="BQ1857" i="4"/>
  <c r="BO1858" i="4"/>
  <c r="BQ1858" i="4"/>
  <c r="BO1859" i="4"/>
  <c r="BQ1859" i="4"/>
  <c r="BO1860" i="4"/>
  <c r="BQ1860" i="4"/>
  <c r="BO1861" i="4"/>
  <c r="BQ1861" i="4"/>
  <c r="BO1862" i="4"/>
  <c r="BQ1862" i="4"/>
  <c r="BO1863" i="4"/>
  <c r="BQ1863" i="4"/>
  <c r="BO1864" i="4"/>
  <c r="BQ1864" i="4"/>
  <c r="BO1865" i="4"/>
  <c r="BQ1865" i="4"/>
  <c r="BO1866" i="4"/>
  <c r="BQ1866" i="4"/>
  <c r="BO1867" i="4"/>
  <c r="BQ1867" i="4"/>
  <c r="BO1868" i="4"/>
  <c r="BQ1868" i="4"/>
  <c r="BO1869" i="4"/>
  <c r="BQ1869" i="4"/>
  <c r="BO1870" i="4"/>
  <c r="BQ1870" i="4"/>
  <c r="BO1871" i="4"/>
  <c r="BQ1871" i="4"/>
  <c r="BO1872" i="4"/>
  <c r="BQ1872" i="4"/>
  <c r="BO1873" i="4"/>
  <c r="BQ1873" i="4"/>
  <c r="BO1874" i="4"/>
  <c r="BQ1874" i="4"/>
  <c r="BO1875" i="4"/>
  <c r="BQ1875" i="4"/>
  <c r="BO1876" i="4"/>
  <c r="BQ1876" i="4"/>
  <c r="BO1877" i="4"/>
  <c r="BQ1877" i="4"/>
  <c r="BO1878" i="4"/>
  <c r="BQ1878" i="4"/>
  <c r="BO1879" i="4"/>
  <c r="BQ1879" i="4"/>
  <c r="BO1880" i="4"/>
  <c r="BQ1880" i="4"/>
  <c r="BO1881" i="4"/>
  <c r="BQ1881" i="4"/>
  <c r="BO1882" i="4"/>
  <c r="BQ1882" i="4"/>
  <c r="BO1883" i="4"/>
  <c r="BQ1883" i="4"/>
  <c r="BO1884" i="4"/>
  <c r="BQ1884" i="4"/>
  <c r="BO1885" i="4"/>
  <c r="BQ1885" i="4"/>
  <c r="BO1886" i="4"/>
  <c r="BQ1886" i="4"/>
  <c r="BO1887" i="4"/>
  <c r="BQ1887" i="4"/>
  <c r="BO1888" i="4"/>
  <c r="BQ1888" i="4"/>
  <c r="BO1889" i="4"/>
  <c r="BQ1889" i="4"/>
  <c r="BO1890" i="4"/>
  <c r="BQ1890" i="4"/>
  <c r="BO1891" i="4"/>
  <c r="BQ1891" i="4"/>
  <c r="BO1892" i="4"/>
  <c r="BQ1892" i="4"/>
  <c r="BO1893" i="4"/>
  <c r="BQ1893" i="4"/>
  <c r="BO1894" i="4"/>
  <c r="BQ1894" i="4"/>
  <c r="BO1895" i="4"/>
  <c r="BQ1895" i="4"/>
  <c r="BO1896" i="4"/>
  <c r="BQ1896" i="4"/>
  <c r="BO1897" i="4"/>
  <c r="BQ1897" i="4"/>
  <c r="BO1898" i="4"/>
  <c r="BQ1898" i="4"/>
  <c r="BO1899" i="4"/>
  <c r="BQ1899" i="4"/>
  <c r="BO1900" i="4"/>
  <c r="BQ1900" i="4"/>
  <c r="BO1901" i="4"/>
  <c r="BQ1901" i="4"/>
  <c r="BO1902" i="4"/>
  <c r="BQ1902" i="4"/>
  <c r="BO1903" i="4"/>
  <c r="BQ1903" i="4"/>
  <c r="BO1904" i="4"/>
  <c r="BQ1904" i="4"/>
  <c r="BO1905" i="4"/>
  <c r="BQ1905" i="4"/>
  <c r="BO1906" i="4"/>
  <c r="BQ1906" i="4"/>
  <c r="BO1907" i="4"/>
  <c r="BQ1907" i="4"/>
  <c r="BO1908" i="4"/>
  <c r="BQ1908" i="4"/>
  <c r="BO1909" i="4"/>
  <c r="BQ1909" i="4"/>
  <c r="BO1910" i="4"/>
  <c r="BQ1910" i="4"/>
  <c r="BO1911" i="4"/>
  <c r="BQ1911" i="4"/>
  <c r="BO1912" i="4"/>
  <c r="BQ1912" i="4"/>
  <c r="BO1913" i="4"/>
  <c r="BQ1913" i="4"/>
  <c r="BO1914" i="4"/>
  <c r="BQ1914" i="4"/>
  <c r="BO1915" i="4"/>
  <c r="BQ1915" i="4"/>
  <c r="BO1916" i="4"/>
  <c r="BQ1916" i="4"/>
  <c r="BO1917" i="4"/>
  <c r="BQ1917" i="4"/>
  <c r="BO1918" i="4"/>
  <c r="BQ1918" i="4"/>
  <c r="BO1919" i="4"/>
  <c r="BQ1919" i="4"/>
  <c r="BO1920" i="4"/>
  <c r="BQ1920" i="4"/>
  <c r="BO1921" i="4"/>
  <c r="BQ1921" i="4"/>
  <c r="BO1922" i="4"/>
  <c r="BQ1922" i="4"/>
  <c r="BO1923" i="4"/>
  <c r="BQ1923" i="4"/>
  <c r="BO1924" i="4"/>
  <c r="BQ1924" i="4"/>
  <c r="BO1925" i="4"/>
  <c r="BQ1925" i="4"/>
  <c r="BO1926" i="4"/>
  <c r="BQ1926" i="4"/>
  <c r="BO1927" i="4"/>
  <c r="BQ1927" i="4"/>
  <c r="BO1928" i="4"/>
  <c r="BQ1928" i="4"/>
  <c r="BO1929" i="4"/>
  <c r="BQ1929" i="4"/>
  <c r="BO1930" i="4"/>
  <c r="BQ1930" i="4"/>
  <c r="BO1931" i="4"/>
  <c r="BQ1931" i="4"/>
  <c r="BO1932" i="4"/>
  <c r="BQ1932" i="4"/>
  <c r="BO1933" i="4"/>
  <c r="BQ1933" i="4"/>
  <c r="BO1934" i="4"/>
  <c r="BQ1934" i="4"/>
  <c r="BO1935" i="4"/>
  <c r="BQ1935" i="4"/>
  <c r="BO1936" i="4"/>
  <c r="BQ1936" i="4"/>
  <c r="BO1937" i="4"/>
  <c r="BQ1937" i="4"/>
  <c r="BS1937" i="4"/>
  <c r="BT1937" i="4"/>
  <c r="BU1937" i="4"/>
  <c r="BS1936" i="4"/>
  <c r="BT1936" i="4"/>
  <c r="BU1936" i="4"/>
  <c r="BS1935" i="4"/>
  <c r="BT1935" i="4"/>
  <c r="BU1935" i="4"/>
  <c r="BS1934" i="4"/>
  <c r="BT1934" i="4"/>
  <c r="BU1934" i="4"/>
  <c r="BS1933" i="4"/>
  <c r="BT1933" i="4"/>
  <c r="BU1933" i="4"/>
  <c r="BS1932" i="4"/>
  <c r="BT1932" i="4"/>
  <c r="BU1932" i="4"/>
  <c r="BS1931" i="4"/>
  <c r="BT1931" i="4"/>
  <c r="BU1931" i="4"/>
  <c r="BS1930" i="4"/>
  <c r="BT1930" i="4"/>
  <c r="BU1930" i="4"/>
  <c r="BS1929" i="4"/>
  <c r="BT1929" i="4"/>
  <c r="BU1929" i="4"/>
  <c r="BS1928" i="4"/>
  <c r="BT1928" i="4"/>
  <c r="BU1928" i="4"/>
  <c r="BS1927" i="4"/>
  <c r="BT1927" i="4"/>
  <c r="BU1927" i="4"/>
  <c r="BS1926" i="4"/>
  <c r="BT1926" i="4"/>
  <c r="BU1926" i="4"/>
  <c r="BS1925" i="4"/>
  <c r="BT1925" i="4"/>
  <c r="BU1925" i="4"/>
  <c r="BS1924" i="4"/>
  <c r="BT1924" i="4"/>
  <c r="BU1924" i="4"/>
  <c r="BS1923" i="4"/>
  <c r="BT1923" i="4"/>
  <c r="BU1923" i="4"/>
  <c r="BS1922" i="4"/>
  <c r="BT1922" i="4"/>
  <c r="BU1922" i="4"/>
  <c r="BS1921" i="4"/>
  <c r="BT1921" i="4"/>
  <c r="BU1921" i="4"/>
  <c r="BS1920" i="4"/>
  <c r="BT1920" i="4"/>
  <c r="BU1920" i="4"/>
  <c r="BS1919" i="4"/>
  <c r="BT1919" i="4"/>
  <c r="BU1919" i="4"/>
  <c r="BS1918" i="4"/>
  <c r="BT1918" i="4"/>
  <c r="BU1918" i="4"/>
  <c r="BS1917" i="4"/>
  <c r="BT1917" i="4"/>
  <c r="BU1917" i="4"/>
  <c r="BS1916" i="4"/>
  <c r="BT1916" i="4"/>
  <c r="BU1916" i="4"/>
  <c r="BS1915" i="4"/>
  <c r="BT1915" i="4"/>
  <c r="BU1915" i="4"/>
  <c r="BS1914" i="4"/>
  <c r="BT1914" i="4"/>
  <c r="BU1914" i="4"/>
  <c r="BS1913" i="4"/>
  <c r="BT1913" i="4"/>
  <c r="BU1913" i="4"/>
  <c r="BS1912" i="4"/>
  <c r="BT1912" i="4"/>
  <c r="BU1912" i="4"/>
  <c r="BS1911" i="4"/>
  <c r="BT1911" i="4"/>
  <c r="BU1911" i="4"/>
  <c r="BS1910" i="4"/>
  <c r="BT1910" i="4"/>
  <c r="BU1910" i="4"/>
  <c r="BS1909" i="4"/>
  <c r="BT1909" i="4"/>
  <c r="BU1909" i="4"/>
  <c r="BS1908" i="4"/>
  <c r="BT1908" i="4"/>
  <c r="BU1908" i="4"/>
  <c r="BS1907" i="4"/>
  <c r="BT1907" i="4"/>
  <c r="BU1907" i="4"/>
  <c r="BS1906" i="4"/>
  <c r="BT1906" i="4"/>
  <c r="BU1906" i="4"/>
  <c r="BS1905" i="4"/>
  <c r="BT1905" i="4"/>
  <c r="BU1905" i="4"/>
  <c r="BS1904" i="4"/>
  <c r="BT1904" i="4"/>
  <c r="BU1904" i="4"/>
  <c r="BS1903" i="4"/>
  <c r="BT1903" i="4"/>
  <c r="BU1903" i="4"/>
  <c r="BS1902" i="4"/>
  <c r="BT1902" i="4"/>
  <c r="BU1902" i="4"/>
  <c r="BS1901" i="4"/>
  <c r="BT1901" i="4"/>
  <c r="BU1901" i="4"/>
  <c r="BS1900" i="4"/>
  <c r="BT1900" i="4"/>
  <c r="BU1900" i="4"/>
  <c r="BS1899" i="4"/>
  <c r="BT1899" i="4"/>
  <c r="BU1899" i="4"/>
  <c r="BS1898" i="4"/>
  <c r="BT1898" i="4"/>
  <c r="BU1898" i="4"/>
  <c r="BS1897" i="4"/>
  <c r="BT1897" i="4"/>
  <c r="BU1897" i="4"/>
  <c r="BS1896" i="4"/>
  <c r="BT1896" i="4"/>
  <c r="BU1896" i="4"/>
  <c r="BS1895" i="4"/>
  <c r="BT1895" i="4"/>
  <c r="BU1895" i="4"/>
  <c r="BS1894" i="4"/>
  <c r="BT1894" i="4"/>
  <c r="BU1894" i="4"/>
  <c r="BS1893" i="4"/>
  <c r="BT1893" i="4"/>
  <c r="BU1893" i="4"/>
  <c r="BS1892" i="4"/>
  <c r="BT1892" i="4"/>
  <c r="BU1892" i="4"/>
  <c r="BS1891" i="4"/>
  <c r="BT1891" i="4"/>
  <c r="BU1891" i="4"/>
  <c r="BS1890" i="4"/>
  <c r="BT1890" i="4"/>
  <c r="BU1890" i="4"/>
  <c r="BS1889" i="4"/>
  <c r="BT1889" i="4"/>
  <c r="BU1889" i="4"/>
  <c r="BS1888" i="4"/>
  <c r="BT1888" i="4"/>
  <c r="BU1888" i="4"/>
  <c r="BS1887" i="4"/>
  <c r="BT1887" i="4"/>
  <c r="BU1887" i="4"/>
  <c r="BS1886" i="4"/>
  <c r="BT1886" i="4"/>
  <c r="BU1886" i="4"/>
  <c r="BS1885" i="4"/>
  <c r="BT1885" i="4"/>
  <c r="BU1885" i="4"/>
  <c r="BS1884" i="4"/>
  <c r="BT1884" i="4"/>
  <c r="BU1884" i="4"/>
  <c r="BS1883" i="4"/>
  <c r="BT1883" i="4"/>
  <c r="BU1883" i="4"/>
  <c r="BS1882" i="4"/>
  <c r="BT1882" i="4"/>
  <c r="BU1882" i="4"/>
  <c r="BS1881" i="4"/>
  <c r="BT1881" i="4"/>
  <c r="BU1881" i="4"/>
  <c r="BS1880" i="4"/>
  <c r="BT1880" i="4"/>
  <c r="BU1880" i="4"/>
  <c r="BS1879" i="4"/>
  <c r="BT1879" i="4"/>
  <c r="BU1879" i="4"/>
  <c r="BS1878" i="4"/>
  <c r="BT1878" i="4"/>
  <c r="BU1878" i="4"/>
  <c r="BS1877" i="4"/>
  <c r="BT1877" i="4"/>
  <c r="BU1877" i="4"/>
  <c r="BS1876" i="4"/>
  <c r="BT1876" i="4"/>
  <c r="BU1876" i="4"/>
  <c r="BS1875" i="4"/>
  <c r="BT1875" i="4"/>
  <c r="BU1875" i="4"/>
  <c r="BS1874" i="4"/>
  <c r="BT1874" i="4"/>
  <c r="BU1874" i="4"/>
  <c r="BS1873" i="4"/>
  <c r="BT1873" i="4"/>
  <c r="BU1873" i="4"/>
  <c r="BS1872" i="4"/>
  <c r="BT1872" i="4"/>
  <c r="BU1872" i="4"/>
  <c r="BS1871" i="4"/>
  <c r="BT1871" i="4"/>
  <c r="BU1871" i="4"/>
  <c r="BS1870" i="4"/>
  <c r="BT1870" i="4"/>
  <c r="BU1870" i="4"/>
  <c r="BS1869" i="4"/>
  <c r="BT1869" i="4"/>
  <c r="BU1869" i="4"/>
  <c r="BS1868" i="4"/>
  <c r="BT1868" i="4"/>
  <c r="BU1868" i="4"/>
  <c r="BS1867" i="4"/>
  <c r="BT1867" i="4"/>
  <c r="BU1867" i="4"/>
  <c r="BS1866" i="4"/>
  <c r="BT1866" i="4"/>
  <c r="BU1866" i="4"/>
  <c r="BS1865" i="4"/>
  <c r="BT1865" i="4"/>
  <c r="BU1865" i="4"/>
  <c r="BS1864" i="4"/>
  <c r="BT1864" i="4"/>
  <c r="BU1864" i="4"/>
  <c r="BS1863" i="4"/>
  <c r="BT1863" i="4"/>
  <c r="BU1863" i="4"/>
  <c r="BS1862" i="4"/>
  <c r="BT1862" i="4"/>
  <c r="BU1862" i="4"/>
  <c r="BS1861" i="4"/>
  <c r="BT1861" i="4"/>
  <c r="BU1861" i="4"/>
  <c r="BS1860" i="4"/>
  <c r="BT1860" i="4"/>
  <c r="BU1860" i="4"/>
  <c r="BS1859" i="4"/>
  <c r="BT1859" i="4"/>
  <c r="BU1859" i="4"/>
  <c r="BS1858" i="4"/>
  <c r="BT1858" i="4"/>
  <c r="BU1858" i="4"/>
  <c r="BS1857" i="4"/>
  <c r="BT1857" i="4"/>
  <c r="BU1857" i="4"/>
  <c r="BS1856" i="4"/>
  <c r="BT1856" i="4"/>
  <c r="BU1856" i="4"/>
  <c r="BS1855" i="4"/>
  <c r="BT1855" i="4"/>
  <c r="BU1855" i="4"/>
  <c r="BS1854" i="4"/>
  <c r="BT1854" i="4"/>
  <c r="BU1854" i="4"/>
  <c r="BS1853" i="4"/>
  <c r="BT1853" i="4"/>
  <c r="BU1853" i="4"/>
  <c r="BS1852" i="4"/>
  <c r="BT1852" i="4"/>
  <c r="BU1852" i="4"/>
  <c r="BS1851" i="4"/>
  <c r="BT1851" i="4"/>
  <c r="BU1851" i="4"/>
  <c r="BS1850" i="4"/>
  <c r="BT1850" i="4"/>
  <c r="BU1850" i="4"/>
  <c r="BS1849" i="4"/>
  <c r="BT1849" i="4"/>
  <c r="BU1849" i="4"/>
  <c r="BS1848" i="4"/>
  <c r="BT1848" i="4"/>
  <c r="BU1848" i="4"/>
  <c r="BS1847" i="4"/>
  <c r="BT1847" i="4"/>
  <c r="BU1847" i="4"/>
  <c r="BS1846" i="4"/>
  <c r="BT1846" i="4"/>
  <c r="BU1846" i="4"/>
  <c r="BS1845" i="4"/>
  <c r="BT1845" i="4"/>
  <c r="BU1845" i="4"/>
  <c r="BS1844" i="4"/>
  <c r="BT1844" i="4"/>
  <c r="BU1844" i="4"/>
  <c r="BS1843" i="4"/>
  <c r="BT1843" i="4"/>
  <c r="BU1843" i="4"/>
  <c r="BS1842" i="4"/>
  <c r="BT1842" i="4"/>
  <c r="BU1842" i="4"/>
  <c r="BS1841" i="4"/>
  <c r="BT1841" i="4"/>
  <c r="BU1841" i="4"/>
  <c r="BS1840" i="4"/>
  <c r="BT1840" i="4"/>
  <c r="BU1840" i="4"/>
  <c r="BS1839" i="4"/>
  <c r="BT1839" i="4"/>
  <c r="BU1839" i="4"/>
  <c r="BS1838" i="4"/>
  <c r="BT1838" i="4"/>
  <c r="BU1838" i="4"/>
  <c r="BS1837" i="4"/>
  <c r="BT1837" i="4"/>
  <c r="BU1837" i="4"/>
  <c r="BS1836" i="4"/>
  <c r="BT1836" i="4"/>
  <c r="BU1836" i="4"/>
  <c r="BS1835" i="4"/>
  <c r="BT1835" i="4"/>
  <c r="BU1835" i="4"/>
  <c r="BS1834" i="4"/>
  <c r="BT1834" i="4"/>
  <c r="BU1834" i="4"/>
  <c r="BS1833" i="4"/>
  <c r="BT1833" i="4"/>
  <c r="BU1833" i="4"/>
  <c r="BS1832" i="4"/>
  <c r="BT1832" i="4"/>
  <c r="BU1832" i="4"/>
  <c r="BS1831" i="4"/>
  <c r="BT1831" i="4"/>
  <c r="BU1831" i="4"/>
  <c r="BS1830" i="4"/>
  <c r="BT1830" i="4"/>
  <c r="BU1830" i="4"/>
  <c r="BS1829" i="4"/>
  <c r="BT1829" i="4"/>
  <c r="BU1829" i="4"/>
  <c r="BS1828" i="4"/>
  <c r="BT1828" i="4"/>
  <c r="BU1828" i="4"/>
  <c r="BS1827" i="4"/>
  <c r="BT1827" i="4"/>
  <c r="BU1827" i="4"/>
  <c r="BS1826" i="4"/>
  <c r="BT1826" i="4"/>
  <c r="BU1826" i="4"/>
  <c r="BS1825" i="4"/>
  <c r="BT1825" i="4"/>
  <c r="BU1825" i="4"/>
  <c r="BS1824" i="4"/>
  <c r="BT1824" i="4"/>
  <c r="BU1824" i="4"/>
  <c r="BS1823" i="4"/>
  <c r="BT1823" i="4"/>
  <c r="BU1823" i="4"/>
  <c r="BS1822" i="4"/>
  <c r="BT1822" i="4"/>
  <c r="BU1822" i="4"/>
  <c r="BS1821" i="4"/>
  <c r="BT1821" i="4"/>
  <c r="BU1821" i="4"/>
  <c r="BS1820" i="4"/>
  <c r="BT1820" i="4"/>
  <c r="BU1820" i="4"/>
  <c r="BS1819" i="4"/>
  <c r="BT1819" i="4"/>
  <c r="BU1819" i="4"/>
  <c r="BS1818" i="4"/>
  <c r="BT1818" i="4"/>
  <c r="BU1818" i="4"/>
  <c r="BS1817" i="4"/>
  <c r="BT1817" i="4"/>
  <c r="BU1817" i="4"/>
  <c r="BS1816" i="4"/>
  <c r="BT1816" i="4"/>
  <c r="BU1816" i="4"/>
  <c r="BS1815" i="4"/>
  <c r="BT1815" i="4"/>
  <c r="BU1815" i="4"/>
  <c r="BS1814" i="4"/>
  <c r="BT1814" i="4"/>
  <c r="BU1814" i="4"/>
  <c r="BS1813" i="4"/>
  <c r="BT1813" i="4"/>
  <c r="BU1813" i="4"/>
  <c r="BS1812" i="4"/>
  <c r="BT1812" i="4"/>
  <c r="BU1812" i="4"/>
  <c r="BS1811" i="4"/>
  <c r="BT1811" i="4"/>
  <c r="BU1811" i="4"/>
  <c r="BS1810" i="4"/>
  <c r="BT1810" i="4"/>
  <c r="BU1810" i="4"/>
  <c r="BS1809" i="4"/>
  <c r="BT1809" i="4"/>
  <c r="BU1809" i="4"/>
  <c r="BS1808" i="4"/>
  <c r="BT1808" i="4"/>
  <c r="BU1808" i="4"/>
  <c r="BS1807" i="4"/>
  <c r="BT1807" i="4"/>
  <c r="BU1807" i="4"/>
  <c r="BS1806" i="4"/>
  <c r="BT1806" i="4"/>
  <c r="BU1806" i="4"/>
  <c r="BS1805" i="4"/>
  <c r="BT1805" i="4"/>
  <c r="BU1805" i="4"/>
  <c r="BS1804" i="4"/>
  <c r="BT1804" i="4"/>
  <c r="BU1804" i="4"/>
  <c r="BS1803" i="4"/>
  <c r="BT1803" i="4"/>
  <c r="BU1803" i="4"/>
  <c r="BS1802" i="4"/>
  <c r="BT1802" i="4"/>
  <c r="BU1802" i="4"/>
  <c r="BS1801" i="4"/>
  <c r="BT1801" i="4"/>
  <c r="BU1801" i="4"/>
  <c r="BS1800" i="4"/>
  <c r="BT1800" i="4"/>
  <c r="BU1800" i="4"/>
  <c r="BS1799" i="4"/>
  <c r="BT1799" i="4"/>
  <c r="BU1799" i="4"/>
  <c r="BS1798" i="4"/>
  <c r="BT1798" i="4"/>
  <c r="BU1798" i="4"/>
  <c r="BS1797" i="4"/>
  <c r="BT1797" i="4"/>
  <c r="BU1797" i="4"/>
  <c r="BS1796" i="4"/>
  <c r="BT1796" i="4"/>
  <c r="BU1796" i="4"/>
  <c r="BS1795" i="4"/>
  <c r="BT1795" i="4"/>
  <c r="BU1795" i="4"/>
  <c r="BS1794" i="4"/>
  <c r="BT1794" i="4"/>
  <c r="BU1794" i="4"/>
  <c r="BS1793" i="4"/>
  <c r="BT1793" i="4"/>
  <c r="BU1793" i="4"/>
  <c r="BS1792" i="4"/>
  <c r="BT1792" i="4"/>
  <c r="BU1792" i="4"/>
  <c r="BS1791" i="4"/>
  <c r="BT1791" i="4"/>
  <c r="BU1791" i="4"/>
  <c r="BS1790" i="4"/>
  <c r="BT1790" i="4"/>
  <c r="BU1790" i="4"/>
  <c r="BS1789" i="4"/>
  <c r="BT1789" i="4"/>
  <c r="BU1789" i="4"/>
  <c r="BS1788" i="4"/>
  <c r="BT1788" i="4"/>
  <c r="BU1788" i="4"/>
  <c r="BS1787" i="4"/>
  <c r="BT1787" i="4"/>
  <c r="BU1787" i="4"/>
  <c r="BS1786" i="4"/>
  <c r="BT1786" i="4"/>
  <c r="BU1786" i="4"/>
  <c r="BS1785" i="4"/>
  <c r="BT1785" i="4"/>
  <c r="BU1785" i="4"/>
  <c r="BS1784" i="4"/>
  <c r="BT1784" i="4"/>
  <c r="BU1784" i="4"/>
  <c r="BS1783" i="4"/>
  <c r="BT1783" i="4"/>
  <c r="BU1783" i="4"/>
  <c r="BS1782" i="4"/>
  <c r="BT1782" i="4"/>
  <c r="BU1782" i="4"/>
  <c r="BS1781" i="4"/>
  <c r="BT1781" i="4"/>
  <c r="BU1781" i="4"/>
  <c r="BS1780" i="4"/>
  <c r="BT1780" i="4"/>
  <c r="BU1780" i="4"/>
  <c r="BS1779" i="4"/>
  <c r="BT1779" i="4"/>
  <c r="BU1779" i="4"/>
  <c r="BS1778" i="4"/>
  <c r="BT1778" i="4"/>
  <c r="BU1778" i="4"/>
  <c r="BS1777" i="4"/>
  <c r="BT1777" i="4"/>
  <c r="BU1777" i="4"/>
  <c r="BS1776" i="4"/>
  <c r="BT1776" i="4"/>
  <c r="BU1776" i="4"/>
  <c r="BS1775" i="4"/>
  <c r="BT1775" i="4"/>
  <c r="BU1775" i="4"/>
  <c r="BS1774" i="4"/>
  <c r="BT1774" i="4"/>
  <c r="BU1774" i="4"/>
  <c r="BS1773" i="4"/>
  <c r="BT1773" i="4"/>
  <c r="BU1773" i="4"/>
  <c r="BS1772" i="4"/>
  <c r="BT1772" i="4"/>
  <c r="BU1772" i="4"/>
  <c r="BS1771" i="4"/>
  <c r="BT1771" i="4"/>
  <c r="BU1771" i="4"/>
  <c r="BS1770" i="4"/>
  <c r="BT1770" i="4"/>
  <c r="BU1770" i="4"/>
  <c r="BS1769" i="4"/>
  <c r="BT1769" i="4"/>
  <c r="BU1769" i="4"/>
  <c r="BS1768" i="4"/>
  <c r="BT1768" i="4"/>
  <c r="BU1768" i="4"/>
  <c r="BS1767" i="4"/>
  <c r="BT1767" i="4"/>
  <c r="BU1767" i="4"/>
  <c r="BS1766" i="4"/>
  <c r="BT1766" i="4"/>
  <c r="BU1766" i="4"/>
  <c r="BS1765" i="4"/>
  <c r="BT1765" i="4"/>
  <c r="BU1765" i="4"/>
  <c r="BS1764" i="4"/>
  <c r="BT1764" i="4"/>
  <c r="BU1764" i="4"/>
  <c r="BS1763" i="4"/>
  <c r="BT1763" i="4"/>
  <c r="BU1763" i="4"/>
  <c r="BS1762" i="4"/>
  <c r="BT1762" i="4"/>
  <c r="BU1762" i="4"/>
  <c r="BS1761" i="4"/>
  <c r="BT1761" i="4"/>
  <c r="BU1761" i="4"/>
  <c r="BS1760" i="4"/>
  <c r="BT1760" i="4"/>
  <c r="BU1760" i="4"/>
  <c r="BS1759" i="4"/>
  <c r="BT1759" i="4"/>
  <c r="BU1759" i="4"/>
  <c r="BS1758" i="4"/>
  <c r="BT1758" i="4"/>
  <c r="BU1758" i="4"/>
  <c r="BS1757" i="4"/>
  <c r="BT1757" i="4"/>
  <c r="BU1757" i="4"/>
  <c r="BS1756" i="4"/>
  <c r="BT1756" i="4"/>
  <c r="BU1756" i="4"/>
  <c r="BS1755" i="4"/>
  <c r="BT1755" i="4"/>
  <c r="BU1755" i="4"/>
  <c r="BS1754" i="4"/>
  <c r="BT1754" i="4"/>
  <c r="BU1754" i="4"/>
  <c r="BS1753" i="4"/>
  <c r="BT1753" i="4"/>
  <c r="BU1753" i="4"/>
  <c r="BS1752" i="4"/>
  <c r="BT1752" i="4"/>
  <c r="BU1752" i="4"/>
  <c r="BS1751" i="4"/>
  <c r="BT1751" i="4"/>
  <c r="BU1751" i="4"/>
  <c r="BS1750" i="4"/>
  <c r="BT1750" i="4"/>
  <c r="BU1750" i="4"/>
  <c r="BS1749" i="4"/>
  <c r="BT1749" i="4"/>
  <c r="BU1749" i="4"/>
  <c r="BS1748" i="4"/>
  <c r="BT1748" i="4"/>
  <c r="BU1748" i="4"/>
  <c r="BS1747" i="4"/>
  <c r="BT1747" i="4"/>
  <c r="BU1747" i="4"/>
  <c r="BS1746" i="4"/>
  <c r="BT1746" i="4"/>
  <c r="BU1746" i="4"/>
  <c r="BS1745" i="4"/>
  <c r="BT1745" i="4"/>
  <c r="BU1745" i="4"/>
  <c r="BS1744" i="4"/>
  <c r="BT1744" i="4"/>
  <c r="BU1744" i="4"/>
  <c r="BS1743" i="4"/>
  <c r="BT1743" i="4"/>
  <c r="BU1743" i="4"/>
  <c r="BS1742" i="4"/>
  <c r="BT1742" i="4"/>
  <c r="BU1742" i="4"/>
  <c r="BS1741" i="4"/>
  <c r="BT1741" i="4"/>
  <c r="BU1741" i="4"/>
  <c r="BS1740" i="4"/>
  <c r="BT1740" i="4"/>
  <c r="BU1740" i="4"/>
  <c r="BS1739" i="4"/>
  <c r="BT1739" i="4"/>
  <c r="BU1739" i="4"/>
  <c r="BS1738" i="4"/>
  <c r="BT1738" i="4"/>
  <c r="BU1738" i="4"/>
  <c r="BS1737" i="4"/>
  <c r="BT1737" i="4"/>
  <c r="BU1737" i="4"/>
  <c r="BS1736" i="4"/>
  <c r="BT1736" i="4"/>
  <c r="BU1736" i="4"/>
  <c r="BS1735" i="4"/>
  <c r="BT1735" i="4"/>
  <c r="BU1735" i="4"/>
  <c r="BS1734" i="4"/>
  <c r="BT1734" i="4"/>
  <c r="BU1734" i="4"/>
  <c r="BS1733" i="4"/>
  <c r="BT1733" i="4"/>
  <c r="BU1733" i="4"/>
  <c r="BS1732" i="4"/>
  <c r="BT1732" i="4"/>
  <c r="BU1732" i="4"/>
  <c r="BS1731" i="4"/>
  <c r="BT1731" i="4"/>
  <c r="BU1731" i="4"/>
  <c r="BS1730" i="4"/>
  <c r="BT1730" i="4"/>
  <c r="BU1730" i="4"/>
  <c r="BS1729" i="4"/>
  <c r="BT1729" i="4"/>
  <c r="BU1729" i="4"/>
  <c r="BS1728" i="4"/>
  <c r="BT1728" i="4"/>
  <c r="BU1728" i="4"/>
  <c r="BS1727" i="4"/>
  <c r="BT1727" i="4"/>
  <c r="BU1727" i="4"/>
  <c r="BS1726" i="4"/>
  <c r="BT1726" i="4"/>
  <c r="BU1726" i="4"/>
  <c r="BS1725" i="4"/>
  <c r="BT1725" i="4"/>
  <c r="BU1725" i="4"/>
  <c r="BS1724" i="4"/>
  <c r="BT1724" i="4"/>
  <c r="BU1724" i="4"/>
  <c r="BS1723" i="4"/>
  <c r="BT1723" i="4"/>
  <c r="BU1723" i="4"/>
  <c r="BS1722" i="4"/>
  <c r="BT1722" i="4"/>
  <c r="BU1722" i="4"/>
  <c r="BS1721" i="4"/>
  <c r="BT1721" i="4"/>
  <c r="BU1721" i="4"/>
  <c r="BS1720" i="4"/>
  <c r="BT1720" i="4"/>
  <c r="BU1720" i="4"/>
  <c r="BS1719" i="4"/>
  <c r="BT1719" i="4"/>
  <c r="BU1719" i="4"/>
  <c r="BS1718" i="4"/>
  <c r="BT1718" i="4"/>
  <c r="BU1718" i="4"/>
  <c r="BS1717" i="4"/>
  <c r="BT1717" i="4"/>
  <c r="BU1717" i="4"/>
  <c r="BS1716" i="4"/>
  <c r="BT1716" i="4"/>
  <c r="BU1716" i="4"/>
  <c r="BS1715" i="4"/>
  <c r="BT1715" i="4"/>
  <c r="BU1715" i="4"/>
  <c r="BS1714" i="4"/>
  <c r="BT1714" i="4"/>
  <c r="BU1714" i="4"/>
  <c r="BS1713" i="4"/>
  <c r="BT1713" i="4"/>
  <c r="BU1713" i="4"/>
  <c r="BS1712" i="4"/>
  <c r="BT1712" i="4"/>
  <c r="BU1712" i="4"/>
  <c r="BS1711" i="4"/>
  <c r="BT1711" i="4"/>
  <c r="BU1711" i="4"/>
  <c r="BS1710" i="4"/>
  <c r="BT1710" i="4"/>
  <c r="BU1710" i="4"/>
  <c r="BS1709" i="4"/>
  <c r="BT1709" i="4"/>
  <c r="BU1709" i="4"/>
  <c r="BS1708" i="4"/>
  <c r="BT1708" i="4"/>
  <c r="BU1708" i="4"/>
  <c r="BS1707" i="4"/>
  <c r="BT1707" i="4"/>
  <c r="BU1707" i="4"/>
  <c r="BS1706" i="4"/>
  <c r="BT1706" i="4"/>
  <c r="BU1706" i="4"/>
  <c r="BS1705" i="4"/>
  <c r="BT1705" i="4"/>
  <c r="BU1705" i="4"/>
  <c r="BS1704" i="4"/>
  <c r="BT1704" i="4"/>
  <c r="BU1704" i="4"/>
  <c r="BS1703" i="4"/>
  <c r="BT1703" i="4"/>
  <c r="BU1703" i="4"/>
  <c r="BS1702" i="4"/>
  <c r="BT1702" i="4"/>
  <c r="BU1702" i="4"/>
  <c r="BS1701" i="4"/>
  <c r="BT1701" i="4"/>
  <c r="BU1701" i="4"/>
  <c r="BS1700" i="4"/>
  <c r="BT1700" i="4"/>
  <c r="BU1700" i="4"/>
  <c r="BS1699" i="4"/>
  <c r="BT1699" i="4"/>
  <c r="BU1699" i="4"/>
  <c r="BS1698" i="4"/>
  <c r="BT1698" i="4"/>
  <c r="BU1698" i="4"/>
  <c r="BS1697" i="4"/>
  <c r="BT1697" i="4"/>
  <c r="BU1697" i="4"/>
  <c r="BS1696" i="4"/>
  <c r="BT1696" i="4"/>
  <c r="BU1696" i="4"/>
  <c r="BS1695" i="4"/>
  <c r="BT1695" i="4"/>
  <c r="BU1695" i="4"/>
  <c r="BS1694" i="4"/>
  <c r="BT1694" i="4"/>
  <c r="BU1694" i="4"/>
  <c r="BS1693" i="4"/>
  <c r="BT1693" i="4"/>
  <c r="BU1693" i="4"/>
  <c r="BS1692" i="4"/>
  <c r="BT1692" i="4"/>
  <c r="BU1692" i="4"/>
  <c r="BS1691" i="4"/>
  <c r="BT1691" i="4"/>
  <c r="BU1691" i="4"/>
  <c r="BS1690" i="4"/>
  <c r="BT1690" i="4"/>
  <c r="BU1690" i="4"/>
  <c r="BS1689" i="4"/>
  <c r="BT1689" i="4"/>
  <c r="BU1689" i="4"/>
  <c r="BS1688" i="4"/>
  <c r="BT1688" i="4"/>
  <c r="BU1688" i="4"/>
  <c r="BS1687" i="4"/>
  <c r="BT1687" i="4"/>
  <c r="BU1687" i="4"/>
  <c r="BS1686" i="4"/>
  <c r="BT1686" i="4"/>
  <c r="BU1686" i="4"/>
  <c r="BS1685" i="4"/>
  <c r="BT1685" i="4"/>
  <c r="BU1685" i="4"/>
  <c r="BS1684" i="4"/>
  <c r="BT1684" i="4"/>
  <c r="BU1684" i="4"/>
  <c r="BS1683" i="4"/>
  <c r="BT1683" i="4"/>
  <c r="BU1683" i="4"/>
  <c r="BS1682" i="4"/>
  <c r="BT1682" i="4"/>
  <c r="BU1682" i="4"/>
  <c r="BS1681" i="4"/>
  <c r="BT1681" i="4"/>
  <c r="BU1681" i="4"/>
  <c r="BS1680" i="4"/>
  <c r="BT1680" i="4"/>
  <c r="BU1680" i="4"/>
  <c r="BS1679" i="4"/>
  <c r="BT1679" i="4"/>
  <c r="BU1679" i="4"/>
  <c r="BS1678" i="4"/>
  <c r="BT1678" i="4"/>
  <c r="BU1678" i="4"/>
  <c r="BS1677" i="4"/>
  <c r="BT1677" i="4"/>
  <c r="BU1677" i="4"/>
  <c r="BS1676" i="4"/>
  <c r="BT1676" i="4"/>
  <c r="BU1676" i="4"/>
  <c r="BS1675" i="4"/>
  <c r="BT1675" i="4"/>
  <c r="BU1675" i="4"/>
  <c r="BS1674" i="4"/>
  <c r="BT1674" i="4"/>
  <c r="BU1674" i="4"/>
  <c r="BS1673" i="4"/>
  <c r="BT1673" i="4"/>
  <c r="BU1673" i="4"/>
  <c r="BS1672" i="4"/>
  <c r="BT1672" i="4"/>
  <c r="BU1672" i="4"/>
  <c r="BS1671" i="4"/>
  <c r="BT1671" i="4"/>
  <c r="BU1671" i="4"/>
  <c r="BS1670" i="4"/>
  <c r="BT1670" i="4"/>
  <c r="BU1670" i="4"/>
  <c r="BS1669" i="4"/>
  <c r="BT1669" i="4"/>
  <c r="BU1669" i="4"/>
  <c r="BS1668" i="4"/>
  <c r="BT1668" i="4"/>
  <c r="BU1668" i="4"/>
  <c r="BS1667" i="4"/>
  <c r="BT1667" i="4"/>
  <c r="BU1667" i="4"/>
  <c r="BS1666" i="4"/>
  <c r="BT1666" i="4"/>
  <c r="BU1666" i="4"/>
  <c r="BS1665" i="4"/>
  <c r="BT1665" i="4"/>
  <c r="BU1665" i="4"/>
  <c r="BS1664" i="4"/>
  <c r="BT1664" i="4"/>
  <c r="BU1664" i="4"/>
  <c r="BS1663" i="4"/>
  <c r="BT1663" i="4"/>
  <c r="BU1663" i="4"/>
  <c r="BS1662" i="4"/>
  <c r="BT1662" i="4"/>
  <c r="BU1662" i="4"/>
  <c r="BS1661" i="4"/>
  <c r="BT1661" i="4"/>
  <c r="BU1661" i="4"/>
  <c r="BS1660" i="4"/>
  <c r="BT1660" i="4"/>
  <c r="BU1660" i="4"/>
  <c r="BS1659" i="4"/>
  <c r="BT1659" i="4"/>
  <c r="BU1659" i="4"/>
  <c r="BS1658" i="4"/>
  <c r="BT1658" i="4"/>
  <c r="BU1658" i="4"/>
  <c r="BS1657" i="4"/>
  <c r="BT1657" i="4"/>
  <c r="BU1657" i="4"/>
  <c r="BS1656" i="4"/>
  <c r="BT1656" i="4"/>
  <c r="BU1656" i="4"/>
  <c r="BS1655" i="4"/>
  <c r="BT1655" i="4"/>
  <c r="BU1655" i="4"/>
  <c r="BS1654" i="4"/>
  <c r="BT1654" i="4"/>
  <c r="BU1654" i="4"/>
  <c r="BS1653" i="4"/>
  <c r="BT1653" i="4"/>
  <c r="BU1653" i="4"/>
  <c r="BS1652" i="4"/>
  <c r="BT1652" i="4"/>
  <c r="BU1652" i="4"/>
  <c r="BS1651" i="4"/>
  <c r="BT1651" i="4"/>
  <c r="BU1651" i="4"/>
  <c r="BS1650" i="4"/>
  <c r="BT1650" i="4"/>
  <c r="BU1650" i="4"/>
  <c r="BS1649" i="4"/>
  <c r="BT1649" i="4"/>
  <c r="BU1649" i="4"/>
  <c r="BS1648" i="4"/>
  <c r="BT1648" i="4"/>
  <c r="BU1648" i="4"/>
  <c r="BS1647" i="4"/>
  <c r="BT1647" i="4"/>
  <c r="BU1647" i="4"/>
  <c r="BS1646" i="4"/>
  <c r="BT1646" i="4"/>
  <c r="BU1646" i="4"/>
  <c r="BS1645" i="4"/>
  <c r="BT1645" i="4"/>
  <c r="BU1645" i="4"/>
  <c r="BS1644" i="4"/>
  <c r="BT1644" i="4"/>
  <c r="BU1644" i="4"/>
  <c r="BS1643" i="4"/>
  <c r="BT1643" i="4"/>
  <c r="BU1643" i="4"/>
  <c r="BS1642" i="4"/>
  <c r="BT1642" i="4"/>
  <c r="BU1642" i="4"/>
  <c r="BS1641" i="4"/>
  <c r="BT1641" i="4"/>
  <c r="BU1641" i="4"/>
  <c r="BS1640" i="4"/>
  <c r="BT1640" i="4"/>
  <c r="BU1640" i="4"/>
  <c r="BS1639" i="4"/>
  <c r="BT1639" i="4"/>
  <c r="BU1639" i="4"/>
  <c r="BS1638" i="4"/>
  <c r="BT1638" i="4"/>
  <c r="BU1638" i="4"/>
  <c r="BS1637" i="4"/>
  <c r="BT1637" i="4"/>
  <c r="BU1637" i="4"/>
  <c r="BS1636" i="4"/>
  <c r="BT1636" i="4"/>
  <c r="BU1636" i="4"/>
  <c r="BS1635" i="4"/>
  <c r="BT1635" i="4"/>
  <c r="BU1635" i="4"/>
  <c r="BS1634" i="4"/>
  <c r="BT1634" i="4"/>
  <c r="BU1634" i="4"/>
  <c r="BS1633" i="4"/>
  <c r="BT1633" i="4"/>
  <c r="BU1633" i="4"/>
  <c r="BS1632" i="4"/>
  <c r="BT1632" i="4"/>
  <c r="BU1632" i="4"/>
  <c r="BS1631" i="4"/>
  <c r="BT1631" i="4"/>
  <c r="BU1631" i="4"/>
  <c r="BS1630" i="4"/>
  <c r="BT1630" i="4"/>
  <c r="BU1630" i="4"/>
  <c r="BS1629" i="4"/>
  <c r="BT1629" i="4"/>
  <c r="BU1629" i="4"/>
  <c r="BS1628" i="4"/>
  <c r="BT1628" i="4"/>
  <c r="BU1628" i="4"/>
  <c r="BS1627" i="4"/>
  <c r="BT1627" i="4"/>
  <c r="BU1627" i="4"/>
  <c r="BS1626" i="4"/>
  <c r="BT1626" i="4"/>
  <c r="BU1626" i="4"/>
  <c r="BS1625" i="4"/>
  <c r="BT1625" i="4"/>
  <c r="BU1625" i="4"/>
  <c r="BS1624" i="4"/>
  <c r="BT1624" i="4"/>
  <c r="BU1624" i="4"/>
  <c r="BS1623" i="4"/>
  <c r="BT1623" i="4"/>
  <c r="BU1623" i="4"/>
  <c r="BS1622" i="4"/>
  <c r="BT1622" i="4"/>
  <c r="BU1622" i="4"/>
  <c r="BS1621" i="4"/>
  <c r="BT1621" i="4"/>
  <c r="BU1621" i="4"/>
  <c r="BS1620" i="4"/>
  <c r="BT1620" i="4"/>
  <c r="BU1620" i="4"/>
  <c r="BS1619" i="4"/>
  <c r="BT1619" i="4"/>
  <c r="BU1619" i="4"/>
  <c r="BS1618" i="4"/>
  <c r="BT1618" i="4"/>
  <c r="BU1618" i="4"/>
  <c r="BS1617" i="4"/>
  <c r="BT1617" i="4"/>
  <c r="BU1617" i="4"/>
  <c r="BS1616" i="4"/>
  <c r="BT1616" i="4"/>
  <c r="BU1616" i="4"/>
  <c r="BS1615" i="4"/>
  <c r="BT1615" i="4"/>
  <c r="BU1615" i="4"/>
  <c r="BS1614" i="4"/>
  <c r="BT1614" i="4"/>
  <c r="BU1614" i="4"/>
  <c r="BS1613" i="4"/>
  <c r="BT1613" i="4"/>
  <c r="BU1613" i="4"/>
  <c r="BS1612" i="4"/>
  <c r="BT1612" i="4"/>
  <c r="BU1612" i="4"/>
  <c r="BS1611" i="4"/>
  <c r="BT1611" i="4"/>
  <c r="BU1611" i="4"/>
  <c r="BS1610" i="4"/>
  <c r="BT1610" i="4"/>
  <c r="BU1610" i="4"/>
  <c r="BS1609" i="4"/>
  <c r="BT1609" i="4"/>
  <c r="BU1609" i="4"/>
  <c r="BS1608" i="4"/>
  <c r="BT1608" i="4"/>
  <c r="BU1608" i="4"/>
  <c r="BS1607" i="4"/>
  <c r="BT1607" i="4"/>
  <c r="BU1607" i="4"/>
  <c r="BS1606" i="4"/>
  <c r="BT1606" i="4"/>
  <c r="BU1606" i="4"/>
  <c r="BS1605" i="4"/>
  <c r="BT1605" i="4"/>
  <c r="BU1605" i="4"/>
  <c r="BS1604" i="4"/>
  <c r="BT1604" i="4"/>
  <c r="BU1604" i="4"/>
  <c r="BS1603" i="4"/>
  <c r="BT1603" i="4"/>
  <c r="BU1603" i="4"/>
  <c r="BS1602" i="4"/>
  <c r="BT1602" i="4"/>
  <c r="BU1602" i="4"/>
  <c r="BS1601" i="4"/>
  <c r="BT1601" i="4"/>
  <c r="BU1601" i="4"/>
  <c r="BS1600" i="4"/>
  <c r="BT1600" i="4"/>
  <c r="BU1600" i="4"/>
  <c r="BS1599" i="4"/>
  <c r="BT1599" i="4"/>
  <c r="BU1599" i="4"/>
  <c r="BS1598" i="4"/>
  <c r="BT1598" i="4"/>
  <c r="BU1598" i="4"/>
  <c r="BS1597" i="4"/>
  <c r="BT1597" i="4"/>
  <c r="BU1597" i="4"/>
  <c r="BS1596" i="4"/>
  <c r="BT1596" i="4"/>
  <c r="BU1596" i="4"/>
  <c r="BS1595" i="4"/>
  <c r="BT1595" i="4"/>
  <c r="BU1595" i="4"/>
  <c r="BS1594" i="4"/>
  <c r="BT1594" i="4"/>
  <c r="BU1594" i="4"/>
  <c r="BS1593" i="4"/>
  <c r="BT1593" i="4"/>
  <c r="BU1593" i="4"/>
  <c r="BS1592" i="4"/>
  <c r="BT1592" i="4"/>
  <c r="BU1592" i="4"/>
  <c r="BS1591" i="4"/>
  <c r="BT1591" i="4"/>
  <c r="BU1591" i="4"/>
  <c r="BS1590" i="4"/>
  <c r="BT1590" i="4"/>
  <c r="BU1590" i="4"/>
  <c r="BS1589" i="4"/>
  <c r="BT1589" i="4"/>
  <c r="BU1589" i="4"/>
  <c r="BS1588" i="4"/>
  <c r="BT1588" i="4"/>
  <c r="BU1588" i="4"/>
  <c r="BS1587" i="4"/>
  <c r="BT1587" i="4"/>
  <c r="BU1587" i="4"/>
  <c r="BS1586" i="4"/>
  <c r="BT1586" i="4"/>
  <c r="BU1586" i="4"/>
  <c r="BS1585" i="4"/>
  <c r="BT1585" i="4"/>
  <c r="BU1585" i="4"/>
  <c r="BS1584" i="4"/>
  <c r="BT1584" i="4"/>
  <c r="BU1584" i="4"/>
  <c r="BS1583" i="4"/>
  <c r="BT1583" i="4"/>
  <c r="BU1583" i="4"/>
  <c r="BS1582" i="4"/>
  <c r="BT1582" i="4"/>
  <c r="BU1582" i="4"/>
  <c r="BS1581" i="4"/>
  <c r="BT1581" i="4"/>
  <c r="BU1581" i="4"/>
  <c r="BS1580" i="4"/>
  <c r="BT1580" i="4"/>
  <c r="BU1580" i="4"/>
  <c r="BS1579" i="4"/>
  <c r="BT1579" i="4"/>
  <c r="BU1579" i="4"/>
  <c r="BS1578" i="4"/>
  <c r="BT1578" i="4"/>
  <c r="BU1578" i="4"/>
  <c r="BS1577" i="4"/>
  <c r="BT1577" i="4"/>
  <c r="BU1577" i="4"/>
  <c r="BS1576" i="4"/>
  <c r="BT1576" i="4"/>
  <c r="BU1576" i="4"/>
  <c r="BS1575" i="4"/>
  <c r="BT1575" i="4"/>
  <c r="BU1575" i="4"/>
  <c r="BS1574" i="4"/>
  <c r="BT1574" i="4"/>
  <c r="BU1574" i="4"/>
  <c r="BS1573" i="4"/>
  <c r="BT1573" i="4"/>
  <c r="BU1573" i="4"/>
  <c r="BS1572" i="4"/>
  <c r="BT1572" i="4"/>
  <c r="BU1572" i="4"/>
  <c r="BS1571" i="4"/>
  <c r="BT1571" i="4"/>
  <c r="BU1571" i="4"/>
  <c r="BS1570" i="4"/>
  <c r="BT1570" i="4"/>
  <c r="BU1570" i="4"/>
  <c r="BS1569" i="4"/>
  <c r="BT1569" i="4"/>
  <c r="BU1569" i="4"/>
  <c r="BS1568" i="4"/>
  <c r="BT1568" i="4"/>
  <c r="BU1568" i="4"/>
  <c r="BS1567" i="4"/>
  <c r="BT1567" i="4"/>
  <c r="BU1567" i="4"/>
  <c r="BS1566" i="4"/>
  <c r="BT1566" i="4"/>
  <c r="BU1566" i="4"/>
  <c r="BS1565" i="4"/>
  <c r="BT1565" i="4"/>
  <c r="BU1565" i="4"/>
  <c r="BS1564" i="4"/>
  <c r="BT1564" i="4"/>
  <c r="BU1564" i="4"/>
  <c r="BS1563" i="4"/>
  <c r="BT1563" i="4"/>
  <c r="BU1563" i="4"/>
  <c r="BS1562" i="4"/>
  <c r="BT1562" i="4"/>
  <c r="BU1562" i="4"/>
  <c r="BS1561" i="4"/>
  <c r="BT1561" i="4"/>
  <c r="BU1561" i="4"/>
  <c r="BS1560" i="4"/>
  <c r="BT1560" i="4"/>
  <c r="BU1560" i="4"/>
  <c r="BS1559" i="4"/>
  <c r="BT1559" i="4"/>
  <c r="BU1559" i="4"/>
  <c r="BS1558" i="4"/>
  <c r="BT1558" i="4"/>
  <c r="BU1558" i="4"/>
  <c r="BS1557" i="4"/>
  <c r="BT1557" i="4"/>
  <c r="BU1557" i="4"/>
  <c r="BS1556" i="4"/>
  <c r="BT1556" i="4"/>
  <c r="BU1556" i="4"/>
  <c r="BS1555" i="4"/>
  <c r="BT1555" i="4"/>
  <c r="BU1555" i="4"/>
  <c r="BS1554" i="4"/>
  <c r="BT1554" i="4"/>
  <c r="BU1554" i="4"/>
  <c r="BS1553" i="4"/>
  <c r="BT1553" i="4"/>
  <c r="BU1553" i="4"/>
  <c r="BS1552" i="4"/>
  <c r="BT1552" i="4"/>
  <c r="BU1552" i="4"/>
  <c r="BS1551" i="4"/>
  <c r="BT1551" i="4"/>
  <c r="BU1551" i="4"/>
  <c r="BS1550" i="4"/>
  <c r="BT1550" i="4"/>
  <c r="BU1550" i="4"/>
  <c r="BS1549" i="4"/>
  <c r="BT1549" i="4"/>
  <c r="BU1549" i="4"/>
  <c r="BS1548" i="4"/>
  <c r="BT1548" i="4"/>
  <c r="BU1548" i="4"/>
  <c r="BS1547" i="4"/>
  <c r="BT1547" i="4"/>
  <c r="BU1547" i="4"/>
  <c r="BS1546" i="4"/>
  <c r="BT1546" i="4"/>
  <c r="BU1546" i="4"/>
  <c r="BS1545" i="4"/>
  <c r="BT1545" i="4"/>
  <c r="BU1545" i="4"/>
  <c r="BS1544" i="4"/>
  <c r="BT1544" i="4"/>
  <c r="BU1544" i="4"/>
  <c r="BS1543" i="4"/>
  <c r="BT1543" i="4"/>
  <c r="BU1543" i="4"/>
  <c r="BS1542" i="4"/>
  <c r="BT1542" i="4"/>
  <c r="BU1542" i="4"/>
  <c r="BS1541" i="4"/>
  <c r="BT1541" i="4"/>
  <c r="BU1541" i="4"/>
  <c r="BS1540" i="4"/>
  <c r="BT1540" i="4"/>
  <c r="BU1540" i="4"/>
  <c r="BS1539" i="4"/>
  <c r="BT1539" i="4"/>
  <c r="BU1539" i="4"/>
  <c r="BS1538" i="4"/>
  <c r="BT1538" i="4"/>
  <c r="BU1538" i="4"/>
  <c r="BS1537" i="4"/>
  <c r="BT1537" i="4"/>
  <c r="BU1537" i="4"/>
  <c r="BS1536" i="4"/>
  <c r="BT1536" i="4"/>
  <c r="BU1536" i="4"/>
  <c r="BS1535" i="4"/>
  <c r="BT1535" i="4"/>
  <c r="BU1535" i="4"/>
  <c r="BS1534" i="4"/>
  <c r="BT1534" i="4"/>
  <c r="BU1534" i="4"/>
  <c r="BS1533" i="4"/>
  <c r="BT1533" i="4"/>
  <c r="BU1533" i="4"/>
  <c r="BS1532" i="4"/>
  <c r="BT1532" i="4"/>
  <c r="BU1532" i="4"/>
  <c r="BS1531" i="4"/>
  <c r="BT1531" i="4"/>
  <c r="BU1531" i="4"/>
  <c r="BS1530" i="4"/>
  <c r="BT1530" i="4"/>
  <c r="BU1530" i="4"/>
  <c r="BS1529" i="4"/>
  <c r="BT1529" i="4"/>
  <c r="BU1529" i="4"/>
  <c r="BS1528" i="4"/>
  <c r="BT1528" i="4"/>
  <c r="BU1528" i="4"/>
  <c r="BS1527" i="4"/>
  <c r="BT1527" i="4"/>
  <c r="BU1527" i="4"/>
  <c r="BS1526" i="4"/>
  <c r="BT1526" i="4"/>
  <c r="BU1526" i="4"/>
  <c r="BS1525" i="4"/>
  <c r="BT1525" i="4"/>
  <c r="BU1525" i="4"/>
  <c r="BS1524" i="4"/>
  <c r="BT1524" i="4"/>
  <c r="BU1524" i="4"/>
  <c r="BS1523" i="4"/>
  <c r="BT1523" i="4"/>
  <c r="BU1523" i="4"/>
  <c r="BS1522" i="4"/>
  <c r="BT1522" i="4"/>
  <c r="BU1522" i="4"/>
  <c r="BS1521" i="4"/>
  <c r="BT1521" i="4"/>
  <c r="BU1521" i="4"/>
  <c r="BS1520" i="4"/>
  <c r="BT1520" i="4"/>
  <c r="BU1520" i="4"/>
  <c r="BS1519" i="4"/>
  <c r="BT1519" i="4"/>
  <c r="BU1519" i="4"/>
  <c r="BS1518" i="4"/>
  <c r="BT1518" i="4"/>
  <c r="BU1518" i="4"/>
  <c r="BS1517" i="4"/>
  <c r="BT1517" i="4"/>
  <c r="BU1517" i="4"/>
  <c r="BS1516" i="4"/>
  <c r="BT1516" i="4"/>
  <c r="BU1516" i="4"/>
  <c r="BS1515" i="4"/>
  <c r="BT1515" i="4"/>
  <c r="BU1515" i="4"/>
  <c r="BS1514" i="4"/>
  <c r="BT1514" i="4"/>
  <c r="BU1514" i="4"/>
  <c r="BS1513" i="4"/>
  <c r="BT1513" i="4"/>
  <c r="BU1513" i="4"/>
  <c r="BS1512" i="4"/>
  <c r="BT1512" i="4"/>
  <c r="BU1512" i="4"/>
  <c r="BS1511" i="4"/>
  <c r="BT1511" i="4"/>
  <c r="BU1511" i="4"/>
  <c r="BS1510" i="4"/>
  <c r="BT1510" i="4"/>
  <c r="BU1510" i="4"/>
  <c r="BS1509" i="4"/>
  <c r="BT1509" i="4"/>
  <c r="BU1509" i="4"/>
  <c r="BS1508" i="4"/>
  <c r="BT1508" i="4"/>
  <c r="BU1508" i="4"/>
  <c r="BS1507" i="4"/>
  <c r="BT1507" i="4"/>
  <c r="BU1507" i="4"/>
  <c r="BS1506" i="4"/>
  <c r="BT1506" i="4"/>
  <c r="BU1506" i="4"/>
  <c r="BS1505" i="4"/>
  <c r="BT1505" i="4"/>
  <c r="BU1505" i="4"/>
  <c r="BS1504" i="4"/>
  <c r="BT1504" i="4"/>
  <c r="BU1504" i="4"/>
  <c r="BS1503" i="4"/>
  <c r="BT1503" i="4"/>
  <c r="BU1503" i="4"/>
  <c r="BS1502" i="4"/>
  <c r="BT1502" i="4"/>
  <c r="BU1502" i="4"/>
  <c r="BS1501" i="4"/>
  <c r="BT1501" i="4"/>
  <c r="BU1501" i="4"/>
  <c r="BS1500" i="4"/>
  <c r="BT1500" i="4"/>
  <c r="BU1500" i="4"/>
  <c r="BS1499" i="4"/>
  <c r="BT1499" i="4"/>
  <c r="BU1499" i="4"/>
  <c r="BS1498" i="4"/>
  <c r="BT1498" i="4"/>
  <c r="BU1498" i="4"/>
  <c r="BS1497" i="4"/>
  <c r="BT1497" i="4"/>
  <c r="BU1497" i="4"/>
  <c r="BS1496" i="4"/>
  <c r="BT1496" i="4"/>
  <c r="BU1496" i="4"/>
  <c r="BS1495" i="4"/>
  <c r="BT1495" i="4"/>
  <c r="BU1495" i="4"/>
  <c r="BS1494" i="4"/>
  <c r="BT1494" i="4"/>
  <c r="BU1494" i="4"/>
  <c r="BS1493" i="4"/>
  <c r="BT1493" i="4"/>
  <c r="BU1493" i="4"/>
  <c r="BS1492" i="4"/>
  <c r="BT1492" i="4"/>
  <c r="BU1492" i="4"/>
  <c r="BS1491" i="4"/>
  <c r="BT1491" i="4"/>
  <c r="BU1491" i="4"/>
  <c r="BS1490" i="4"/>
  <c r="BT1490" i="4"/>
  <c r="BU1490" i="4"/>
  <c r="BS1489" i="4"/>
  <c r="BT1489" i="4"/>
  <c r="BU1489" i="4"/>
  <c r="BS1488" i="4"/>
  <c r="BT1488" i="4"/>
  <c r="BU1488" i="4"/>
  <c r="BS1487" i="4"/>
  <c r="BT1487" i="4"/>
  <c r="BU1487" i="4"/>
  <c r="BS1486" i="4"/>
  <c r="BT1486" i="4"/>
  <c r="BU1486" i="4"/>
  <c r="BS1485" i="4"/>
  <c r="BT1485" i="4"/>
  <c r="BU1485" i="4"/>
  <c r="BS1484" i="4"/>
  <c r="BT1484" i="4"/>
  <c r="BU1484" i="4"/>
  <c r="BS1483" i="4"/>
  <c r="BT1483" i="4"/>
  <c r="BU1483" i="4"/>
  <c r="BS1482" i="4"/>
  <c r="BT1482" i="4"/>
  <c r="BU1482" i="4"/>
  <c r="BS1481" i="4"/>
  <c r="BT1481" i="4"/>
  <c r="BU1481" i="4"/>
  <c r="BS1480" i="4"/>
  <c r="BT1480" i="4"/>
  <c r="BU1480" i="4"/>
  <c r="BS1479" i="4"/>
  <c r="BT1479" i="4"/>
  <c r="BU1479" i="4"/>
  <c r="BS1478" i="4"/>
  <c r="BT1478" i="4"/>
  <c r="BU1478" i="4"/>
  <c r="BS1477" i="4"/>
  <c r="BT1477" i="4"/>
  <c r="BU1477" i="4"/>
  <c r="BS1476" i="4"/>
  <c r="BT1476" i="4"/>
  <c r="BU1476" i="4"/>
  <c r="BS1475" i="4"/>
  <c r="BT1475" i="4"/>
  <c r="BU1475" i="4"/>
  <c r="BS1474" i="4"/>
  <c r="BT1474" i="4"/>
  <c r="BU1474" i="4"/>
  <c r="BS1473" i="4"/>
  <c r="BT1473" i="4"/>
  <c r="BU1473" i="4"/>
  <c r="BS1472" i="4"/>
  <c r="BT1472" i="4"/>
  <c r="BU1472" i="4"/>
  <c r="BS1471" i="4"/>
  <c r="BT1471" i="4"/>
  <c r="BU1471" i="4"/>
  <c r="BS1470" i="4"/>
  <c r="BT1470" i="4"/>
  <c r="BU1470" i="4"/>
  <c r="BS1469" i="4"/>
  <c r="BT1469" i="4"/>
  <c r="BU1469" i="4"/>
  <c r="BS1468" i="4"/>
  <c r="BT1468" i="4"/>
  <c r="BU1468" i="4"/>
  <c r="BS1467" i="4"/>
  <c r="BT1467" i="4"/>
  <c r="BU1467" i="4"/>
  <c r="BS1466" i="4"/>
  <c r="BT1466" i="4"/>
  <c r="BU1466" i="4"/>
  <c r="BS1465" i="4"/>
  <c r="BT1465" i="4"/>
  <c r="BU1465" i="4"/>
  <c r="BS1464" i="4"/>
  <c r="BT1464" i="4"/>
  <c r="BU1464" i="4"/>
  <c r="BS1463" i="4"/>
  <c r="BT1463" i="4"/>
  <c r="BU1463" i="4"/>
  <c r="BS1462" i="4"/>
  <c r="BT1462" i="4"/>
  <c r="BU1462" i="4"/>
  <c r="BS1461" i="4"/>
  <c r="BT1461" i="4"/>
  <c r="BU1461" i="4"/>
  <c r="BS1460" i="4"/>
  <c r="BT1460" i="4"/>
  <c r="BU1460" i="4"/>
  <c r="BS1459" i="4"/>
  <c r="BT1459" i="4"/>
  <c r="BU1459" i="4"/>
  <c r="BS1458" i="4"/>
  <c r="BT1458" i="4"/>
  <c r="BU1458" i="4"/>
  <c r="BS1457" i="4"/>
  <c r="BT1457" i="4"/>
  <c r="BU1457" i="4"/>
  <c r="BS1456" i="4"/>
  <c r="BT1456" i="4"/>
  <c r="BU1456" i="4"/>
  <c r="BS1455" i="4"/>
  <c r="BT1455" i="4"/>
  <c r="BU1455" i="4"/>
  <c r="BS1454" i="4"/>
  <c r="BT1454" i="4"/>
  <c r="BU1454" i="4"/>
  <c r="BS1453" i="4"/>
  <c r="BT1453" i="4"/>
  <c r="BU1453" i="4"/>
  <c r="BS1452" i="4"/>
  <c r="BT1452" i="4"/>
  <c r="BU1452" i="4"/>
  <c r="BS1451" i="4"/>
  <c r="BT1451" i="4"/>
  <c r="BU1451" i="4"/>
  <c r="BS1450" i="4"/>
  <c r="BT1450" i="4"/>
  <c r="BU1450" i="4"/>
  <c r="BS1449" i="4"/>
  <c r="BT1449" i="4"/>
  <c r="BU1449" i="4"/>
  <c r="BS1448" i="4"/>
  <c r="BT1448" i="4"/>
  <c r="BU1448" i="4"/>
  <c r="BS1447" i="4"/>
  <c r="BT1447" i="4"/>
  <c r="BU1447" i="4"/>
  <c r="BS1446" i="4"/>
  <c r="BT1446" i="4"/>
  <c r="BU1446" i="4"/>
  <c r="BS1445" i="4"/>
  <c r="BT1445" i="4"/>
  <c r="BU1445" i="4"/>
  <c r="BS1444" i="4"/>
  <c r="BT1444" i="4"/>
  <c r="BU1444" i="4"/>
  <c r="BS1443" i="4"/>
  <c r="BT1443" i="4"/>
  <c r="BU1443" i="4"/>
  <c r="BS1442" i="4"/>
  <c r="BT1442" i="4"/>
  <c r="BU1442" i="4"/>
  <c r="BS1441" i="4"/>
  <c r="BT1441" i="4"/>
  <c r="BU1441" i="4"/>
  <c r="BS1440" i="4"/>
  <c r="BT1440" i="4"/>
  <c r="BU1440" i="4"/>
  <c r="BS1439" i="4"/>
  <c r="BT1439" i="4"/>
  <c r="BU1439" i="4"/>
  <c r="BS1438" i="4"/>
  <c r="BT1438" i="4"/>
  <c r="BU1438" i="4"/>
  <c r="BS1437" i="4"/>
  <c r="BT1437" i="4"/>
  <c r="BU1437" i="4"/>
  <c r="BS1436" i="4"/>
  <c r="BT1436" i="4"/>
  <c r="BU1436" i="4"/>
  <c r="BS1435" i="4"/>
  <c r="BT1435" i="4"/>
  <c r="BU1435" i="4"/>
  <c r="BS1434" i="4"/>
  <c r="BT1434" i="4"/>
  <c r="BU1434" i="4"/>
  <c r="BS1433" i="4"/>
  <c r="BT1433" i="4"/>
  <c r="BU1433" i="4"/>
  <c r="BS1432" i="4"/>
  <c r="BT1432" i="4"/>
  <c r="BU1432" i="4"/>
  <c r="BS1431" i="4"/>
  <c r="BT1431" i="4"/>
  <c r="BU1431" i="4"/>
  <c r="BS1430" i="4"/>
  <c r="BT1430" i="4"/>
  <c r="BU1430" i="4"/>
  <c r="BS1429" i="4"/>
  <c r="BT1429" i="4"/>
  <c r="BU1429" i="4"/>
  <c r="BS1428" i="4"/>
  <c r="BT1428" i="4"/>
  <c r="BU1428" i="4"/>
  <c r="BS1427" i="4"/>
  <c r="BT1427" i="4"/>
  <c r="BU1427" i="4"/>
  <c r="BS1426" i="4"/>
  <c r="BT1426" i="4"/>
  <c r="BU1426" i="4"/>
  <c r="BS1425" i="4"/>
  <c r="BT1425" i="4"/>
  <c r="BU1425" i="4"/>
  <c r="BS1424" i="4"/>
  <c r="BT1424" i="4"/>
  <c r="BU1424" i="4"/>
  <c r="BS1423" i="4"/>
  <c r="BT1423" i="4"/>
  <c r="BU1423" i="4"/>
  <c r="BS1422" i="4"/>
  <c r="BT1422" i="4"/>
  <c r="BU1422" i="4"/>
  <c r="BS1421" i="4"/>
  <c r="BT1421" i="4"/>
  <c r="BU1421" i="4"/>
  <c r="BS1420" i="4"/>
  <c r="BT1420" i="4"/>
  <c r="BU1420" i="4"/>
  <c r="BS1419" i="4"/>
  <c r="BT1419" i="4"/>
  <c r="BU1419" i="4"/>
  <c r="BS1418" i="4"/>
  <c r="BT1418" i="4"/>
  <c r="BU1418" i="4"/>
  <c r="BS1417" i="4"/>
  <c r="BT1417" i="4"/>
  <c r="BU1417" i="4"/>
  <c r="BS1416" i="4"/>
  <c r="BT1416" i="4"/>
  <c r="BU1416" i="4"/>
  <c r="BS1415" i="4"/>
  <c r="BT1415" i="4"/>
  <c r="BU1415" i="4"/>
  <c r="BS1414" i="4"/>
  <c r="BT1414" i="4"/>
  <c r="BU1414" i="4"/>
  <c r="BS1413" i="4"/>
  <c r="BT1413" i="4"/>
  <c r="BU1413" i="4"/>
  <c r="BS1412" i="4"/>
  <c r="BT1412" i="4"/>
  <c r="BU1412" i="4"/>
  <c r="BS1411" i="4"/>
  <c r="BT1411" i="4"/>
  <c r="BU1411" i="4"/>
  <c r="BS1410" i="4"/>
  <c r="BT1410" i="4"/>
  <c r="BU1410" i="4"/>
  <c r="BS1409" i="4"/>
  <c r="BT1409" i="4"/>
  <c r="BU1409" i="4"/>
  <c r="BS1408" i="4"/>
  <c r="BT1408" i="4"/>
  <c r="BU1408" i="4"/>
  <c r="BS1407" i="4"/>
  <c r="BT1407" i="4"/>
  <c r="BU1407" i="4"/>
  <c r="BS1406" i="4"/>
  <c r="BT1406" i="4"/>
  <c r="BU1406" i="4"/>
  <c r="BS1405" i="4"/>
  <c r="BT1405" i="4"/>
  <c r="BU1405" i="4"/>
  <c r="BS1404" i="4"/>
  <c r="BT1404" i="4"/>
  <c r="BU1404" i="4"/>
  <c r="BS1403" i="4"/>
  <c r="BT1403" i="4"/>
  <c r="BU1403" i="4"/>
  <c r="BS1402" i="4"/>
  <c r="BT1402" i="4"/>
  <c r="BU1402" i="4"/>
  <c r="BS1401" i="4"/>
  <c r="BT1401" i="4"/>
  <c r="BU1401" i="4"/>
  <c r="BS1400" i="4"/>
  <c r="BT1400" i="4"/>
  <c r="BU1400" i="4"/>
  <c r="BS1399" i="4"/>
  <c r="BT1399" i="4"/>
  <c r="BU1399" i="4"/>
  <c r="BS1398" i="4"/>
  <c r="BT1398" i="4"/>
  <c r="BU1398" i="4"/>
  <c r="BS1397" i="4"/>
  <c r="BT1397" i="4"/>
  <c r="BU1397" i="4"/>
  <c r="BS1396" i="4"/>
  <c r="BT1396" i="4"/>
  <c r="BU1396" i="4"/>
  <c r="BS1395" i="4"/>
  <c r="BT1395" i="4"/>
  <c r="BU1395" i="4"/>
  <c r="BS1394" i="4"/>
  <c r="BT1394" i="4"/>
  <c r="BU1394" i="4"/>
  <c r="BS1393" i="4"/>
  <c r="BT1393" i="4"/>
  <c r="BU1393" i="4"/>
  <c r="BS1392" i="4"/>
  <c r="BT1392" i="4"/>
  <c r="BU1392" i="4"/>
  <c r="BS1391" i="4"/>
  <c r="BT1391" i="4"/>
  <c r="BU1391" i="4"/>
  <c r="BS1390" i="4"/>
  <c r="BT1390" i="4"/>
  <c r="BU1390" i="4"/>
  <c r="BS1389" i="4"/>
  <c r="BT1389" i="4"/>
  <c r="BU1389" i="4"/>
  <c r="BS1388" i="4"/>
  <c r="BT1388" i="4"/>
  <c r="BU1388" i="4"/>
  <c r="BS1387" i="4"/>
  <c r="BT1387" i="4"/>
  <c r="BU1387" i="4"/>
  <c r="BS1386" i="4"/>
  <c r="BT1386" i="4"/>
  <c r="BU1386" i="4"/>
  <c r="BS1385" i="4"/>
  <c r="BT1385" i="4"/>
  <c r="BU1385" i="4"/>
  <c r="BS1384" i="4"/>
  <c r="BT1384" i="4"/>
  <c r="BU1384" i="4"/>
  <c r="BS1383" i="4"/>
  <c r="BT1383" i="4"/>
  <c r="BU1383" i="4"/>
  <c r="BS1382" i="4"/>
  <c r="BT1382" i="4"/>
  <c r="BU1382" i="4"/>
  <c r="BS1381" i="4"/>
  <c r="BT1381" i="4"/>
  <c r="BU1381" i="4"/>
  <c r="BS1380" i="4"/>
  <c r="BT1380" i="4"/>
  <c r="BU1380" i="4"/>
  <c r="BS1379" i="4"/>
  <c r="BT1379" i="4"/>
  <c r="BU1379" i="4"/>
  <c r="BS1378" i="4"/>
  <c r="BT1378" i="4"/>
  <c r="BU1378" i="4"/>
  <c r="BS1377" i="4"/>
  <c r="BT1377" i="4"/>
  <c r="BU1377" i="4"/>
  <c r="BS1376" i="4"/>
  <c r="BT1376" i="4"/>
  <c r="BU1376" i="4"/>
  <c r="BS1375" i="4"/>
  <c r="BT1375" i="4"/>
  <c r="BU1375" i="4"/>
  <c r="BS1374" i="4"/>
  <c r="BT1374" i="4"/>
  <c r="BU1374" i="4"/>
  <c r="BS1373" i="4"/>
  <c r="BT1373" i="4"/>
  <c r="BU1373" i="4"/>
  <c r="BS1372" i="4"/>
  <c r="BT1372" i="4"/>
  <c r="BU1372" i="4"/>
  <c r="BS1371" i="4"/>
  <c r="BT1371" i="4"/>
  <c r="BU1371" i="4"/>
  <c r="BS1370" i="4"/>
  <c r="BT1370" i="4"/>
  <c r="BU1370" i="4"/>
  <c r="BS1369" i="4"/>
  <c r="BT1369" i="4"/>
  <c r="BU1369" i="4"/>
  <c r="BS1368" i="4"/>
  <c r="BT1368" i="4"/>
  <c r="BU1368" i="4"/>
  <c r="BS1367" i="4"/>
  <c r="BT1367" i="4"/>
  <c r="BU1367" i="4"/>
  <c r="BS1366" i="4"/>
  <c r="BT1366" i="4"/>
  <c r="BU1366" i="4"/>
  <c r="BS1365" i="4"/>
  <c r="BT1365" i="4"/>
  <c r="BU1365" i="4"/>
  <c r="BS1364" i="4"/>
  <c r="BT1364" i="4"/>
  <c r="BU1364" i="4"/>
  <c r="BS1363" i="4"/>
  <c r="BT1363" i="4"/>
  <c r="BU1363" i="4"/>
  <c r="BS1362" i="4"/>
  <c r="BT1362" i="4"/>
  <c r="BU1362" i="4"/>
  <c r="BS1361" i="4"/>
  <c r="BT1361" i="4"/>
  <c r="BU1361" i="4"/>
  <c r="BS1360" i="4"/>
  <c r="BT1360" i="4"/>
  <c r="BU1360" i="4"/>
  <c r="BS1359" i="4"/>
  <c r="BT1359" i="4"/>
  <c r="BU1359" i="4"/>
  <c r="BS1358" i="4"/>
  <c r="BT1358" i="4"/>
  <c r="BU1358" i="4"/>
  <c r="BS1357" i="4"/>
  <c r="BT1357" i="4"/>
  <c r="BU1357" i="4"/>
  <c r="BS1356" i="4"/>
  <c r="BT1356" i="4"/>
  <c r="BU1356" i="4"/>
  <c r="BS1355" i="4"/>
  <c r="BT1355" i="4"/>
  <c r="BU1355" i="4"/>
  <c r="BS1354" i="4"/>
  <c r="BT1354" i="4"/>
  <c r="BU1354" i="4"/>
  <c r="BS1353" i="4"/>
  <c r="BT1353" i="4"/>
  <c r="BU1353" i="4"/>
  <c r="BS1352" i="4"/>
  <c r="BT1352" i="4"/>
  <c r="BU1352" i="4"/>
  <c r="BS1351" i="4"/>
  <c r="BT1351" i="4"/>
  <c r="BU1351" i="4"/>
  <c r="BS1350" i="4"/>
  <c r="BT1350" i="4"/>
  <c r="BU1350" i="4"/>
  <c r="BS1349" i="4"/>
  <c r="BT1349" i="4"/>
  <c r="BU1349" i="4"/>
  <c r="BS1348" i="4"/>
  <c r="BT1348" i="4"/>
  <c r="BU1348" i="4"/>
  <c r="BS1347" i="4"/>
  <c r="BT1347" i="4"/>
  <c r="BU1347" i="4"/>
  <c r="BS1346" i="4"/>
  <c r="BT1346" i="4"/>
  <c r="BU1346" i="4"/>
  <c r="BS1345" i="4"/>
  <c r="BT1345" i="4"/>
  <c r="BU1345" i="4"/>
  <c r="BS1344" i="4"/>
  <c r="BT1344" i="4"/>
  <c r="BU1344" i="4"/>
  <c r="BS1343" i="4"/>
  <c r="BT1343" i="4"/>
  <c r="BU1343" i="4"/>
  <c r="BS1342" i="4"/>
  <c r="BT1342" i="4"/>
  <c r="BU1342" i="4"/>
  <c r="BS1341" i="4"/>
  <c r="BT1341" i="4"/>
  <c r="BU1341" i="4"/>
  <c r="BS1340" i="4"/>
  <c r="BT1340" i="4"/>
  <c r="BU1340" i="4"/>
  <c r="BS1339" i="4"/>
  <c r="BT1339" i="4"/>
  <c r="BU1339" i="4"/>
  <c r="BS1338" i="4"/>
  <c r="BT1338" i="4"/>
  <c r="BU1338" i="4"/>
  <c r="BS1337" i="4"/>
  <c r="BT1337" i="4"/>
  <c r="BU1337" i="4"/>
  <c r="BS1336" i="4"/>
  <c r="BT1336" i="4"/>
  <c r="BU1336" i="4"/>
  <c r="BS1335" i="4"/>
  <c r="BT1335" i="4"/>
  <c r="BU1335" i="4"/>
  <c r="BS1334" i="4"/>
  <c r="BT1334" i="4"/>
  <c r="BU1334" i="4"/>
  <c r="BS1333" i="4"/>
  <c r="BT1333" i="4"/>
  <c r="BU1333" i="4"/>
  <c r="BS1332" i="4"/>
  <c r="BT1332" i="4"/>
  <c r="BU1332" i="4"/>
  <c r="BS1331" i="4"/>
  <c r="BT1331" i="4"/>
  <c r="BU1331" i="4"/>
  <c r="BS1330" i="4"/>
  <c r="BT1330" i="4"/>
  <c r="BU1330" i="4"/>
  <c r="BS1329" i="4"/>
  <c r="BT1329" i="4"/>
  <c r="BU1329" i="4"/>
  <c r="BS1328" i="4"/>
  <c r="BT1328" i="4"/>
  <c r="BU1328" i="4"/>
  <c r="BS1327" i="4"/>
  <c r="BT1327" i="4"/>
  <c r="BU1327" i="4"/>
  <c r="BS1326" i="4"/>
  <c r="BT1326" i="4"/>
  <c r="BU1326" i="4"/>
  <c r="BS1325" i="4"/>
  <c r="BT1325" i="4"/>
  <c r="BU1325" i="4"/>
  <c r="BS1324" i="4"/>
  <c r="BT1324" i="4"/>
  <c r="BU1324" i="4"/>
  <c r="BS1323" i="4"/>
  <c r="BT1323" i="4"/>
  <c r="BU1323" i="4"/>
  <c r="BS1322" i="4"/>
  <c r="BT1322" i="4"/>
  <c r="BU1322" i="4"/>
  <c r="BS1321" i="4"/>
  <c r="BT1321" i="4"/>
  <c r="BU1321" i="4"/>
  <c r="BS1320" i="4"/>
  <c r="BT1320" i="4"/>
  <c r="BU1320" i="4"/>
  <c r="BS1319" i="4"/>
  <c r="BT1319" i="4"/>
  <c r="BU1319" i="4"/>
  <c r="BS1318" i="4"/>
  <c r="BT1318" i="4"/>
  <c r="BU1318" i="4"/>
  <c r="BS1317" i="4"/>
  <c r="BT1317" i="4"/>
  <c r="BU1317" i="4"/>
  <c r="BS1316" i="4"/>
  <c r="BT1316" i="4"/>
  <c r="BU1316" i="4"/>
  <c r="BS1315" i="4"/>
  <c r="BT1315" i="4"/>
  <c r="BU1315" i="4"/>
  <c r="BS1314" i="4"/>
  <c r="BT1314" i="4"/>
  <c r="BU1314" i="4"/>
  <c r="BS1313" i="4"/>
  <c r="BT1313" i="4"/>
  <c r="BU1313" i="4"/>
  <c r="BS1312" i="4"/>
  <c r="BT1312" i="4"/>
  <c r="BU1312" i="4"/>
  <c r="BS1311" i="4"/>
  <c r="BT1311" i="4"/>
  <c r="BU1311" i="4"/>
  <c r="BS1310" i="4"/>
  <c r="BT1310" i="4"/>
  <c r="BU1310" i="4"/>
  <c r="BS1309" i="4"/>
  <c r="BT1309" i="4"/>
  <c r="BU1309" i="4"/>
  <c r="BS1308" i="4"/>
  <c r="BT1308" i="4"/>
  <c r="BU1308" i="4"/>
  <c r="BS1307" i="4"/>
  <c r="BT1307" i="4"/>
  <c r="BU1307" i="4"/>
  <c r="BS1306" i="4"/>
  <c r="BT1306" i="4"/>
  <c r="BU1306" i="4"/>
  <c r="BS1305" i="4"/>
  <c r="BT1305" i="4"/>
  <c r="BU1305" i="4"/>
  <c r="BS1304" i="4"/>
  <c r="BT1304" i="4"/>
  <c r="BU1304" i="4"/>
  <c r="BS1303" i="4"/>
  <c r="BT1303" i="4"/>
  <c r="BU1303" i="4"/>
  <c r="BS1302" i="4"/>
  <c r="BT1302" i="4"/>
  <c r="BU1302" i="4"/>
  <c r="BS1301" i="4"/>
  <c r="BT1301" i="4"/>
  <c r="BU1301" i="4"/>
  <c r="BS1300" i="4"/>
  <c r="BT1300" i="4"/>
  <c r="BU1300" i="4"/>
  <c r="BS1299" i="4"/>
  <c r="BT1299" i="4"/>
  <c r="BU1299" i="4"/>
  <c r="BS1298" i="4"/>
  <c r="BT1298" i="4"/>
  <c r="BU1298" i="4"/>
  <c r="BS1297" i="4"/>
  <c r="BT1297" i="4"/>
  <c r="BU1297" i="4"/>
  <c r="BS1296" i="4"/>
  <c r="BT1296" i="4"/>
  <c r="BU1296" i="4"/>
  <c r="BS1295" i="4"/>
  <c r="BT1295" i="4"/>
  <c r="BU1295" i="4"/>
  <c r="BS1294" i="4"/>
  <c r="BT1294" i="4"/>
  <c r="BU1294" i="4"/>
  <c r="BS1293" i="4"/>
  <c r="BT1293" i="4"/>
  <c r="BU1293" i="4"/>
  <c r="BS1292" i="4"/>
  <c r="BT1292" i="4"/>
  <c r="BU1292" i="4"/>
  <c r="BS1291" i="4"/>
  <c r="BT1291" i="4"/>
  <c r="BU1291" i="4"/>
  <c r="BS1290" i="4"/>
  <c r="BT1290" i="4"/>
  <c r="BU1290" i="4"/>
  <c r="BS1289" i="4"/>
  <c r="BT1289" i="4"/>
  <c r="BU1289" i="4"/>
  <c r="BS1288" i="4"/>
  <c r="BT1288" i="4"/>
  <c r="BU1288" i="4"/>
  <c r="BS1287" i="4"/>
  <c r="BT1287" i="4"/>
  <c r="BU1287" i="4"/>
  <c r="BS1286" i="4"/>
  <c r="BT1286" i="4"/>
  <c r="BU1286" i="4"/>
  <c r="BS1285" i="4"/>
  <c r="BT1285" i="4"/>
  <c r="BU1285" i="4"/>
  <c r="BS1284" i="4"/>
  <c r="BT1284" i="4"/>
  <c r="BU1284" i="4"/>
  <c r="BS1283" i="4"/>
  <c r="BT1283" i="4"/>
  <c r="BU1283" i="4"/>
  <c r="BS1282" i="4"/>
  <c r="BT1282" i="4"/>
  <c r="BU1282" i="4"/>
  <c r="BS1281" i="4"/>
  <c r="BT1281" i="4"/>
  <c r="BU1281" i="4"/>
  <c r="BS1280" i="4"/>
  <c r="BT1280" i="4"/>
  <c r="BU1280" i="4"/>
  <c r="BS1279" i="4"/>
  <c r="BT1279" i="4"/>
  <c r="BU1279" i="4"/>
  <c r="BS1278" i="4"/>
  <c r="BT1278" i="4"/>
  <c r="BU1278" i="4"/>
  <c r="BS1277" i="4"/>
  <c r="BT1277" i="4"/>
  <c r="BU1277" i="4"/>
  <c r="BS1276" i="4"/>
  <c r="BT1276" i="4"/>
  <c r="BU1276" i="4"/>
  <c r="BS1275" i="4"/>
  <c r="BT1275" i="4"/>
  <c r="BU1275" i="4"/>
  <c r="BS1274" i="4"/>
  <c r="BT1274" i="4"/>
  <c r="BU1274" i="4"/>
  <c r="BS1273" i="4"/>
  <c r="BT1273" i="4"/>
  <c r="BU1273" i="4"/>
  <c r="BS1272" i="4"/>
  <c r="BT1272" i="4"/>
  <c r="BU1272" i="4"/>
  <c r="BS1271" i="4"/>
  <c r="BT1271" i="4"/>
  <c r="BU1271" i="4"/>
  <c r="BS1270" i="4"/>
  <c r="BT1270" i="4"/>
  <c r="BU1270" i="4"/>
  <c r="BS1269" i="4"/>
  <c r="BT1269" i="4"/>
  <c r="BU1269" i="4"/>
  <c r="BS1268" i="4"/>
  <c r="BT1268" i="4"/>
  <c r="BU1268" i="4"/>
  <c r="BS1267" i="4"/>
  <c r="BT1267" i="4"/>
  <c r="BU1267" i="4"/>
  <c r="BS1266" i="4"/>
  <c r="BT1266" i="4"/>
  <c r="BU1266" i="4"/>
  <c r="BS1265" i="4"/>
  <c r="BT1265" i="4"/>
  <c r="BU1265" i="4"/>
  <c r="BS1264" i="4"/>
  <c r="BT1264" i="4"/>
  <c r="BU1264" i="4"/>
  <c r="BS1263" i="4"/>
  <c r="BT1263" i="4"/>
  <c r="BU1263" i="4"/>
  <c r="BS1262" i="4"/>
  <c r="BT1262" i="4"/>
  <c r="BU1262" i="4"/>
  <c r="BS1261" i="4"/>
  <c r="BT1261" i="4"/>
  <c r="BU1261" i="4"/>
  <c r="BS1260" i="4"/>
  <c r="BT1260" i="4"/>
  <c r="BU1260" i="4"/>
  <c r="BS1259" i="4"/>
  <c r="BT1259" i="4"/>
  <c r="BU1259" i="4"/>
  <c r="BS1258" i="4"/>
  <c r="BT1258" i="4"/>
  <c r="BU1258" i="4"/>
  <c r="BS1257" i="4"/>
  <c r="BT1257" i="4"/>
  <c r="BU1257" i="4"/>
  <c r="BS1256" i="4"/>
  <c r="BT1256" i="4"/>
  <c r="BU1256" i="4"/>
  <c r="BS1255" i="4"/>
  <c r="BT1255" i="4"/>
  <c r="BU1255" i="4"/>
  <c r="BS1254" i="4"/>
  <c r="BT1254" i="4"/>
  <c r="BU1254" i="4"/>
  <c r="BS1253" i="4"/>
  <c r="BT1253" i="4"/>
  <c r="BU1253" i="4"/>
  <c r="BS1252" i="4"/>
  <c r="BT1252" i="4"/>
  <c r="BU1252" i="4"/>
  <c r="BS1251" i="4"/>
  <c r="BT1251" i="4"/>
  <c r="BU1251" i="4"/>
  <c r="BS1250" i="4"/>
  <c r="BT1250" i="4"/>
  <c r="BU1250" i="4"/>
  <c r="BS1249" i="4"/>
  <c r="BT1249" i="4"/>
  <c r="BU1249" i="4"/>
  <c r="BS1248" i="4"/>
  <c r="BT1248" i="4"/>
  <c r="BU1248" i="4"/>
  <c r="BS1247" i="4"/>
  <c r="BT1247" i="4"/>
  <c r="BU1247" i="4"/>
  <c r="BS1246" i="4"/>
  <c r="BT1246" i="4"/>
  <c r="BU1246" i="4"/>
  <c r="BS1245" i="4"/>
  <c r="BT1245" i="4"/>
  <c r="BU1245" i="4"/>
  <c r="BS1244" i="4"/>
  <c r="BT1244" i="4"/>
  <c r="BU1244" i="4"/>
  <c r="BS1243" i="4"/>
  <c r="BT1243" i="4"/>
  <c r="BU1243" i="4"/>
  <c r="BS1242" i="4"/>
  <c r="BT1242" i="4"/>
  <c r="BU1242" i="4"/>
  <c r="BS1241" i="4"/>
  <c r="BT1241" i="4"/>
  <c r="BU1241" i="4"/>
  <c r="BS1240" i="4"/>
  <c r="BT1240" i="4"/>
  <c r="BU1240" i="4"/>
  <c r="BS1239" i="4"/>
  <c r="BT1239" i="4"/>
  <c r="BU1239" i="4"/>
  <c r="BS1238" i="4"/>
  <c r="BT1238" i="4"/>
  <c r="BU1238" i="4"/>
  <c r="BS1237" i="4"/>
  <c r="BT1237" i="4"/>
  <c r="BU1237" i="4"/>
  <c r="BS1236" i="4"/>
  <c r="BT1236" i="4"/>
  <c r="BU1236" i="4"/>
  <c r="BS1235" i="4"/>
  <c r="BT1235" i="4"/>
  <c r="BU1235" i="4"/>
  <c r="BS1234" i="4"/>
  <c r="BT1234" i="4"/>
  <c r="BU1234" i="4"/>
  <c r="BS1233" i="4"/>
  <c r="BT1233" i="4"/>
  <c r="BU1233" i="4"/>
  <c r="BS1232" i="4"/>
  <c r="BT1232" i="4"/>
  <c r="BU1232" i="4"/>
  <c r="BS1231" i="4"/>
  <c r="BT1231" i="4"/>
  <c r="BU1231" i="4"/>
  <c r="BS1230" i="4"/>
  <c r="BT1230" i="4"/>
  <c r="BU1230" i="4"/>
  <c r="BS1229" i="4"/>
  <c r="BT1229" i="4"/>
  <c r="BU1229" i="4"/>
  <c r="BS1228" i="4"/>
  <c r="BT1228" i="4"/>
  <c r="BU1228" i="4"/>
  <c r="BS1227" i="4"/>
  <c r="BT1227" i="4"/>
  <c r="BU1227" i="4"/>
  <c r="BS1226" i="4"/>
  <c r="BT1226" i="4"/>
  <c r="BU1226" i="4"/>
  <c r="BS1225" i="4"/>
  <c r="BT1225" i="4"/>
  <c r="BU1225" i="4"/>
  <c r="BS1224" i="4"/>
  <c r="BT1224" i="4"/>
  <c r="BU1224" i="4"/>
  <c r="BS1223" i="4"/>
  <c r="BT1223" i="4"/>
  <c r="BU1223" i="4"/>
  <c r="BS1222" i="4"/>
  <c r="BT1222" i="4"/>
  <c r="BU1222" i="4"/>
  <c r="BS1221" i="4"/>
  <c r="BT1221" i="4"/>
  <c r="BU1221" i="4"/>
  <c r="BS1220" i="4"/>
  <c r="BT1220" i="4"/>
  <c r="BU1220" i="4"/>
  <c r="BS1219" i="4"/>
  <c r="BT1219" i="4"/>
  <c r="BU1219" i="4"/>
  <c r="BS1218" i="4"/>
  <c r="BT1218" i="4"/>
  <c r="BU1218" i="4"/>
  <c r="BS1217" i="4"/>
  <c r="BT1217" i="4"/>
  <c r="BU1217" i="4"/>
  <c r="BS1216" i="4"/>
  <c r="BT1216" i="4"/>
  <c r="BU1216" i="4"/>
  <c r="BS1215" i="4"/>
  <c r="BT1215" i="4"/>
  <c r="BU1215" i="4"/>
  <c r="BS1214" i="4"/>
  <c r="BT1214" i="4"/>
  <c r="BU1214" i="4"/>
  <c r="BS1213" i="4"/>
  <c r="BT1213" i="4"/>
  <c r="BU1213" i="4"/>
  <c r="BS1212" i="4"/>
  <c r="BT1212" i="4"/>
  <c r="BU1212" i="4"/>
  <c r="BS1211" i="4"/>
  <c r="BT1211" i="4"/>
  <c r="BU1211" i="4"/>
  <c r="BS1210" i="4"/>
  <c r="BT1210" i="4"/>
  <c r="BU1210" i="4"/>
  <c r="BS1209" i="4"/>
  <c r="BT1209" i="4"/>
  <c r="BU1209" i="4"/>
  <c r="BS1208" i="4"/>
  <c r="BT1208" i="4"/>
  <c r="BU1208" i="4"/>
  <c r="BS1207" i="4"/>
  <c r="BT1207" i="4"/>
  <c r="BU1207" i="4"/>
  <c r="BS1206" i="4"/>
  <c r="BT1206" i="4"/>
  <c r="BU1206" i="4"/>
  <c r="BS1205" i="4"/>
  <c r="BT1205" i="4"/>
  <c r="BU1205" i="4"/>
  <c r="BS1204" i="4"/>
  <c r="BT1204" i="4"/>
  <c r="BU1204" i="4"/>
  <c r="BS1203" i="4"/>
  <c r="BT1203" i="4"/>
  <c r="BU1203" i="4"/>
  <c r="BS1202" i="4"/>
  <c r="BT1202" i="4"/>
  <c r="BU1202" i="4"/>
  <c r="BS1201" i="4"/>
  <c r="BT1201" i="4"/>
  <c r="BU1201" i="4"/>
  <c r="BS1200" i="4"/>
  <c r="BT1200" i="4"/>
  <c r="BU1200" i="4"/>
  <c r="BS1199" i="4"/>
  <c r="BT1199" i="4"/>
  <c r="BU1199" i="4"/>
  <c r="BS1198" i="4"/>
  <c r="BT1198" i="4"/>
  <c r="BU1198" i="4"/>
  <c r="BS1197" i="4"/>
  <c r="BT1197" i="4"/>
  <c r="BU1197" i="4"/>
  <c r="BS1196" i="4"/>
  <c r="BT1196" i="4"/>
  <c r="BU1196" i="4"/>
  <c r="BS1195" i="4"/>
  <c r="BT1195" i="4"/>
  <c r="BU1195" i="4"/>
  <c r="BS1194" i="4"/>
  <c r="BT1194" i="4"/>
  <c r="BU1194" i="4"/>
  <c r="BS1193" i="4"/>
  <c r="BT1193" i="4"/>
  <c r="BU1193" i="4"/>
  <c r="BS1192" i="4"/>
  <c r="BT1192" i="4"/>
  <c r="BU1192" i="4"/>
  <c r="BS1191" i="4"/>
  <c r="BT1191" i="4"/>
  <c r="BU1191" i="4"/>
  <c r="BS1190" i="4"/>
  <c r="BT1190" i="4"/>
  <c r="BU1190" i="4"/>
  <c r="BS1189" i="4"/>
  <c r="BT1189" i="4"/>
  <c r="BU1189" i="4"/>
  <c r="BS1188" i="4"/>
  <c r="BT1188" i="4"/>
  <c r="BU1188" i="4"/>
  <c r="BS1187" i="4"/>
  <c r="BT1187" i="4"/>
  <c r="BU1187" i="4"/>
  <c r="BS1186" i="4"/>
  <c r="BT1186" i="4"/>
  <c r="BU1186" i="4"/>
  <c r="BS1185" i="4"/>
  <c r="BT1185" i="4"/>
  <c r="BU1185" i="4"/>
  <c r="BS1184" i="4"/>
  <c r="BT1184" i="4"/>
  <c r="BU1184" i="4"/>
  <c r="BS1183" i="4"/>
  <c r="BT1183" i="4"/>
  <c r="BU1183" i="4"/>
  <c r="BS1182" i="4"/>
  <c r="BT1182" i="4"/>
  <c r="BU1182" i="4"/>
  <c r="BS1181" i="4"/>
  <c r="BT1181" i="4"/>
  <c r="BU1181" i="4"/>
  <c r="BS1180" i="4"/>
  <c r="BT1180" i="4"/>
  <c r="BU1180" i="4"/>
  <c r="BS1179" i="4"/>
  <c r="BT1179" i="4"/>
  <c r="BU1179" i="4"/>
  <c r="BS1178" i="4"/>
  <c r="BT1178" i="4"/>
  <c r="BU1178" i="4"/>
  <c r="BS1177" i="4"/>
  <c r="BT1177" i="4"/>
  <c r="BU1177" i="4"/>
  <c r="BS1176" i="4"/>
  <c r="BT1176" i="4"/>
  <c r="BU1176" i="4"/>
  <c r="BS1175" i="4"/>
  <c r="BT1175" i="4"/>
  <c r="BU1175" i="4"/>
  <c r="BS1174" i="4"/>
  <c r="BT1174" i="4"/>
  <c r="BU1174" i="4"/>
  <c r="BS1173" i="4"/>
  <c r="BT1173" i="4"/>
  <c r="BU1173" i="4"/>
  <c r="BS1172" i="4"/>
  <c r="BT1172" i="4"/>
  <c r="BU1172" i="4"/>
  <c r="BS1171" i="4"/>
  <c r="BT1171" i="4"/>
  <c r="BU1171" i="4"/>
  <c r="BS1170" i="4"/>
  <c r="BT1170" i="4"/>
  <c r="BU1170" i="4"/>
  <c r="BS1169" i="4"/>
  <c r="BT1169" i="4"/>
  <c r="BU1169" i="4"/>
  <c r="BS1168" i="4"/>
  <c r="BT1168" i="4"/>
  <c r="BU1168" i="4"/>
  <c r="BS1167" i="4"/>
  <c r="BT1167" i="4"/>
  <c r="BU1167" i="4"/>
  <c r="BS1166" i="4"/>
  <c r="BT1166" i="4"/>
  <c r="BU1166" i="4"/>
  <c r="BS1165" i="4"/>
  <c r="BT1165" i="4"/>
  <c r="BU1165" i="4"/>
  <c r="BS1164" i="4"/>
  <c r="BT1164" i="4"/>
  <c r="BU1164" i="4"/>
  <c r="BS1163" i="4"/>
  <c r="BT1163" i="4"/>
  <c r="BU1163" i="4"/>
  <c r="BS1162" i="4"/>
  <c r="BT1162" i="4"/>
  <c r="BU1162" i="4"/>
  <c r="BS1161" i="4"/>
  <c r="BT1161" i="4"/>
  <c r="BU1161" i="4"/>
  <c r="BS1160" i="4"/>
  <c r="BT1160" i="4"/>
  <c r="BU1160" i="4"/>
  <c r="BS1159" i="4"/>
  <c r="BT1159" i="4"/>
  <c r="BU1159" i="4"/>
  <c r="BS1158" i="4"/>
  <c r="BT1158" i="4"/>
  <c r="BU1158" i="4"/>
  <c r="BS1157" i="4"/>
  <c r="BT1157" i="4"/>
  <c r="BU1157" i="4"/>
  <c r="BS1156" i="4"/>
  <c r="BT1156" i="4"/>
  <c r="BU1156" i="4"/>
  <c r="BS1155" i="4"/>
  <c r="BT1155" i="4"/>
  <c r="BU1155" i="4"/>
  <c r="BS1154" i="4"/>
  <c r="BT1154" i="4"/>
  <c r="BU1154" i="4"/>
  <c r="BS1153" i="4"/>
  <c r="BT1153" i="4"/>
  <c r="BU1153" i="4"/>
  <c r="BS1152" i="4"/>
  <c r="BT1152" i="4"/>
  <c r="BU1152" i="4"/>
  <c r="BS1151" i="4"/>
  <c r="BT1151" i="4"/>
  <c r="BU1151" i="4"/>
  <c r="BS1150" i="4"/>
  <c r="BT1150" i="4"/>
  <c r="BU1150" i="4"/>
  <c r="BS1149" i="4"/>
  <c r="BT1149" i="4"/>
  <c r="BU1149" i="4"/>
  <c r="BS1148" i="4"/>
  <c r="BT1148" i="4"/>
  <c r="BU1148" i="4"/>
  <c r="BS1147" i="4"/>
  <c r="BT1147" i="4"/>
  <c r="BU1147" i="4"/>
  <c r="BS1146" i="4"/>
  <c r="BT1146" i="4"/>
  <c r="BU1146" i="4"/>
  <c r="BS1145" i="4"/>
  <c r="BT1145" i="4"/>
  <c r="BU1145" i="4"/>
  <c r="BS1144" i="4"/>
  <c r="BT1144" i="4"/>
  <c r="BU1144" i="4"/>
  <c r="BS1143" i="4"/>
  <c r="BT1143" i="4"/>
  <c r="BU1143" i="4"/>
  <c r="BS1142" i="4"/>
  <c r="BT1142" i="4"/>
  <c r="BU1142" i="4"/>
  <c r="BS1141" i="4"/>
  <c r="BT1141" i="4"/>
  <c r="BU1141" i="4"/>
  <c r="BS1140" i="4"/>
  <c r="BT1140" i="4"/>
  <c r="BU1140" i="4"/>
  <c r="BS1139" i="4"/>
  <c r="BT1139" i="4"/>
  <c r="BU1139" i="4"/>
  <c r="BS1138" i="4"/>
  <c r="BT1138" i="4"/>
  <c r="BU1138" i="4"/>
  <c r="BS1137" i="4"/>
  <c r="BT1137" i="4"/>
  <c r="BU1137" i="4"/>
  <c r="BS1136" i="4"/>
  <c r="BT1136" i="4"/>
  <c r="BU1136" i="4"/>
  <c r="BS1135" i="4"/>
  <c r="BT1135" i="4"/>
  <c r="BU1135" i="4"/>
  <c r="BS1134" i="4"/>
  <c r="BT1134" i="4"/>
  <c r="BU1134" i="4"/>
  <c r="BS1133" i="4"/>
  <c r="BT1133" i="4"/>
  <c r="BU1133" i="4"/>
  <c r="BS1132" i="4"/>
  <c r="BT1132" i="4"/>
  <c r="BU1132" i="4"/>
  <c r="BS1131" i="4"/>
  <c r="BT1131" i="4"/>
  <c r="BU1131" i="4"/>
  <c r="BS1130" i="4"/>
  <c r="BT1130" i="4"/>
  <c r="BU1130" i="4"/>
  <c r="BS1129" i="4"/>
  <c r="BT1129" i="4"/>
  <c r="BU1129" i="4"/>
  <c r="BS1128" i="4"/>
  <c r="BT1128" i="4"/>
  <c r="BU1128" i="4"/>
  <c r="BS1127" i="4"/>
  <c r="BT1127" i="4"/>
  <c r="BU1127" i="4"/>
  <c r="BS1126" i="4"/>
  <c r="BT1126" i="4"/>
  <c r="BU1126" i="4"/>
  <c r="BS1125" i="4"/>
  <c r="BT1125" i="4"/>
  <c r="BU1125" i="4"/>
  <c r="BS1124" i="4"/>
  <c r="BT1124" i="4"/>
  <c r="BU1124" i="4"/>
  <c r="BS1123" i="4"/>
  <c r="BT1123" i="4"/>
  <c r="BU1123" i="4"/>
  <c r="BS1122" i="4"/>
  <c r="BT1122" i="4"/>
  <c r="BU1122" i="4"/>
  <c r="BS1121" i="4"/>
  <c r="BT1121" i="4"/>
  <c r="BU1121" i="4"/>
  <c r="BS1120" i="4"/>
  <c r="BT1120" i="4"/>
  <c r="BU1120" i="4"/>
  <c r="BS1119" i="4"/>
  <c r="BT1119" i="4"/>
  <c r="BU1119" i="4"/>
  <c r="BS1118" i="4"/>
  <c r="BT1118" i="4"/>
  <c r="BU1118" i="4"/>
  <c r="BS1117" i="4"/>
  <c r="BT1117" i="4"/>
  <c r="BU1117" i="4"/>
  <c r="BS1116" i="4"/>
  <c r="BT1116" i="4"/>
  <c r="BU1116" i="4"/>
  <c r="BS1115" i="4"/>
  <c r="BT1115" i="4"/>
  <c r="BU1115" i="4"/>
  <c r="BS1114" i="4"/>
  <c r="BT1114" i="4"/>
  <c r="BU1114" i="4"/>
  <c r="BS1113" i="4"/>
  <c r="BT1113" i="4"/>
  <c r="BU1113" i="4"/>
  <c r="BS1112" i="4"/>
  <c r="BT1112" i="4"/>
  <c r="BU1112" i="4"/>
  <c r="BS1111" i="4"/>
  <c r="BT1111" i="4"/>
  <c r="BU1111" i="4"/>
  <c r="BS1110" i="4"/>
  <c r="BT1110" i="4"/>
  <c r="BU1110" i="4"/>
  <c r="BS1109" i="4"/>
  <c r="BT1109" i="4"/>
  <c r="BU1109" i="4"/>
  <c r="BS1108" i="4"/>
  <c r="BT1108" i="4"/>
  <c r="BU1108" i="4"/>
  <c r="BS1107" i="4"/>
  <c r="BT1107" i="4"/>
  <c r="BU1107" i="4"/>
  <c r="BS1106" i="4"/>
  <c r="BT1106" i="4"/>
  <c r="BU1106" i="4"/>
  <c r="BS1105" i="4"/>
  <c r="BT1105" i="4"/>
  <c r="BU1105" i="4"/>
  <c r="BS1104" i="4"/>
  <c r="BT1104" i="4"/>
  <c r="BU1104" i="4"/>
  <c r="BS1103" i="4"/>
  <c r="BT1103" i="4"/>
  <c r="BU1103" i="4"/>
  <c r="BS1102" i="4"/>
  <c r="BT1102" i="4"/>
  <c r="BU1102" i="4"/>
  <c r="BS1101" i="4"/>
  <c r="BT1101" i="4"/>
  <c r="BU1101" i="4"/>
  <c r="BS1100" i="4"/>
  <c r="BT1100" i="4"/>
  <c r="BU1100" i="4"/>
  <c r="BS1099" i="4"/>
  <c r="BT1099" i="4"/>
  <c r="BU1099" i="4"/>
  <c r="BS1098" i="4"/>
  <c r="BT1098" i="4"/>
  <c r="BU1098" i="4"/>
  <c r="BS1097" i="4"/>
  <c r="BT1097" i="4"/>
  <c r="BU1097" i="4"/>
  <c r="BS1096" i="4"/>
  <c r="BT1096" i="4"/>
  <c r="BU1096" i="4"/>
  <c r="BS1095" i="4"/>
  <c r="BT1095" i="4"/>
  <c r="BU1095" i="4"/>
  <c r="BS1094" i="4"/>
  <c r="BT1094" i="4"/>
  <c r="BU1094" i="4"/>
  <c r="BS1093" i="4"/>
  <c r="BT1093" i="4"/>
  <c r="BU1093" i="4"/>
  <c r="BS1092" i="4"/>
  <c r="BT1092" i="4"/>
  <c r="BU1092" i="4"/>
  <c r="BS1091" i="4"/>
  <c r="BT1091" i="4"/>
  <c r="BU1091" i="4"/>
  <c r="BS1090" i="4"/>
  <c r="BT1090" i="4"/>
  <c r="BU1090" i="4"/>
  <c r="BS1089" i="4"/>
  <c r="BT1089" i="4"/>
  <c r="BU1089" i="4"/>
  <c r="BS1088" i="4"/>
  <c r="BT1088" i="4"/>
  <c r="BU1088" i="4"/>
  <c r="BS1087" i="4"/>
  <c r="BT1087" i="4"/>
  <c r="BU1087" i="4"/>
  <c r="BS1086" i="4"/>
  <c r="BT1086" i="4"/>
  <c r="BU1086" i="4"/>
  <c r="BS1085" i="4"/>
  <c r="BT1085" i="4"/>
  <c r="BU1085" i="4"/>
  <c r="BS1084" i="4"/>
  <c r="BT1084" i="4"/>
  <c r="BU1084" i="4"/>
  <c r="BS1083" i="4"/>
  <c r="BT1083" i="4"/>
  <c r="BU1083" i="4"/>
  <c r="BS1082" i="4"/>
  <c r="BT1082" i="4"/>
  <c r="BU1082" i="4"/>
  <c r="BS1081" i="4"/>
  <c r="BT1081" i="4"/>
  <c r="BU1081" i="4"/>
  <c r="BS1080" i="4"/>
  <c r="BT1080" i="4"/>
  <c r="BU1080" i="4"/>
  <c r="BS1079" i="4"/>
  <c r="BT1079" i="4"/>
  <c r="BU1079" i="4"/>
  <c r="BS1078" i="4"/>
  <c r="BT1078" i="4"/>
  <c r="BU1078" i="4"/>
  <c r="BS1077" i="4"/>
  <c r="BT1077" i="4"/>
  <c r="BU1077" i="4"/>
  <c r="BS1076" i="4"/>
  <c r="BT1076" i="4"/>
  <c r="BU1076" i="4"/>
  <c r="BS1075" i="4"/>
  <c r="BT1075" i="4"/>
  <c r="BU1075" i="4"/>
  <c r="BS1074" i="4"/>
  <c r="BT1074" i="4"/>
  <c r="BU1074" i="4"/>
  <c r="BS1073" i="4"/>
  <c r="BT1073" i="4"/>
  <c r="BU1073" i="4"/>
  <c r="BS1072" i="4"/>
  <c r="BT1072" i="4"/>
  <c r="BU1072" i="4"/>
  <c r="BS1071" i="4"/>
  <c r="BT1071" i="4"/>
  <c r="BU1071" i="4"/>
  <c r="BS1070" i="4"/>
  <c r="BT1070" i="4"/>
  <c r="BU1070" i="4"/>
  <c r="BS1069" i="4"/>
  <c r="BT1069" i="4"/>
  <c r="BU1069" i="4"/>
  <c r="BS1068" i="4"/>
  <c r="BT1068" i="4"/>
  <c r="BU1068" i="4"/>
  <c r="BS1067" i="4"/>
  <c r="BT1067" i="4"/>
  <c r="BU1067" i="4"/>
  <c r="BS1066" i="4"/>
  <c r="BT1066" i="4"/>
  <c r="BU1066" i="4"/>
  <c r="BS1065" i="4"/>
  <c r="BT1065" i="4"/>
  <c r="BU1065" i="4"/>
  <c r="BS1064" i="4"/>
  <c r="BT1064" i="4"/>
  <c r="BU1064" i="4"/>
  <c r="BS1063" i="4"/>
  <c r="BT1063" i="4"/>
  <c r="BU1063" i="4"/>
  <c r="BS1062" i="4"/>
  <c r="BT1062" i="4"/>
  <c r="BU1062" i="4"/>
  <c r="BS1061" i="4"/>
  <c r="BT1061" i="4"/>
  <c r="BU1061" i="4"/>
  <c r="BS1060" i="4"/>
  <c r="BT1060" i="4"/>
  <c r="BU1060" i="4"/>
  <c r="BS1059" i="4"/>
  <c r="BT1059" i="4"/>
  <c r="BU1059" i="4"/>
  <c r="BS1058" i="4"/>
  <c r="BT1058" i="4"/>
  <c r="BU1058" i="4"/>
  <c r="BS1057" i="4"/>
  <c r="BT1057" i="4"/>
  <c r="BU1057" i="4"/>
  <c r="BS1056" i="4"/>
  <c r="BT1056" i="4"/>
  <c r="BU1056" i="4"/>
  <c r="BS1055" i="4"/>
  <c r="BT1055" i="4"/>
  <c r="BU1055" i="4"/>
  <c r="BS1054" i="4"/>
  <c r="BT1054" i="4"/>
  <c r="BU1054" i="4"/>
  <c r="BS1053" i="4"/>
  <c r="BT1053" i="4"/>
  <c r="BU1053" i="4"/>
  <c r="BS1052" i="4"/>
  <c r="BT1052" i="4"/>
  <c r="BU1052" i="4"/>
  <c r="BS1051" i="4"/>
  <c r="BT1051" i="4"/>
  <c r="BU1051" i="4"/>
  <c r="BS1050" i="4"/>
  <c r="BT1050" i="4"/>
  <c r="BU1050" i="4"/>
  <c r="BS1049" i="4"/>
  <c r="BT1049" i="4"/>
  <c r="BU1049" i="4"/>
  <c r="BS1048" i="4"/>
  <c r="BT1048" i="4"/>
  <c r="BU1048" i="4"/>
  <c r="BS1047" i="4"/>
  <c r="BT1047" i="4"/>
  <c r="BU1047" i="4"/>
  <c r="BS1046" i="4"/>
  <c r="BT1046" i="4"/>
  <c r="BU1046" i="4"/>
  <c r="BS1045" i="4"/>
  <c r="BT1045" i="4"/>
  <c r="BU1045" i="4"/>
  <c r="BS1044" i="4"/>
  <c r="BT1044" i="4"/>
  <c r="BU1044" i="4"/>
  <c r="BS1043" i="4"/>
  <c r="BT1043" i="4"/>
  <c r="BU1043" i="4"/>
  <c r="BS1042" i="4"/>
  <c r="BT1042" i="4"/>
  <c r="BU1042" i="4"/>
  <c r="BS1041" i="4"/>
  <c r="BT1041" i="4"/>
  <c r="BU1041" i="4"/>
  <c r="BS1040" i="4"/>
  <c r="BT1040" i="4"/>
  <c r="BU1040" i="4"/>
  <c r="BS1039" i="4"/>
  <c r="BT1039" i="4"/>
  <c r="BU1039" i="4"/>
  <c r="BS1038" i="4"/>
  <c r="BT1038" i="4"/>
  <c r="BU1038" i="4"/>
  <c r="BS1037" i="4"/>
  <c r="BT1037" i="4"/>
  <c r="BU1037" i="4"/>
  <c r="BS1036" i="4"/>
  <c r="BT1036" i="4"/>
  <c r="BU1036" i="4"/>
  <c r="BS1035" i="4"/>
  <c r="BT1035" i="4"/>
  <c r="BU1035" i="4"/>
  <c r="BS1034" i="4"/>
  <c r="BT1034" i="4"/>
  <c r="BU1034" i="4"/>
  <c r="BS1033" i="4"/>
  <c r="BT1033" i="4"/>
  <c r="BU1033" i="4"/>
  <c r="BS1032" i="4"/>
  <c r="BT1032" i="4"/>
  <c r="BU1032" i="4"/>
  <c r="BS1031" i="4"/>
  <c r="BT1031" i="4"/>
  <c r="BU1031" i="4"/>
  <c r="BS1030" i="4"/>
  <c r="BT1030" i="4"/>
  <c r="BU1030" i="4"/>
  <c r="BS1029" i="4"/>
  <c r="BT1029" i="4"/>
  <c r="BU1029" i="4"/>
  <c r="BS1028" i="4"/>
  <c r="BT1028" i="4"/>
  <c r="BU1028" i="4"/>
  <c r="BS1027" i="4"/>
  <c r="BT1027" i="4"/>
  <c r="BU1027" i="4"/>
  <c r="BS1026" i="4"/>
  <c r="BT1026" i="4"/>
  <c r="BU1026" i="4"/>
  <c r="BS1025" i="4"/>
  <c r="BT1025" i="4"/>
  <c r="BU1025" i="4"/>
  <c r="BS1024" i="4"/>
  <c r="BT1024" i="4"/>
  <c r="BU1024" i="4"/>
  <c r="BS1023" i="4"/>
  <c r="BT1023" i="4"/>
  <c r="BU1023" i="4"/>
  <c r="BS1022" i="4"/>
  <c r="BT1022" i="4"/>
  <c r="BU1022" i="4"/>
  <c r="BS1021" i="4"/>
  <c r="BT1021" i="4"/>
  <c r="BU1021" i="4"/>
  <c r="BS1020" i="4"/>
  <c r="BT1020" i="4"/>
  <c r="BU1020" i="4"/>
  <c r="BS1019" i="4"/>
  <c r="BT1019" i="4"/>
  <c r="BU1019" i="4"/>
  <c r="BS1018" i="4"/>
  <c r="BT1018" i="4"/>
  <c r="BU1018" i="4"/>
  <c r="BS1017" i="4"/>
  <c r="BT1017" i="4"/>
  <c r="BU1017" i="4"/>
  <c r="BS1016" i="4"/>
  <c r="BT1016" i="4"/>
  <c r="BU1016" i="4"/>
  <c r="BS1015" i="4"/>
  <c r="BT1015" i="4"/>
  <c r="BU1015" i="4"/>
  <c r="BS1014" i="4"/>
  <c r="BT1014" i="4"/>
  <c r="BU1014" i="4"/>
  <c r="BS1013" i="4"/>
  <c r="BT1013" i="4"/>
  <c r="BU1013" i="4"/>
  <c r="BS1012" i="4"/>
  <c r="BT1012" i="4"/>
  <c r="BU1012" i="4"/>
  <c r="BS1011" i="4"/>
  <c r="BT1011" i="4"/>
  <c r="BU1011" i="4"/>
  <c r="BS1010" i="4"/>
  <c r="BT1010" i="4"/>
  <c r="BU1010" i="4"/>
  <c r="BS1009" i="4"/>
  <c r="BT1009" i="4"/>
  <c r="BU1009" i="4"/>
  <c r="BS1008" i="4"/>
  <c r="BT1008" i="4"/>
  <c r="BU1008" i="4"/>
  <c r="BS1007" i="4"/>
  <c r="BT1007" i="4"/>
  <c r="BU1007" i="4"/>
  <c r="BS1006" i="4"/>
  <c r="BT1006" i="4"/>
  <c r="BU1006" i="4"/>
  <c r="BS1005" i="4"/>
  <c r="BT1005" i="4"/>
  <c r="BU1005" i="4"/>
  <c r="BS1004" i="4"/>
  <c r="BT1004" i="4"/>
  <c r="BU1004" i="4"/>
  <c r="BS1003" i="4"/>
  <c r="BT1003" i="4"/>
  <c r="BU1003" i="4"/>
  <c r="BS1002" i="4"/>
  <c r="BT1002" i="4"/>
  <c r="BU1002" i="4"/>
  <c r="BS1001" i="4"/>
  <c r="BT1001" i="4"/>
  <c r="BU1001" i="4"/>
  <c r="BS1000" i="4"/>
  <c r="BT1000" i="4"/>
  <c r="BU1000" i="4"/>
  <c r="BS999" i="4"/>
  <c r="BT999" i="4"/>
  <c r="BU999" i="4"/>
  <c r="BS998" i="4"/>
  <c r="BT998" i="4"/>
  <c r="BU998" i="4"/>
  <c r="BS997" i="4"/>
  <c r="BT997" i="4"/>
  <c r="BU997" i="4"/>
  <c r="BS996" i="4"/>
  <c r="BT996" i="4"/>
  <c r="BU996" i="4"/>
  <c r="BS995" i="4"/>
  <c r="BT995" i="4"/>
  <c r="BU995" i="4"/>
  <c r="BS994" i="4"/>
  <c r="BT994" i="4"/>
  <c r="BU994" i="4"/>
  <c r="BS993" i="4"/>
  <c r="BT993" i="4"/>
  <c r="BU993" i="4"/>
  <c r="BS992" i="4"/>
  <c r="BT992" i="4"/>
  <c r="BU992" i="4"/>
  <c r="BS991" i="4"/>
  <c r="BT991" i="4"/>
  <c r="BU991" i="4"/>
  <c r="BS990" i="4"/>
  <c r="BT990" i="4"/>
  <c r="BU990" i="4"/>
  <c r="BS989" i="4"/>
  <c r="BT989" i="4"/>
  <c r="BU989" i="4"/>
  <c r="BS988" i="4"/>
  <c r="BT988" i="4"/>
  <c r="BU988" i="4"/>
  <c r="BS987" i="4"/>
  <c r="BT987" i="4"/>
  <c r="BU987" i="4"/>
  <c r="BS986" i="4"/>
  <c r="BT986" i="4"/>
  <c r="BU986" i="4"/>
  <c r="BS985" i="4"/>
  <c r="BT985" i="4"/>
  <c r="BU985" i="4"/>
  <c r="BS984" i="4"/>
  <c r="BT984" i="4"/>
  <c r="BU984" i="4"/>
  <c r="BS983" i="4"/>
  <c r="BT983" i="4"/>
  <c r="BU983" i="4"/>
  <c r="BS982" i="4"/>
  <c r="BT982" i="4"/>
  <c r="BU982" i="4"/>
  <c r="BS981" i="4"/>
  <c r="BT981" i="4"/>
  <c r="BU981" i="4"/>
  <c r="BS980" i="4"/>
  <c r="BT980" i="4"/>
  <c r="BU980" i="4"/>
  <c r="BS979" i="4"/>
  <c r="BT979" i="4"/>
  <c r="BU979" i="4"/>
  <c r="BS978" i="4"/>
  <c r="BT978" i="4"/>
  <c r="BU978" i="4"/>
  <c r="BS977" i="4"/>
  <c r="BT977" i="4"/>
  <c r="BU977" i="4"/>
  <c r="BS976" i="4"/>
  <c r="BT976" i="4"/>
  <c r="BU976" i="4"/>
  <c r="BS975" i="4"/>
  <c r="BT975" i="4"/>
  <c r="BU975" i="4"/>
  <c r="BS974" i="4"/>
  <c r="BT974" i="4"/>
  <c r="BU974" i="4"/>
  <c r="BS973" i="4"/>
  <c r="BT973" i="4"/>
  <c r="BU973" i="4"/>
  <c r="BS972" i="4"/>
  <c r="BT972" i="4"/>
  <c r="BU972" i="4"/>
  <c r="BS971" i="4"/>
  <c r="BT971" i="4"/>
  <c r="BU971" i="4"/>
  <c r="BS970" i="4"/>
  <c r="BT970" i="4"/>
  <c r="BU970" i="4"/>
  <c r="BS969" i="4"/>
  <c r="BT969" i="4"/>
  <c r="BU969" i="4"/>
  <c r="BS968" i="4"/>
  <c r="BT968" i="4"/>
  <c r="BU968" i="4"/>
  <c r="BS967" i="4"/>
  <c r="BT967" i="4"/>
  <c r="BU967" i="4"/>
  <c r="BS966" i="4"/>
  <c r="BT966" i="4"/>
  <c r="BU966" i="4"/>
  <c r="BS965" i="4"/>
  <c r="BT965" i="4"/>
  <c r="BU965" i="4"/>
  <c r="BS964" i="4"/>
  <c r="BT964" i="4"/>
  <c r="BU964" i="4"/>
  <c r="BS963" i="4"/>
  <c r="BT963" i="4"/>
  <c r="BU963" i="4"/>
  <c r="BS962" i="4"/>
  <c r="BT962" i="4"/>
  <c r="BU962" i="4"/>
  <c r="BS961" i="4"/>
  <c r="BT961" i="4"/>
  <c r="BU961" i="4"/>
  <c r="BS960" i="4"/>
  <c r="BT960" i="4"/>
  <c r="BU960" i="4"/>
  <c r="BS959" i="4"/>
  <c r="BT959" i="4"/>
  <c r="BU959" i="4"/>
  <c r="BS958" i="4"/>
  <c r="BT958" i="4"/>
  <c r="BU958" i="4"/>
  <c r="BS957" i="4"/>
  <c r="BT957" i="4"/>
  <c r="BU957" i="4"/>
  <c r="BS956" i="4"/>
  <c r="BT956" i="4"/>
  <c r="BU956" i="4"/>
  <c r="BS955" i="4"/>
  <c r="BT955" i="4"/>
  <c r="BU955" i="4"/>
  <c r="BS954" i="4"/>
  <c r="BT954" i="4"/>
  <c r="BU954" i="4"/>
  <c r="BS953" i="4"/>
  <c r="BT953" i="4"/>
  <c r="BU953" i="4"/>
  <c r="BS952" i="4"/>
  <c r="BT952" i="4"/>
  <c r="BU952" i="4"/>
  <c r="BS951" i="4"/>
  <c r="BT951" i="4"/>
  <c r="BU951" i="4"/>
  <c r="BS950" i="4"/>
  <c r="BT950" i="4"/>
  <c r="BU950" i="4"/>
  <c r="BS949" i="4"/>
  <c r="BT949" i="4"/>
  <c r="BU949" i="4"/>
  <c r="BS948" i="4"/>
  <c r="BT948" i="4"/>
  <c r="BU948" i="4"/>
  <c r="BS947" i="4"/>
  <c r="BT947" i="4"/>
  <c r="BU947" i="4"/>
  <c r="BS946" i="4"/>
  <c r="BT946" i="4"/>
  <c r="BU946" i="4"/>
  <c r="BS945" i="4"/>
  <c r="BT945" i="4"/>
  <c r="BU945" i="4"/>
  <c r="BS944" i="4"/>
  <c r="BT944" i="4"/>
  <c r="BU944" i="4"/>
  <c r="BS943" i="4"/>
  <c r="BT943" i="4"/>
  <c r="BU943" i="4"/>
  <c r="BS942" i="4"/>
  <c r="BT942" i="4"/>
  <c r="BU942" i="4"/>
  <c r="BS941" i="4"/>
  <c r="BT941" i="4"/>
  <c r="BU941" i="4"/>
  <c r="BS940" i="4"/>
  <c r="BT940" i="4"/>
  <c r="BU940" i="4"/>
  <c r="BS939" i="4"/>
  <c r="BT939" i="4"/>
  <c r="BU939" i="4"/>
  <c r="BS938" i="4"/>
  <c r="BT938" i="4"/>
  <c r="BU938" i="4"/>
  <c r="BS937" i="4"/>
  <c r="BT937" i="4"/>
  <c r="BU937" i="4"/>
  <c r="BS936" i="4"/>
  <c r="BT936" i="4"/>
  <c r="BU936" i="4"/>
  <c r="BS935" i="4"/>
  <c r="BT935" i="4"/>
  <c r="BU935" i="4"/>
  <c r="BS934" i="4"/>
  <c r="BT934" i="4"/>
  <c r="BU934" i="4"/>
  <c r="BS933" i="4"/>
  <c r="BT933" i="4"/>
  <c r="BU933" i="4"/>
  <c r="BS932" i="4"/>
  <c r="BT932" i="4"/>
  <c r="BU932" i="4"/>
  <c r="BS931" i="4"/>
  <c r="BT931" i="4"/>
  <c r="BU931" i="4"/>
  <c r="BS930" i="4"/>
  <c r="BT930" i="4"/>
  <c r="BU930" i="4"/>
  <c r="BS929" i="4"/>
  <c r="BT929" i="4"/>
  <c r="BU929" i="4"/>
  <c r="BS928" i="4"/>
  <c r="BT928" i="4"/>
  <c r="BU928" i="4"/>
  <c r="BS927" i="4"/>
  <c r="BT927" i="4"/>
  <c r="BU927" i="4"/>
  <c r="BS926" i="4"/>
  <c r="BT926" i="4"/>
  <c r="BU926" i="4"/>
  <c r="BS925" i="4"/>
  <c r="BT925" i="4"/>
  <c r="BU925" i="4"/>
  <c r="BS924" i="4"/>
  <c r="BT924" i="4"/>
  <c r="BU924" i="4"/>
  <c r="BS923" i="4"/>
  <c r="BT923" i="4"/>
  <c r="BU923" i="4"/>
  <c r="BS922" i="4"/>
  <c r="BT922" i="4"/>
  <c r="BU922" i="4"/>
  <c r="BS921" i="4"/>
  <c r="BT921" i="4"/>
  <c r="BU921" i="4"/>
  <c r="BS920" i="4"/>
  <c r="BT920" i="4"/>
  <c r="BU920" i="4"/>
  <c r="BS919" i="4"/>
  <c r="BT919" i="4"/>
  <c r="BU919" i="4"/>
  <c r="BS918" i="4"/>
  <c r="BT918" i="4"/>
  <c r="BU918" i="4"/>
  <c r="BS917" i="4"/>
  <c r="BT917" i="4"/>
  <c r="BU917" i="4"/>
  <c r="BS916" i="4"/>
  <c r="BT916" i="4"/>
  <c r="BU916" i="4"/>
  <c r="BS915" i="4"/>
  <c r="BT915" i="4"/>
  <c r="BU915" i="4"/>
  <c r="BS914" i="4"/>
  <c r="BT914" i="4"/>
  <c r="BU914" i="4"/>
  <c r="BS913" i="4"/>
  <c r="BT913" i="4"/>
  <c r="BU913" i="4"/>
  <c r="BS912" i="4"/>
  <c r="BT912" i="4"/>
  <c r="BU912" i="4"/>
  <c r="BS911" i="4"/>
  <c r="BT911" i="4"/>
  <c r="BU911" i="4"/>
  <c r="BS910" i="4"/>
  <c r="BT910" i="4"/>
  <c r="BU910" i="4"/>
  <c r="BS909" i="4"/>
  <c r="BT909" i="4"/>
  <c r="BU909" i="4"/>
  <c r="BS908" i="4"/>
  <c r="BT908" i="4"/>
  <c r="BU908" i="4"/>
  <c r="BS907" i="4"/>
  <c r="BT907" i="4"/>
  <c r="BU907" i="4"/>
  <c r="BS906" i="4"/>
  <c r="BT906" i="4"/>
  <c r="BU906" i="4"/>
  <c r="BS905" i="4"/>
  <c r="BT905" i="4"/>
  <c r="BU905" i="4"/>
  <c r="BS904" i="4"/>
  <c r="BT904" i="4"/>
  <c r="BU904" i="4"/>
  <c r="BS903" i="4"/>
  <c r="BT903" i="4"/>
  <c r="BU903" i="4"/>
  <c r="BS902" i="4"/>
  <c r="BT902" i="4"/>
  <c r="BU902" i="4"/>
  <c r="BS901" i="4"/>
  <c r="BT901" i="4"/>
  <c r="BU901" i="4"/>
  <c r="BS900" i="4"/>
  <c r="BT900" i="4"/>
  <c r="BU900" i="4"/>
  <c r="BS899" i="4"/>
  <c r="BT899" i="4"/>
  <c r="BU899" i="4"/>
  <c r="BS898" i="4"/>
  <c r="BT898" i="4"/>
  <c r="BU898" i="4"/>
  <c r="BS897" i="4"/>
  <c r="BT897" i="4"/>
  <c r="BU897" i="4"/>
  <c r="BS896" i="4"/>
  <c r="BT896" i="4"/>
  <c r="BU896" i="4"/>
  <c r="BS895" i="4"/>
  <c r="BT895" i="4"/>
  <c r="BU895" i="4"/>
  <c r="BS894" i="4"/>
  <c r="BT894" i="4"/>
  <c r="BU894" i="4"/>
  <c r="BS893" i="4"/>
  <c r="BT893" i="4"/>
  <c r="BU893" i="4"/>
  <c r="BS892" i="4"/>
  <c r="BT892" i="4"/>
  <c r="BU892" i="4"/>
  <c r="BS891" i="4"/>
  <c r="BT891" i="4"/>
  <c r="BU891" i="4"/>
  <c r="BS890" i="4"/>
  <c r="BT890" i="4"/>
  <c r="BU890" i="4"/>
  <c r="BS889" i="4"/>
  <c r="BT889" i="4"/>
  <c r="BU889" i="4"/>
  <c r="BS888" i="4"/>
  <c r="BT888" i="4"/>
  <c r="BU888" i="4"/>
  <c r="BS887" i="4"/>
  <c r="BT887" i="4"/>
  <c r="BU887" i="4"/>
  <c r="BS886" i="4"/>
  <c r="BT886" i="4"/>
  <c r="BU886" i="4"/>
  <c r="BS885" i="4"/>
  <c r="BT885" i="4"/>
  <c r="BU885" i="4"/>
  <c r="BS884" i="4"/>
  <c r="BT884" i="4"/>
  <c r="BU884" i="4"/>
  <c r="BS883" i="4"/>
  <c r="BT883" i="4"/>
  <c r="BU883" i="4"/>
  <c r="BS882" i="4"/>
  <c r="BT882" i="4"/>
  <c r="BU882" i="4"/>
  <c r="BS881" i="4"/>
  <c r="BT881" i="4"/>
  <c r="BU881" i="4"/>
  <c r="BS880" i="4"/>
  <c r="BT880" i="4"/>
  <c r="BU880" i="4"/>
  <c r="BS879" i="4"/>
  <c r="BT879" i="4"/>
  <c r="BU879" i="4"/>
  <c r="BS878" i="4"/>
  <c r="BT878" i="4"/>
  <c r="BU878" i="4"/>
  <c r="BS877" i="4"/>
  <c r="BT877" i="4"/>
  <c r="BU877" i="4"/>
  <c r="BS876" i="4"/>
  <c r="BT876" i="4"/>
  <c r="BU876" i="4"/>
  <c r="BS875" i="4"/>
  <c r="BT875" i="4"/>
  <c r="BU875" i="4"/>
  <c r="BS874" i="4"/>
  <c r="BT874" i="4"/>
  <c r="BU874" i="4"/>
  <c r="BS873" i="4"/>
  <c r="BT873" i="4"/>
  <c r="BU873" i="4"/>
  <c r="BS872" i="4"/>
  <c r="BT872" i="4"/>
  <c r="BU872" i="4"/>
  <c r="BS871" i="4"/>
  <c r="BT871" i="4"/>
  <c r="BU871" i="4"/>
  <c r="BS870" i="4"/>
  <c r="BT870" i="4"/>
  <c r="BU870" i="4"/>
  <c r="BS869" i="4"/>
  <c r="BT869" i="4"/>
  <c r="BU869" i="4"/>
  <c r="BS868" i="4"/>
  <c r="BT868" i="4"/>
  <c r="BU868" i="4"/>
  <c r="BS867" i="4"/>
  <c r="BT867" i="4"/>
  <c r="BU867" i="4"/>
  <c r="BS866" i="4"/>
  <c r="BT866" i="4"/>
  <c r="BU866" i="4"/>
  <c r="BS865" i="4"/>
  <c r="BT865" i="4"/>
  <c r="BU865" i="4"/>
  <c r="BS864" i="4"/>
  <c r="BT864" i="4"/>
  <c r="BU864" i="4"/>
  <c r="BS863" i="4"/>
  <c r="BT863" i="4"/>
  <c r="BU863" i="4"/>
  <c r="BS862" i="4"/>
  <c r="BT862" i="4"/>
  <c r="BU862" i="4"/>
  <c r="BS861" i="4"/>
  <c r="BT861" i="4"/>
  <c r="BU861" i="4"/>
  <c r="BS860" i="4"/>
  <c r="BT860" i="4"/>
  <c r="BU860" i="4"/>
  <c r="BS859" i="4"/>
  <c r="BT859" i="4"/>
  <c r="BU859" i="4"/>
  <c r="BS858" i="4"/>
  <c r="BT858" i="4"/>
  <c r="BU858" i="4"/>
  <c r="BS857" i="4"/>
  <c r="BT857" i="4"/>
  <c r="BU857" i="4"/>
  <c r="BS856" i="4"/>
  <c r="BT856" i="4"/>
  <c r="BU856" i="4"/>
  <c r="BS855" i="4"/>
  <c r="BT855" i="4"/>
  <c r="BU855" i="4"/>
  <c r="BS854" i="4"/>
  <c r="BT854" i="4"/>
  <c r="BU854" i="4"/>
  <c r="BS853" i="4"/>
  <c r="BT853" i="4"/>
  <c r="BU853" i="4"/>
  <c r="BS852" i="4"/>
  <c r="BT852" i="4"/>
  <c r="BU852" i="4"/>
  <c r="BS851" i="4"/>
  <c r="BT851" i="4"/>
  <c r="BU851" i="4"/>
  <c r="BS850" i="4"/>
  <c r="BT850" i="4"/>
  <c r="BU850" i="4"/>
  <c r="BS849" i="4"/>
  <c r="BT849" i="4"/>
  <c r="BU849" i="4"/>
  <c r="BS848" i="4"/>
  <c r="BT848" i="4"/>
  <c r="BU848" i="4"/>
  <c r="BS847" i="4"/>
  <c r="BT847" i="4"/>
  <c r="BU847" i="4"/>
  <c r="BS846" i="4"/>
  <c r="BT846" i="4"/>
  <c r="BU846" i="4"/>
  <c r="BS845" i="4"/>
  <c r="BT845" i="4"/>
  <c r="BU845" i="4"/>
  <c r="BS844" i="4"/>
  <c r="BT844" i="4"/>
  <c r="BU844" i="4"/>
  <c r="BS843" i="4"/>
  <c r="BT843" i="4"/>
  <c r="BU843" i="4"/>
  <c r="BS842" i="4"/>
  <c r="BT842" i="4"/>
  <c r="BU842" i="4"/>
  <c r="BS841" i="4"/>
  <c r="BT841" i="4"/>
  <c r="BU841" i="4"/>
  <c r="BS840" i="4"/>
  <c r="BT840" i="4"/>
  <c r="BU840" i="4"/>
  <c r="BS839" i="4"/>
  <c r="BT839" i="4"/>
  <c r="BU839" i="4"/>
  <c r="BS838" i="4"/>
  <c r="BT838" i="4"/>
  <c r="BU838" i="4"/>
  <c r="BS837" i="4"/>
  <c r="BT837" i="4"/>
  <c r="BU837" i="4"/>
  <c r="BS836" i="4"/>
  <c r="BT836" i="4"/>
  <c r="BU836" i="4"/>
  <c r="BS835" i="4"/>
  <c r="BT835" i="4"/>
  <c r="BU835" i="4"/>
  <c r="BS834" i="4"/>
  <c r="BT834" i="4"/>
  <c r="BU834" i="4"/>
  <c r="BS833" i="4"/>
  <c r="BT833" i="4"/>
  <c r="BU833" i="4"/>
  <c r="BS832" i="4"/>
  <c r="BT832" i="4"/>
  <c r="BU832" i="4"/>
  <c r="BS831" i="4"/>
  <c r="BT831" i="4"/>
  <c r="BU831" i="4"/>
  <c r="BS830" i="4"/>
  <c r="BT830" i="4"/>
  <c r="BU830" i="4"/>
  <c r="BS829" i="4"/>
  <c r="BT829" i="4"/>
  <c r="BU829" i="4"/>
  <c r="BS828" i="4"/>
  <c r="BT828" i="4"/>
  <c r="BU828" i="4"/>
  <c r="BS827" i="4"/>
  <c r="BT827" i="4"/>
  <c r="BU827" i="4"/>
  <c r="BS826" i="4"/>
  <c r="BT826" i="4"/>
  <c r="BU826" i="4"/>
  <c r="BS825" i="4"/>
  <c r="BT825" i="4"/>
  <c r="BU825" i="4"/>
  <c r="BS824" i="4"/>
  <c r="BT824" i="4"/>
  <c r="BU824" i="4"/>
  <c r="BS823" i="4"/>
  <c r="BT823" i="4"/>
  <c r="BU823" i="4"/>
  <c r="BS822" i="4"/>
  <c r="BT822" i="4"/>
  <c r="BU822" i="4"/>
  <c r="BS821" i="4"/>
  <c r="BT821" i="4"/>
  <c r="BU821" i="4"/>
  <c r="BS820" i="4"/>
  <c r="BT820" i="4"/>
  <c r="BU820" i="4"/>
  <c r="BS819" i="4"/>
  <c r="BT819" i="4"/>
  <c r="BU819" i="4"/>
  <c r="BS818" i="4"/>
  <c r="BT818" i="4"/>
  <c r="BU818" i="4"/>
  <c r="BS817" i="4"/>
  <c r="BT817" i="4"/>
  <c r="BU817" i="4"/>
  <c r="BS816" i="4"/>
  <c r="BT816" i="4"/>
  <c r="BU816" i="4"/>
  <c r="BS815" i="4"/>
  <c r="BT815" i="4"/>
  <c r="BU815" i="4"/>
  <c r="BS814" i="4"/>
  <c r="BT814" i="4"/>
  <c r="BU814" i="4"/>
  <c r="BS813" i="4"/>
  <c r="BT813" i="4"/>
  <c r="BU813" i="4"/>
  <c r="BS812" i="4"/>
  <c r="BT812" i="4"/>
  <c r="BU812" i="4"/>
  <c r="BS811" i="4"/>
  <c r="BT811" i="4"/>
  <c r="BU811" i="4"/>
  <c r="BS810" i="4"/>
  <c r="BT810" i="4"/>
  <c r="BU810" i="4"/>
  <c r="BS809" i="4"/>
  <c r="BT809" i="4"/>
  <c r="BU809" i="4"/>
  <c r="BS808" i="4"/>
  <c r="BT808" i="4"/>
  <c r="BU808" i="4"/>
  <c r="BS807" i="4"/>
  <c r="BT807" i="4"/>
  <c r="BU807" i="4"/>
  <c r="BS806" i="4"/>
  <c r="BT806" i="4"/>
  <c r="BU806" i="4"/>
  <c r="BS805" i="4"/>
  <c r="BT805" i="4"/>
  <c r="BU805" i="4"/>
  <c r="BS804" i="4"/>
  <c r="BT804" i="4"/>
  <c r="BU804" i="4"/>
  <c r="BS803" i="4"/>
  <c r="BT803" i="4"/>
  <c r="BU803" i="4"/>
  <c r="BS802" i="4"/>
  <c r="BT802" i="4"/>
  <c r="BU802" i="4"/>
  <c r="BS801" i="4"/>
  <c r="BT801" i="4"/>
  <c r="BU801" i="4"/>
  <c r="BS800" i="4"/>
  <c r="BT800" i="4"/>
  <c r="BU800" i="4"/>
  <c r="BS799" i="4"/>
  <c r="BT799" i="4"/>
  <c r="BU799" i="4"/>
  <c r="BS798" i="4"/>
  <c r="BT798" i="4"/>
  <c r="BU798" i="4"/>
  <c r="BS797" i="4"/>
  <c r="BT797" i="4"/>
  <c r="BU797" i="4"/>
  <c r="BS796" i="4"/>
  <c r="BT796" i="4"/>
  <c r="BU796" i="4"/>
  <c r="BS795" i="4"/>
  <c r="BT795" i="4"/>
  <c r="BU795" i="4"/>
  <c r="BS794" i="4"/>
  <c r="BT794" i="4"/>
  <c r="BU794" i="4"/>
  <c r="BS793" i="4"/>
  <c r="BT793" i="4"/>
  <c r="BU793" i="4"/>
  <c r="BS792" i="4"/>
  <c r="BT792" i="4"/>
  <c r="BU792" i="4"/>
  <c r="BS791" i="4"/>
  <c r="BT791" i="4"/>
  <c r="BU791" i="4"/>
  <c r="BS790" i="4"/>
  <c r="BT790" i="4"/>
  <c r="BU790" i="4"/>
  <c r="BS789" i="4"/>
  <c r="BT789" i="4"/>
  <c r="BU789" i="4"/>
  <c r="BS788" i="4"/>
  <c r="BT788" i="4"/>
  <c r="BU788" i="4"/>
  <c r="BS787" i="4"/>
  <c r="BT787" i="4"/>
  <c r="BU787" i="4"/>
  <c r="BS786" i="4"/>
  <c r="BT786" i="4"/>
  <c r="BU786" i="4"/>
  <c r="BS785" i="4"/>
  <c r="BT785" i="4"/>
  <c r="BU785" i="4"/>
  <c r="BS784" i="4"/>
  <c r="BT784" i="4"/>
  <c r="BU784" i="4"/>
  <c r="BS783" i="4"/>
  <c r="BT783" i="4"/>
  <c r="BU783" i="4"/>
  <c r="BS782" i="4"/>
  <c r="BT782" i="4"/>
  <c r="BU782" i="4"/>
  <c r="BS781" i="4"/>
  <c r="BT781" i="4"/>
  <c r="BU781" i="4"/>
  <c r="BS780" i="4"/>
  <c r="BT780" i="4"/>
  <c r="BU780" i="4"/>
  <c r="BS779" i="4"/>
  <c r="BT779" i="4"/>
  <c r="BU779" i="4"/>
  <c r="BS778" i="4"/>
  <c r="BT778" i="4"/>
  <c r="BU778" i="4"/>
  <c r="BS777" i="4"/>
  <c r="BT777" i="4"/>
  <c r="BU777" i="4"/>
  <c r="BS776" i="4"/>
  <c r="BT776" i="4"/>
  <c r="BU776" i="4"/>
  <c r="BS775" i="4"/>
  <c r="BT775" i="4"/>
  <c r="BU775" i="4"/>
  <c r="BS774" i="4"/>
  <c r="BT774" i="4"/>
  <c r="BU774" i="4"/>
  <c r="BS773" i="4"/>
  <c r="BT773" i="4"/>
  <c r="BU773" i="4"/>
  <c r="BS772" i="4"/>
  <c r="BT772" i="4"/>
  <c r="BU772" i="4"/>
  <c r="BS771" i="4"/>
  <c r="BT771" i="4"/>
  <c r="BU771" i="4"/>
  <c r="BS770" i="4"/>
  <c r="BT770" i="4"/>
  <c r="BU770" i="4"/>
  <c r="BS769" i="4"/>
  <c r="BT769" i="4"/>
  <c r="BU769" i="4"/>
  <c r="BS768" i="4"/>
  <c r="BT768" i="4"/>
  <c r="BU768" i="4"/>
  <c r="BS767" i="4"/>
  <c r="BT767" i="4"/>
  <c r="BU767" i="4"/>
  <c r="BS766" i="4"/>
  <c r="BT766" i="4"/>
  <c r="BU766" i="4"/>
  <c r="BS765" i="4"/>
  <c r="BT765" i="4"/>
  <c r="BU765" i="4"/>
  <c r="BS764" i="4"/>
  <c r="BT764" i="4"/>
  <c r="BU764" i="4"/>
  <c r="BS763" i="4"/>
  <c r="BT763" i="4"/>
  <c r="BU763" i="4"/>
  <c r="BS762" i="4"/>
  <c r="BT762" i="4"/>
  <c r="BU762" i="4"/>
  <c r="BS761" i="4"/>
  <c r="BT761" i="4"/>
  <c r="BU761" i="4"/>
  <c r="BS760" i="4"/>
  <c r="BT760" i="4"/>
  <c r="BU760" i="4"/>
  <c r="BS759" i="4"/>
  <c r="BT759" i="4"/>
  <c r="BU759" i="4"/>
  <c r="BS758" i="4"/>
  <c r="BT758" i="4"/>
  <c r="BU758" i="4"/>
  <c r="BS757" i="4"/>
  <c r="BT757" i="4"/>
  <c r="BU757" i="4"/>
  <c r="BS756" i="4"/>
  <c r="BT756" i="4"/>
  <c r="BU756" i="4"/>
  <c r="BS755" i="4"/>
  <c r="BT755" i="4"/>
  <c r="BU755" i="4"/>
  <c r="BS754" i="4"/>
  <c r="BT754" i="4"/>
  <c r="BU754" i="4"/>
  <c r="BS753" i="4"/>
  <c r="BT753" i="4"/>
  <c r="BU753" i="4"/>
  <c r="BS752" i="4"/>
  <c r="BT752" i="4"/>
  <c r="BU752" i="4"/>
  <c r="BS751" i="4"/>
  <c r="BT751" i="4"/>
  <c r="BU751" i="4"/>
  <c r="BS750" i="4"/>
  <c r="BT750" i="4"/>
  <c r="BU750" i="4"/>
  <c r="BS749" i="4"/>
  <c r="BT749" i="4"/>
  <c r="BU749" i="4"/>
  <c r="BS748" i="4"/>
  <c r="BT748" i="4"/>
  <c r="BU748" i="4"/>
  <c r="BS747" i="4"/>
  <c r="BT747" i="4"/>
  <c r="BU747" i="4"/>
  <c r="BS746" i="4"/>
  <c r="BT746" i="4"/>
  <c r="BU746" i="4"/>
  <c r="BS745" i="4"/>
  <c r="BT745" i="4"/>
  <c r="BU745" i="4"/>
  <c r="BS744" i="4"/>
  <c r="BT744" i="4"/>
  <c r="BU744" i="4"/>
  <c r="BS743" i="4"/>
  <c r="BT743" i="4"/>
  <c r="BU743" i="4"/>
  <c r="BS742" i="4"/>
  <c r="BT742" i="4"/>
  <c r="BU742" i="4"/>
  <c r="BS741" i="4"/>
  <c r="BT741" i="4"/>
  <c r="BU741" i="4"/>
  <c r="BS740" i="4"/>
  <c r="BT740" i="4"/>
  <c r="BU740" i="4"/>
  <c r="BS739" i="4"/>
  <c r="BT739" i="4"/>
  <c r="BU739" i="4"/>
  <c r="BS738" i="4"/>
  <c r="BT738" i="4"/>
  <c r="BU738" i="4"/>
  <c r="BS737" i="4"/>
  <c r="BT737" i="4"/>
  <c r="BU737" i="4"/>
  <c r="BS736" i="4"/>
  <c r="BT736" i="4"/>
  <c r="BU736" i="4"/>
  <c r="BS735" i="4"/>
  <c r="BT735" i="4"/>
  <c r="BU735" i="4"/>
  <c r="BS734" i="4"/>
  <c r="BT734" i="4"/>
  <c r="BU734" i="4"/>
  <c r="BS733" i="4"/>
  <c r="BT733" i="4"/>
  <c r="BU733" i="4"/>
  <c r="BS732" i="4"/>
  <c r="BT732" i="4"/>
  <c r="BU732" i="4"/>
  <c r="BS731" i="4"/>
  <c r="BT731" i="4"/>
  <c r="BU731" i="4"/>
  <c r="BS730" i="4"/>
  <c r="BT730" i="4"/>
  <c r="BU730" i="4"/>
  <c r="BS729" i="4"/>
  <c r="BT729" i="4"/>
  <c r="BU729" i="4"/>
  <c r="BS728" i="4"/>
  <c r="BT728" i="4"/>
  <c r="BU728" i="4"/>
  <c r="BS727" i="4"/>
  <c r="BT727" i="4"/>
  <c r="BU727" i="4"/>
  <c r="BS726" i="4"/>
  <c r="BT726" i="4"/>
  <c r="BU726" i="4"/>
  <c r="BS725" i="4"/>
  <c r="BT725" i="4"/>
  <c r="BU725" i="4"/>
  <c r="BS724" i="4"/>
  <c r="BT724" i="4"/>
  <c r="BU724" i="4"/>
  <c r="BS723" i="4"/>
  <c r="BT723" i="4"/>
  <c r="BU723" i="4"/>
  <c r="BS722" i="4"/>
  <c r="BT722" i="4"/>
  <c r="BU722" i="4"/>
  <c r="BS721" i="4"/>
  <c r="BT721" i="4"/>
  <c r="BU721" i="4"/>
  <c r="BS720" i="4"/>
  <c r="BT720" i="4"/>
  <c r="BU720" i="4"/>
  <c r="BS719" i="4"/>
  <c r="BT719" i="4"/>
  <c r="BU719" i="4"/>
  <c r="BS718" i="4"/>
  <c r="BT718" i="4"/>
  <c r="BU718" i="4"/>
  <c r="BS717" i="4"/>
  <c r="BT717" i="4"/>
  <c r="BU717" i="4"/>
  <c r="BS716" i="4"/>
  <c r="BT716" i="4"/>
  <c r="BU716" i="4"/>
  <c r="BS715" i="4"/>
  <c r="BT715" i="4"/>
  <c r="BU715" i="4"/>
  <c r="BS714" i="4"/>
  <c r="BT714" i="4"/>
  <c r="BU714" i="4"/>
  <c r="BS713" i="4"/>
  <c r="BT713" i="4"/>
  <c r="BU713" i="4"/>
  <c r="BS712" i="4"/>
  <c r="BT712" i="4"/>
  <c r="BU712" i="4"/>
  <c r="BS711" i="4"/>
  <c r="BT711" i="4"/>
  <c r="BU711" i="4"/>
  <c r="BS710" i="4"/>
  <c r="BT710" i="4"/>
  <c r="BU710" i="4"/>
  <c r="BS709" i="4"/>
  <c r="BT709" i="4"/>
  <c r="BU709" i="4"/>
  <c r="BS708" i="4"/>
  <c r="BT708" i="4"/>
  <c r="BU708" i="4"/>
  <c r="BS707" i="4"/>
  <c r="BT707" i="4"/>
  <c r="BU707" i="4"/>
  <c r="BS706" i="4"/>
  <c r="BT706" i="4"/>
  <c r="BU706" i="4"/>
  <c r="BS705" i="4"/>
  <c r="BT705" i="4"/>
  <c r="BU705" i="4"/>
  <c r="BS704" i="4"/>
  <c r="BT704" i="4"/>
  <c r="BU704" i="4"/>
  <c r="BS703" i="4"/>
  <c r="BT703" i="4"/>
  <c r="BU703" i="4"/>
  <c r="BS702" i="4"/>
  <c r="BT702" i="4"/>
  <c r="BU702" i="4"/>
  <c r="BS701" i="4"/>
  <c r="BT701" i="4"/>
  <c r="BU701" i="4"/>
  <c r="BS700" i="4"/>
  <c r="BT700" i="4"/>
  <c r="BU700" i="4"/>
  <c r="BS699" i="4"/>
  <c r="BT699" i="4"/>
  <c r="BU699" i="4"/>
  <c r="BS698" i="4"/>
  <c r="BT698" i="4"/>
  <c r="BU698" i="4"/>
  <c r="BS697" i="4"/>
  <c r="BT697" i="4"/>
  <c r="BU697" i="4"/>
  <c r="BS696" i="4"/>
  <c r="BT696" i="4"/>
  <c r="BU696" i="4"/>
  <c r="BS695" i="4"/>
  <c r="BT695" i="4"/>
  <c r="BU695" i="4"/>
  <c r="BS694" i="4"/>
  <c r="BT694" i="4"/>
  <c r="BU694" i="4"/>
  <c r="BS693" i="4"/>
  <c r="BT693" i="4"/>
  <c r="BU693" i="4"/>
  <c r="BS692" i="4"/>
  <c r="BT692" i="4"/>
  <c r="BU692" i="4"/>
  <c r="BS691" i="4"/>
  <c r="BT691" i="4"/>
  <c r="BU691" i="4"/>
  <c r="BS690" i="4"/>
  <c r="BT690" i="4"/>
  <c r="BU690" i="4"/>
  <c r="BS689" i="4"/>
  <c r="BT689" i="4"/>
  <c r="BU689" i="4"/>
  <c r="BS688" i="4"/>
  <c r="BT688" i="4"/>
  <c r="BU688" i="4"/>
  <c r="BS687" i="4"/>
  <c r="BT687" i="4"/>
  <c r="BU687" i="4"/>
  <c r="BS686" i="4"/>
  <c r="BT686" i="4"/>
  <c r="BU686" i="4"/>
  <c r="BS685" i="4"/>
  <c r="BT685" i="4"/>
  <c r="BU685" i="4"/>
  <c r="BS684" i="4"/>
  <c r="BT684" i="4"/>
  <c r="BU684" i="4"/>
  <c r="BS683" i="4"/>
  <c r="BT683" i="4"/>
  <c r="BU683" i="4"/>
  <c r="BS682" i="4"/>
  <c r="BT682" i="4"/>
  <c r="BU682" i="4"/>
  <c r="BS681" i="4"/>
  <c r="BT681" i="4"/>
  <c r="BU681" i="4"/>
  <c r="BS680" i="4"/>
  <c r="BT680" i="4"/>
  <c r="BU680" i="4"/>
  <c r="BS679" i="4"/>
  <c r="BT679" i="4"/>
  <c r="BU679" i="4"/>
  <c r="BS678" i="4"/>
  <c r="BT678" i="4"/>
  <c r="BU678" i="4"/>
  <c r="BS677" i="4"/>
  <c r="BT677" i="4"/>
  <c r="BU677" i="4"/>
  <c r="BS676" i="4"/>
  <c r="BT676" i="4"/>
  <c r="BU676" i="4"/>
  <c r="BS675" i="4"/>
  <c r="BT675" i="4"/>
  <c r="BU675" i="4"/>
  <c r="BS674" i="4"/>
  <c r="BT674" i="4"/>
  <c r="BU674" i="4"/>
  <c r="BS673" i="4"/>
  <c r="BT673" i="4"/>
  <c r="BU673" i="4"/>
  <c r="BS672" i="4"/>
  <c r="BT672" i="4"/>
  <c r="BU672" i="4"/>
  <c r="BS671" i="4"/>
  <c r="BT671" i="4"/>
  <c r="BU671" i="4"/>
  <c r="BS670" i="4"/>
  <c r="BT670" i="4"/>
  <c r="BU670" i="4"/>
  <c r="BS669" i="4"/>
  <c r="BT669" i="4"/>
  <c r="BU669" i="4"/>
  <c r="BS668" i="4"/>
  <c r="BT668" i="4"/>
  <c r="BU668" i="4"/>
  <c r="BS667" i="4"/>
  <c r="BT667" i="4"/>
  <c r="BU667" i="4"/>
  <c r="BS666" i="4"/>
  <c r="BT666" i="4"/>
  <c r="BU666" i="4"/>
  <c r="BS665" i="4"/>
  <c r="BT665" i="4"/>
  <c r="BU665" i="4"/>
  <c r="BS664" i="4"/>
  <c r="BT664" i="4"/>
  <c r="BU664" i="4"/>
  <c r="BS663" i="4"/>
  <c r="BT663" i="4"/>
  <c r="BU663" i="4"/>
  <c r="BS662" i="4"/>
  <c r="BT662" i="4"/>
  <c r="BU662" i="4"/>
  <c r="BS661" i="4"/>
  <c r="BT661" i="4"/>
  <c r="BU661" i="4"/>
  <c r="BS660" i="4"/>
  <c r="BT660" i="4"/>
  <c r="BU660" i="4"/>
  <c r="BS659" i="4"/>
  <c r="BT659" i="4"/>
  <c r="BU659" i="4"/>
  <c r="BS658" i="4"/>
  <c r="BT658" i="4"/>
  <c r="BU658" i="4"/>
  <c r="BS657" i="4"/>
  <c r="BT657" i="4"/>
  <c r="BU657" i="4"/>
  <c r="BS656" i="4"/>
  <c r="BT656" i="4"/>
  <c r="BU656" i="4"/>
  <c r="BS655" i="4"/>
  <c r="BT655" i="4"/>
  <c r="BU655" i="4"/>
  <c r="BS654" i="4"/>
  <c r="BT654" i="4"/>
  <c r="BU654" i="4"/>
  <c r="BS653" i="4"/>
  <c r="BT653" i="4"/>
  <c r="BU653" i="4"/>
  <c r="BS652" i="4"/>
  <c r="BT652" i="4"/>
  <c r="BU652" i="4"/>
  <c r="BS651" i="4"/>
  <c r="BT651" i="4"/>
  <c r="BU651" i="4"/>
  <c r="BS650" i="4"/>
  <c r="BT650" i="4"/>
  <c r="BU650" i="4"/>
  <c r="BS649" i="4"/>
  <c r="BT649" i="4"/>
  <c r="BU649" i="4"/>
  <c r="BS648" i="4"/>
  <c r="BT648" i="4"/>
  <c r="BU648" i="4"/>
  <c r="BS647" i="4"/>
  <c r="BT647" i="4"/>
  <c r="BU647" i="4"/>
  <c r="BS646" i="4"/>
  <c r="BT646" i="4"/>
  <c r="BU646" i="4"/>
  <c r="BS645" i="4"/>
  <c r="BT645" i="4"/>
  <c r="BU645" i="4"/>
  <c r="BS644" i="4"/>
  <c r="BT644" i="4"/>
  <c r="BU644" i="4"/>
  <c r="BS643" i="4"/>
  <c r="BT643" i="4"/>
  <c r="BU643" i="4"/>
  <c r="BS642" i="4"/>
  <c r="BT642" i="4"/>
  <c r="BU642" i="4"/>
  <c r="BS641" i="4"/>
  <c r="BT641" i="4"/>
  <c r="BU641" i="4"/>
  <c r="BS640" i="4"/>
  <c r="BT640" i="4"/>
  <c r="BU640" i="4"/>
  <c r="BS639" i="4"/>
  <c r="BT639" i="4"/>
  <c r="BU639" i="4"/>
  <c r="BS638" i="4"/>
  <c r="BT638" i="4"/>
  <c r="BU638" i="4"/>
  <c r="BS637" i="4"/>
  <c r="BT637" i="4"/>
  <c r="BU637" i="4"/>
  <c r="BS636" i="4"/>
  <c r="BT636" i="4"/>
  <c r="BU636" i="4"/>
  <c r="BS635" i="4"/>
  <c r="BT635" i="4"/>
  <c r="BU635" i="4"/>
  <c r="BS634" i="4"/>
  <c r="BT634" i="4"/>
  <c r="BU634" i="4"/>
  <c r="BS633" i="4"/>
  <c r="BT633" i="4"/>
  <c r="BU633" i="4"/>
  <c r="BS632" i="4"/>
  <c r="BT632" i="4"/>
  <c r="BU632" i="4"/>
  <c r="BS631" i="4"/>
  <c r="BT631" i="4"/>
  <c r="BU631" i="4"/>
  <c r="BS630" i="4"/>
  <c r="BT630" i="4"/>
  <c r="BU630" i="4"/>
  <c r="BS629" i="4"/>
  <c r="BT629" i="4"/>
  <c r="BU629" i="4"/>
  <c r="BS628" i="4"/>
  <c r="BT628" i="4"/>
  <c r="BU628" i="4"/>
  <c r="BS627" i="4"/>
  <c r="BT627" i="4"/>
  <c r="BU627" i="4"/>
  <c r="BS626" i="4"/>
  <c r="BT626" i="4"/>
  <c r="BU626" i="4"/>
  <c r="BS625" i="4"/>
  <c r="BT625" i="4"/>
  <c r="BU625" i="4"/>
  <c r="BS624" i="4"/>
  <c r="BT624" i="4"/>
  <c r="BU624" i="4"/>
  <c r="BS623" i="4"/>
  <c r="BT623" i="4"/>
  <c r="BU623" i="4"/>
  <c r="BS622" i="4"/>
  <c r="BT622" i="4"/>
  <c r="BU622" i="4"/>
  <c r="BS621" i="4"/>
  <c r="BT621" i="4"/>
  <c r="BU621" i="4"/>
  <c r="BS620" i="4"/>
  <c r="BT620" i="4"/>
  <c r="BU620" i="4"/>
  <c r="BS619" i="4"/>
  <c r="BT619" i="4"/>
  <c r="BU619" i="4"/>
  <c r="BS618" i="4"/>
  <c r="BT618" i="4"/>
  <c r="BU618" i="4"/>
  <c r="BS617" i="4"/>
  <c r="BT617" i="4"/>
  <c r="BU617" i="4"/>
  <c r="BS616" i="4"/>
  <c r="BT616" i="4"/>
  <c r="BU616" i="4"/>
  <c r="BS615" i="4"/>
  <c r="BT615" i="4"/>
  <c r="BU615" i="4"/>
  <c r="BS614" i="4"/>
  <c r="BT614" i="4"/>
  <c r="BU614" i="4"/>
  <c r="BS613" i="4"/>
  <c r="BT613" i="4"/>
  <c r="BU613" i="4"/>
  <c r="BS612" i="4"/>
  <c r="BT612" i="4"/>
  <c r="BU612" i="4"/>
  <c r="BS611" i="4"/>
  <c r="BT611" i="4"/>
  <c r="BU611" i="4"/>
  <c r="BS610" i="4"/>
  <c r="BT610" i="4"/>
  <c r="BU610" i="4"/>
  <c r="BS609" i="4"/>
  <c r="BT609" i="4"/>
  <c r="BU609" i="4"/>
  <c r="BS608" i="4"/>
  <c r="BT608" i="4"/>
  <c r="BU608" i="4"/>
  <c r="BS607" i="4"/>
  <c r="BT607" i="4"/>
  <c r="BU607" i="4"/>
  <c r="BS606" i="4"/>
  <c r="BT606" i="4"/>
  <c r="BU606" i="4"/>
  <c r="BS605" i="4"/>
  <c r="BT605" i="4"/>
  <c r="BU605" i="4"/>
  <c r="BS604" i="4"/>
  <c r="BT604" i="4"/>
  <c r="BU604" i="4"/>
  <c r="BS603" i="4"/>
  <c r="BT603" i="4"/>
  <c r="BU603" i="4"/>
  <c r="BS602" i="4"/>
  <c r="BT602" i="4"/>
  <c r="BU602" i="4"/>
  <c r="BS601" i="4"/>
  <c r="BT601" i="4"/>
  <c r="BU601" i="4"/>
  <c r="BS600" i="4"/>
  <c r="BT600" i="4"/>
  <c r="BU600" i="4"/>
  <c r="BS599" i="4"/>
  <c r="BT599" i="4"/>
  <c r="BU599" i="4"/>
  <c r="BS598" i="4"/>
  <c r="BT598" i="4"/>
  <c r="BU598" i="4"/>
  <c r="BS597" i="4"/>
  <c r="BT597" i="4"/>
  <c r="BU597" i="4"/>
  <c r="BS596" i="4"/>
  <c r="BT596" i="4"/>
  <c r="BU596" i="4"/>
  <c r="BS595" i="4"/>
  <c r="BT595" i="4"/>
  <c r="BU595" i="4"/>
  <c r="BS594" i="4"/>
  <c r="BT594" i="4"/>
  <c r="BU594" i="4"/>
  <c r="BS593" i="4"/>
  <c r="BT593" i="4"/>
  <c r="BU593" i="4"/>
  <c r="BS592" i="4"/>
  <c r="BT592" i="4"/>
  <c r="BU592" i="4"/>
  <c r="BS591" i="4"/>
  <c r="BT591" i="4"/>
  <c r="BU591" i="4"/>
  <c r="BS590" i="4"/>
  <c r="BT590" i="4"/>
  <c r="BU590" i="4"/>
  <c r="BS589" i="4"/>
  <c r="BT589" i="4"/>
  <c r="BU589" i="4"/>
  <c r="BS588" i="4"/>
  <c r="BT588" i="4"/>
  <c r="BU588" i="4"/>
  <c r="BS587" i="4"/>
  <c r="BT587" i="4"/>
  <c r="BU587" i="4"/>
  <c r="BS586" i="4"/>
  <c r="BT586" i="4"/>
  <c r="BU586" i="4"/>
  <c r="BS585" i="4"/>
  <c r="BT585" i="4"/>
  <c r="BU585" i="4"/>
  <c r="BS584" i="4"/>
  <c r="BT584" i="4"/>
  <c r="BU584" i="4"/>
  <c r="BS583" i="4"/>
  <c r="BT583" i="4"/>
  <c r="BU583" i="4"/>
  <c r="BS582" i="4"/>
  <c r="BT582" i="4"/>
  <c r="BU582" i="4"/>
  <c r="BS581" i="4"/>
  <c r="BT581" i="4"/>
  <c r="BU581" i="4"/>
  <c r="BS580" i="4"/>
  <c r="BT580" i="4"/>
  <c r="BU580" i="4"/>
  <c r="BS579" i="4"/>
  <c r="BT579" i="4"/>
  <c r="BU579" i="4"/>
  <c r="BS578" i="4"/>
  <c r="BT578" i="4"/>
  <c r="BU578" i="4"/>
  <c r="BS577" i="4"/>
  <c r="BT577" i="4"/>
  <c r="BU577" i="4"/>
  <c r="BS576" i="4"/>
  <c r="BT576" i="4"/>
  <c r="BU576" i="4"/>
  <c r="BS575" i="4"/>
  <c r="BT575" i="4"/>
  <c r="BU575" i="4"/>
  <c r="BS574" i="4"/>
  <c r="BT574" i="4"/>
  <c r="BU574" i="4"/>
  <c r="BS573" i="4"/>
  <c r="BT573" i="4"/>
  <c r="BU573" i="4"/>
  <c r="BS572" i="4"/>
  <c r="BT572" i="4"/>
  <c r="BU572" i="4"/>
  <c r="BS571" i="4"/>
  <c r="BT571" i="4"/>
  <c r="BU571" i="4"/>
  <c r="BS570" i="4"/>
  <c r="BT570" i="4"/>
  <c r="BU570" i="4"/>
  <c r="BS569" i="4"/>
  <c r="BT569" i="4"/>
  <c r="BU569" i="4"/>
  <c r="BS568" i="4"/>
  <c r="BT568" i="4"/>
  <c r="BU568" i="4"/>
  <c r="BS567" i="4"/>
  <c r="BT567" i="4"/>
  <c r="BU567" i="4"/>
  <c r="BS566" i="4"/>
  <c r="BT566" i="4"/>
  <c r="BU566" i="4"/>
  <c r="BS565" i="4"/>
  <c r="BT565" i="4"/>
  <c r="BU565" i="4"/>
  <c r="BS564" i="4"/>
  <c r="BT564" i="4"/>
  <c r="BU564" i="4"/>
  <c r="BS563" i="4"/>
  <c r="BT563" i="4"/>
  <c r="BU563" i="4"/>
  <c r="BS562" i="4"/>
  <c r="BT562" i="4"/>
  <c r="BU562" i="4"/>
  <c r="BS561" i="4"/>
  <c r="BT561" i="4"/>
  <c r="BU561" i="4"/>
  <c r="BS560" i="4"/>
  <c r="BT560" i="4"/>
  <c r="BU560" i="4"/>
  <c r="BS559" i="4"/>
  <c r="BT559" i="4"/>
  <c r="BU559" i="4"/>
  <c r="BS558" i="4"/>
  <c r="BT558" i="4"/>
  <c r="BU558" i="4"/>
  <c r="BS557" i="4"/>
  <c r="BT557" i="4"/>
  <c r="BU557" i="4"/>
  <c r="BS556" i="4"/>
  <c r="BT556" i="4"/>
  <c r="BU556" i="4"/>
  <c r="BS555" i="4"/>
  <c r="BT555" i="4"/>
  <c r="BU555" i="4"/>
  <c r="BS554" i="4"/>
  <c r="BT554" i="4"/>
  <c r="BU554" i="4"/>
  <c r="BS553" i="4"/>
  <c r="BT553" i="4"/>
  <c r="BU553" i="4"/>
  <c r="BS552" i="4"/>
  <c r="BT552" i="4"/>
  <c r="BU552" i="4"/>
  <c r="BS551" i="4"/>
  <c r="BT551" i="4"/>
  <c r="BU551" i="4"/>
  <c r="BS550" i="4"/>
  <c r="BT550" i="4"/>
  <c r="BU550" i="4"/>
  <c r="BS549" i="4"/>
  <c r="BT549" i="4"/>
  <c r="BU549" i="4"/>
  <c r="BS548" i="4"/>
  <c r="BT548" i="4"/>
  <c r="BU548" i="4"/>
  <c r="BS547" i="4"/>
  <c r="BT547" i="4"/>
  <c r="BU547" i="4"/>
  <c r="BS546" i="4"/>
  <c r="BT546" i="4"/>
  <c r="BU546" i="4"/>
  <c r="BS545" i="4"/>
  <c r="BT545" i="4"/>
  <c r="BU545" i="4"/>
  <c r="BS544" i="4"/>
  <c r="BT544" i="4"/>
  <c r="BU544" i="4"/>
  <c r="BS543" i="4"/>
  <c r="BT543" i="4"/>
  <c r="BU543" i="4"/>
  <c r="BS542" i="4"/>
  <c r="BT542" i="4"/>
  <c r="BU542" i="4"/>
  <c r="BS541" i="4"/>
  <c r="BT541" i="4"/>
  <c r="BU541" i="4"/>
  <c r="BS540" i="4"/>
  <c r="BT540" i="4"/>
  <c r="BU540" i="4"/>
  <c r="BS539" i="4"/>
  <c r="BT539" i="4"/>
  <c r="BU539" i="4"/>
  <c r="BS538" i="4"/>
  <c r="BT538" i="4"/>
  <c r="BU538" i="4"/>
  <c r="BS537" i="4"/>
  <c r="BT537" i="4"/>
  <c r="BU537" i="4"/>
  <c r="BS536" i="4"/>
  <c r="BT536" i="4"/>
  <c r="BU536" i="4"/>
  <c r="BS535" i="4"/>
  <c r="BT535" i="4"/>
  <c r="BU535" i="4"/>
  <c r="BS534" i="4"/>
  <c r="BT534" i="4"/>
  <c r="BU534" i="4"/>
  <c r="BS533" i="4"/>
  <c r="BT533" i="4"/>
  <c r="BU533" i="4"/>
  <c r="BS532" i="4"/>
  <c r="BT532" i="4"/>
  <c r="BU532" i="4"/>
  <c r="BS531" i="4"/>
  <c r="BT531" i="4"/>
  <c r="BU531" i="4"/>
  <c r="BS530" i="4"/>
  <c r="BT530" i="4"/>
  <c r="BU530" i="4"/>
  <c r="BS529" i="4"/>
  <c r="BT529" i="4"/>
  <c r="BU529" i="4"/>
  <c r="BS528" i="4"/>
  <c r="BT528" i="4"/>
  <c r="BU528" i="4"/>
  <c r="BS527" i="4"/>
  <c r="BT527" i="4"/>
  <c r="BU527" i="4"/>
  <c r="BS526" i="4"/>
  <c r="BT526" i="4"/>
  <c r="BU526" i="4"/>
  <c r="BS525" i="4"/>
  <c r="BT525" i="4"/>
  <c r="BU525" i="4"/>
  <c r="BS524" i="4"/>
  <c r="BT524" i="4"/>
  <c r="BU524" i="4"/>
  <c r="BS523" i="4"/>
  <c r="BT523" i="4"/>
  <c r="BU523" i="4"/>
  <c r="BS522" i="4"/>
  <c r="BT522" i="4"/>
  <c r="BU522" i="4"/>
  <c r="BS521" i="4"/>
  <c r="BT521" i="4"/>
  <c r="BU521" i="4"/>
  <c r="BS520" i="4"/>
  <c r="BT520" i="4"/>
  <c r="BU520" i="4"/>
  <c r="BS519" i="4"/>
  <c r="BT519" i="4"/>
  <c r="BU519" i="4"/>
  <c r="BS518" i="4"/>
  <c r="BT518" i="4"/>
  <c r="BU518" i="4"/>
  <c r="BS517" i="4"/>
  <c r="BT517" i="4"/>
  <c r="BU517" i="4"/>
  <c r="BS516" i="4"/>
  <c r="BT516" i="4"/>
  <c r="BU516" i="4"/>
  <c r="BS515" i="4"/>
  <c r="BT515" i="4"/>
  <c r="BU515" i="4"/>
  <c r="BS514" i="4"/>
  <c r="BT514" i="4"/>
  <c r="BU514" i="4"/>
  <c r="BS513" i="4"/>
  <c r="BT513" i="4"/>
  <c r="BU513" i="4"/>
  <c r="BS512" i="4"/>
  <c r="BT512" i="4"/>
  <c r="BU512" i="4"/>
  <c r="BS511" i="4"/>
  <c r="BT511" i="4"/>
  <c r="BU511" i="4"/>
  <c r="BS510" i="4"/>
  <c r="BT510" i="4"/>
  <c r="BU510" i="4"/>
  <c r="BS509" i="4"/>
  <c r="BT509" i="4"/>
  <c r="BU509" i="4"/>
  <c r="BS508" i="4"/>
  <c r="BT508" i="4"/>
  <c r="BU508" i="4"/>
  <c r="BS507" i="4"/>
  <c r="BT507" i="4"/>
  <c r="BU507" i="4"/>
  <c r="BS506" i="4"/>
  <c r="BT506" i="4"/>
  <c r="BU506" i="4"/>
  <c r="BS505" i="4"/>
  <c r="BT505" i="4"/>
  <c r="BU505" i="4"/>
  <c r="BS504" i="4"/>
  <c r="BT504" i="4"/>
  <c r="BU504" i="4"/>
  <c r="BS503" i="4"/>
  <c r="BT503" i="4"/>
  <c r="BU503" i="4"/>
  <c r="BS502" i="4"/>
  <c r="BT502" i="4"/>
  <c r="BU502" i="4"/>
  <c r="BS501" i="4"/>
  <c r="BT501" i="4"/>
  <c r="BU501" i="4"/>
  <c r="BS500" i="4"/>
  <c r="BT500" i="4"/>
  <c r="BU500" i="4"/>
  <c r="BS499" i="4"/>
  <c r="BT499" i="4"/>
  <c r="BU499" i="4"/>
  <c r="BS498" i="4"/>
  <c r="BT498" i="4"/>
  <c r="BU498" i="4"/>
  <c r="BS497" i="4"/>
  <c r="BT497" i="4"/>
  <c r="BU497" i="4"/>
  <c r="BS496" i="4"/>
  <c r="BT496" i="4"/>
  <c r="BU496" i="4"/>
  <c r="BS495" i="4"/>
  <c r="BT495" i="4"/>
  <c r="BU495" i="4"/>
  <c r="BS494" i="4"/>
  <c r="BT494" i="4"/>
  <c r="BU494" i="4"/>
  <c r="BS493" i="4"/>
  <c r="BT493" i="4"/>
  <c r="BU493" i="4"/>
  <c r="BS492" i="4"/>
  <c r="BT492" i="4"/>
  <c r="BU492" i="4"/>
  <c r="BS491" i="4"/>
  <c r="BT491" i="4"/>
  <c r="BU491" i="4"/>
  <c r="BS490" i="4"/>
  <c r="BT490" i="4"/>
  <c r="BU490" i="4"/>
  <c r="BS489" i="4"/>
  <c r="BT489" i="4"/>
  <c r="BU489" i="4"/>
  <c r="BS488" i="4"/>
  <c r="BT488" i="4"/>
  <c r="BU488" i="4"/>
  <c r="BS487" i="4"/>
  <c r="BT487" i="4"/>
  <c r="BU487" i="4"/>
  <c r="BS486" i="4"/>
  <c r="BT486" i="4"/>
  <c r="BU486" i="4"/>
  <c r="BS485" i="4"/>
  <c r="BT485" i="4"/>
  <c r="BU485" i="4"/>
  <c r="BS484" i="4"/>
  <c r="BT484" i="4"/>
  <c r="BU484" i="4"/>
  <c r="BS483" i="4"/>
  <c r="BT483" i="4"/>
  <c r="BU483" i="4"/>
  <c r="BS482" i="4"/>
  <c r="BT482" i="4"/>
  <c r="BU482" i="4"/>
  <c r="BS481" i="4"/>
  <c r="BT481" i="4"/>
  <c r="BU481" i="4"/>
  <c r="BS480" i="4"/>
  <c r="BT480" i="4"/>
  <c r="BU480" i="4"/>
  <c r="BS479" i="4"/>
  <c r="BT479" i="4"/>
  <c r="BU479" i="4"/>
  <c r="BS478" i="4"/>
  <c r="BT478" i="4"/>
  <c r="BU478" i="4"/>
  <c r="BS477" i="4"/>
  <c r="BT477" i="4"/>
  <c r="BU477" i="4"/>
  <c r="BS476" i="4"/>
  <c r="BT476" i="4"/>
  <c r="BU476" i="4"/>
  <c r="BS475" i="4"/>
  <c r="BT475" i="4"/>
  <c r="BU475" i="4"/>
  <c r="BS474" i="4"/>
  <c r="BT474" i="4"/>
  <c r="BU474" i="4"/>
  <c r="BS473" i="4"/>
  <c r="BT473" i="4"/>
  <c r="BU473" i="4"/>
  <c r="BS472" i="4"/>
  <c r="BT472" i="4"/>
  <c r="BU472" i="4"/>
  <c r="BS471" i="4"/>
  <c r="BT471" i="4"/>
  <c r="BU471" i="4"/>
  <c r="BS470" i="4"/>
  <c r="BT470" i="4"/>
  <c r="BU470" i="4"/>
  <c r="BS469" i="4"/>
  <c r="BT469" i="4"/>
  <c r="BU469" i="4"/>
  <c r="BS468" i="4"/>
  <c r="BT468" i="4"/>
  <c r="BU468" i="4"/>
  <c r="BS467" i="4"/>
  <c r="BT467" i="4"/>
  <c r="BU467" i="4"/>
  <c r="BS466" i="4"/>
  <c r="BT466" i="4"/>
  <c r="BU466" i="4"/>
  <c r="BS465" i="4"/>
  <c r="BT465" i="4"/>
  <c r="BU465" i="4"/>
  <c r="BS464" i="4"/>
  <c r="BT464" i="4"/>
  <c r="BU464" i="4"/>
  <c r="BS463" i="4"/>
  <c r="BT463" i="4"/>
  <c r="BU463" i="4"/>
  <c r="BS462" i="4"/>
  <c r="BT462" i="4"/>
  <c r="BU462" i="4"/>
  <c r="BS461" i="4"/>
  <c r="BT461" i="4"/>
  <c r="BU461" i="4"/>
  <c r="BS460" i="4"/>
  <c r="BT460" i="4"/>
  <c r="BU460" i="4"/>
  <c r="BS459" i="4"/>
  <c r="BT459" i="4"/>
  <c r="BU459" i="4"/>
  <c r="BS458" i="4"/>
  <c r="BT458" i="4"/>
  <c r="BU458" i="4"/>
  <c r="BS457" i="4"/>
  <c r="BT457" i="4"/>
  <c r="BU457" i="4"/>
  <c r="BS456" i="4"/>
  <c r="BT456" i="4"/>
  <c r="BU456" i="4"/>
  <c r="BS455" i="4"/>
  <c r="BT455" i="4"/>
  <c r="BU455" i="4"/>
  <c r="BS454" i="4"/>
  <c r="BT454" i="4"/>
  <c r="BU454" i="4"/>
  <c r="BS453" i="4"/>
  <c r="BT453" i="4"/>
  <c r="BU453" i="4"/>
  <c r="BS452" i="4"/>
  <c r="BT452" i="4"/>
  <c r="BU452" i="4"/>
  <c r="BS451" i="4"/>
  <c r="BT451" i="4"/>
  <c r="BU451" i="4"/>
  <c r="BS450" i="4"/>
  <c r="BT450" i="4"/>
  <c r="BU450" i="4"/>
  <c r="BS449" i="4"/>
  <c r="BT449" i="4"/>
  <c r="BU449" i="4"/>
  <c r="BS448" i="4"/>
  <c r="BT448" i="4"/>
  <c r="BU448" i="4"/>
  <c r="BS447" i="4"/>
  <c r="BT447" i="4"/>
  <c r="BU447" i="4"/>
  <c r="BS446" i="4"/>
  <c r="BT446" i="4"/>
  <c r="BU446" i="4"/>
  <c r="BS445" i="4"/>
  <c r="BT445" i="4"/>
  <c r="BU445" i="4"/>
  <c r="BS444" i="4"/>
  <c r="BT444" i="4"/>
  <c r="BU444" i="4"/>
  <c r="BS443" i="4"/>
  <c r="BT443" i="4"/>
  <c r="BU443" i="4"/>
  <c r="BS442" i="4"/>
  <c r="BT442" i="4"/>
  <c r="BU442" i="4"/>
  <c r="BS441" i="4"/>
  <c r="BT441" i="4"/>
  <c r="BU441" i="4"/>
  <c r="BS440" i="4"/>
  <c r="BT440" i="4"/>
  <c r="BU440" i="4"/>
  <c r="BS439" i="4"/>
  <c r="BT439" i="4"/>
  <c r="BU439" i="4"/>
  <c r="BS438" i="4"/>
  <c r="BT438" i="4"/>
  <c r="BU438" i="4"/>
  <c r="BS437" i="4"/>
  <c r="BT437" i="4"/>
  <c r="BU437" i="4"/>
  <c r="BS436" i="4"/>
  <c r="BT436" i="4"/>
  <c r="BU436" i="4"/>
  <c r="BS435" i="4"/>
  <c r="BT435" i="4"/>
  <c r="BU435" i="4"/>
  <c r="BS434" i="4"/>
  <c r="BT434" i="4"/>
  <c r="BU434" i="4"/>
  <c r="BS433" i="4"/>
  <c r="BT433" i="4"/>
  <c r="BU433" i="4"/>
  <c r="BS432" i="4"/>
  <c r="BT432" i="4"/>
  <c r="BU432" i="4"/>
  <c r="BS431" i="4"/>
  <c r="BT431" i="4"/>
  <c r="BU431" i="4"/>
  <c r="BS430" i="4"/>
  <c r="BT430" i="4"/>
  <c r="BU430" i="4"/>
  <c r="BS429" i="4"/>
  <c r="BT429" i="4"/>
  <c r="BU429" i="4"/>
  <c r="BS428" i="4"/>
  <c r="BT428" i="4"/>
  <c r="BU428" i="4"/>
  <c r="BS427" i="4"/>
  <c r="BT427" i="4"/>
  <c r="BU427" i="4"/>
  <c r="BS426" i="4"/>
  <c r="BT426" i="4"/>
  <c r="BU426" i="4"/>
  <c r="BS425" i="4"/>
  <c r="BT425" i="4"/>
  <c r="BU425" i="4"/>
  <c r="BS424" i="4"/>
  <c r="BT424" i="4"/>
  <c r="BU424" i="4"/>
  <c r="BS423" i="4"/>
  <c r="BT423" i="4"/>
  <c r="BU423" i="4"/>
  <c r="BS422" i="4"/>
  <c r="BT422" i="4"/>
  <c r="BU422" i="4"/>
  <c r="BS421" i="4"/>
  <c r="BT421" i="4"/>
  <c r="BU421" i="4"/>
  <c r="BS420" i="4"/>
  <c r="BT420" i="4"/>
  <c r="BU420" i="4"/>
  <c r="BS419" i="4"/>
  <c r="BT419" i="4"/>
  <c r="BU419" i="4"/>
  <c r="BS418" i="4"/>
  <c r="BT418" i="4"/>
  <c r="BU418" i="4"/>
  <c r="BS417" i="4"/>
  <c r="BT417" i="4"/>
  <c r="BU417" i="4"/>
  <c r="BS416" i="4"/>
  <c r="BT416" i="4"/>
  <c r="BU416" i="4"/>
  <c r="BS415" i="4"/>
  <c r="BT415" i="4"/>
  <c r="BU415" i="4"/>
  <c r="BS414" i="4"/>
  <c r="BT414" i="4"/>
  <c r="BU414" i="4"/>
  <c r="BS413" i="4"/>
  <c r="BT413" i="4"/>
  <c r="BU413" i="4"/>
  <c r="BS412" i="4"/>
  <c r="BT412" i="4"/>
  <c r="BU412" i="4"/>
  <c r="BS411" i="4"/>
  <c r="BT411" i="4"/>
  <c r="BU411" i="4"/>
  <c r="BS410" i="4"/>
  <c r="BT410" i="4"/>
  <c r="BU410" i="4"/>
  <c r="BS409" i="4"/>
  <c r="BT409" i="4"/>
  <c r="BU409" i="4"/>
  <c r="BS408" i="4"/>
  <c r="BT408" i="4"/>
  <c r="BU408" i="4"/>
  <c r="BS407" i="4"/>
  <c r="BT407" i="4"/>
  <c r="BU407" i="4"/>
  <c r="BS406" i="4"/>
  <c r="BT406" i="4"/>
  <c r="BU406" i="4"/>
  <c r="BS405" i="4"/>
  <c r="BT405" i="4"/>
  <c r="BU405" i="4"/>
  <c r="BS404" i="4"/>
  <c r="BT404" i="4"/>
  <c r="BU404" i="4"/>
  <c r="BS403" i="4"/>
  <c r="BT403" i="4"/>
  <c r="BU403" i="4"/>
  <c r="BS402" i="4"/>
  <c r="BT402" i="4"/>
  <c r="BU402" i="4"/>
  <c r="BS401" i="4"/>
  <c r="BT401" i="4"/>
  <c r="BU401" i="4"/>
  <c r="BS400" i="4"/>
  <c r="BT400" i="4"/>
  <c r="BU400" i="4"/>
  <c r="BS399" i="4"/>
  <c r="BT399" i="4"/>
  <c r="BU399" i="4"/>
  <c r="BS398" i="4"/>
  <c r="BT398" i="4"/>
  <c r="BU398" i="4"/>
  <c r="BS397" i="4"/>
  <c r="BT397" i="4"/>
  <c r="BU397" i="4"/>
  <c r="BS396" i="4"/>
  <c r="BT396" i="4"/>
  <c r="BU396" i="4"/>
  <c r="BS395" i="4"/>
  <c r="BT395" i="4"/>
  <c r="BU395" i="4"/>
  <c r="BS394" i="4"/>
  <c r="BT394" i="4"/>
  <c r="BU394" i="4"/>
  <c r="BS393" i="4"/>
  <c r="BT393" i="4"/>
  <c r="BU393" i="4"/>
  <c r="BS392" i="4"/>
  <c r="BT392" i="4"/>
  <c r="BU392" i="4"/>
  <c r="BS391" i="4"/>
  <c r="BT391" i="4"/>
  <c r="BU391" i="4"/>
  <c r="BS390" i="4"/>
  <c r="BT390" i="4"/>
  <c r="BU390" i="4"/>
  <c r="BS389" i="4"/>
  <c r="BT389" i="4"/>
  <c r="BU389" i="4"/>
  <c r="BS388" i="4"/>
  <c r="BT388" i="4"/>
  <c r="BU388" i="4"/>
  <c r="BS387" i="4"/>
  <c r="BT387" i="4"/>
  <c r="BU387" i="4"/>
  <c r="BS386" i="4"/>
  <c r="BT386" i="4"/>
  <c r="BU386" i="4"/>
  <c r="BS385" i="4"/>
  <c r="BT385" i="4"/>
  <c r="BU385" i="4"/>
  <c r="BS384" i="4"/>
  <c r="BT384" i="4"/>
  <c r="BU384" i="4"/>
  <c r="BS383" i="4"/>
  <c r="BT383" i="4"/>
  <c r="BU383" i="4"/>
  <c r="BS382" i="4"/>
  <c r="BT382" i="4"/>
  <c r="BU382" i="4"/>
  <c r="BS381" i="4"/>
  <c r="BT381" i="4"/>
  <c r="BU381" i="4"/>
  <c r="BS380" i="4"/>
  <c r="BT380" i="4"/>
  <c r="BU380" i="4"/>
  <c r="BS379" i="4"/>
  <c r="BT379" i="4"/>
  <c r="BU379" i="4"/>
  <c r="BS378" i="4"/>
  <c r="BT378" i="4"/>
  <c r="BU378" i="4"/>
  <c r="BS377" i="4"/>
  <c r="BT377" i="4"/>
  <c r="BU377" i="4"/>
  <c r="BS376" i="4"/>
  <c r="BT376" i="4"/>
  <c r="BU376" i="4"/>
  <c r="BS375" i="4"/>
  <c r="BT375" i="4"/>
  <c r="BU375" i="4"/>
  <c r="BS374" i="4"/>
  <c r="BT374" i="4"/>
  <c r="BU374" i="4"/>
  <c r="BS373" i="4"/>
  <c r="BT373" i="4"/>
  <c r="BU373" i="4"/>
  <c r="BS372" i="4"/>
  <c r="BT372" i="4"/>
  <c r="BU372" i="4"/>
  <c r="BS371" i="4"/>
  <c r="BT371" i="4"/>
  <c r="BU371" i="4"/>
  <c r="BS370" i="4"/>
  <c r="BT370" i="4"/>
  <c r="BU370" i="4"/>
  <c r="BS369" i="4"/>
  <c r="BT369" i="4"/>
  <c r="BU369" i="4"/>
  <c r="BS368" i="4"/>
  <c r="BT368" i="4"/>
  <c r="BU368" i="4"/>
  <c r="BS367" i="4"/>
  <c r="BT367" i="4"/>
  <c r="BU367" i="4"/>
  <c r="BS366" i="4"/>
  <c r="BT366" i="4"/>
  <c r="BU366" i="4"/>
  <c r="BS365" i="4"/>
  <c r="BT365" i="4"/>
  <c r="BU365" i="4"/>
  <c r="BS364" i="4"/>
  <c r="BT364" i="4"/>
  <c r="BU364" i="4"/>
  <c r="BS363" i="4"/>
  <c r="BT363" i="4"/>
  <c r="BU363" i="4"/>
  <c r="BS362" i="4"/>
  <c r="BT362" i="4"/>
  <c r="BU362" i="4"/>
  <c r="BS361" i="4"/>
  <c r="BT361" i="4"/>
  <c r="BU361" i="4"/>
  <c r="BS360" i="4"/>
  <c r="BT360" i="4"/>
  <c r="BU360" i="4"/>
  <c r="BS359" i="4"/>
  <c r="BT359" i="4"/>
  <c r="BU359" i="4"/>
  <c r="BS358" i="4"/>
  <c r="BT358" i="4"/>
  <c r="BU358" i="4"/>
  <c r="BS357" i="4"/>
  <c r="BT357" i="4"/>
  <c r="BU357" i="4"/>
  <c r="BS356" i="4"/>
  <c r="BT356" i="4"/>
  <c r="BU356" i="4"/>
  <c r="BS355" i="4"/>
  <c r="BT355" i="4"/>
  <c r="BU355" i="4"/>
  <c r="BS354" i="4"/>
  <c r="BT354" i="4"/>
  <c r="BU354" i="4"/>
  <c r="BS353" i="4"/>
  <c r="BT353" i="4"/>
  <c r="BU353" i="4"/>
  <c r="BS352" i="4"/>
  <c r="BT352" i="4"/>
  <c r="BU352" i="4"/>
  <c r="BS351" i="4"/>
  <c r="BT351" i="4"/>
  <c r="BU351" i="4"/>
  <c r="BS350" i="4"/>
  <c r="BT350" i="4"/>
  <c r="BU350" i="4"/>
  <c r="BS349" i="4"/>
  <c r="BT349" i="4"/>
  <c r="BU349" i="4"/>
  <c r="BS348" i="4"/>
  <c r="BT348" i="4"/>
  <c r="BU348" i="4"/>
  <c r="BS347" i="4"/>
  <c r="BT347" i="4"/>
  <c r="BU347" i="4"/>
  <c r="BS346" i="4"/>
  <c r="BT346" i="4"/>
  <c r="BU346" i="4"/>
  <c r="BS345" i="4"/>
  <c r="BT345" i="4"/>
  <c r="BU345" i="4"/>
  <c r="BS344" i="4"/>
  <c r="BT344" i="4"/>
  <c r="BU344" i="4"/>
  <c r="BS343" i="4"/>
  <c r="BT343" i="4"/>
  <c r="BU343" i="4"/>
  <c r="BS342" i="4"/>
  <c r="BT342" i="4"/>
  <c r="BU342" i="4"/>
  <c r="BS341" i="4"/>
  <c r="BT341" i="4"/>
  <c r="BU341" i="4"/>
  <c r="BS340" i="4"/>
  <c r="BT340" i="4"/>
  <c r="BU340" i="4"/>
  <c r="BS339" i="4"/>
  <c r="BT339" i="4"/>
  <c r="BU339" i="4"/>
  <c r="BS338" i="4"/>
  <c r="BT338" i="4"/>
  <c r="BU338" i="4"/>
  <c r="BS337" i="4"/>
  <c r="BT337" i="4"/>
  <c r="BU337" i="4"/>
  <c r="BS336" i="4"/>
  <c r="BT336" i="4"/>
  <c r="BU336" i="4"/>
  <c r="BS335" i="4"/>
  <c r="BT335" i="4"/>
  <c r="BU335" i="4"/>
  <c r="BS334" i="4"/>
  <c r="BT334" i="4"/>
  <c r="BU334" i="4"/>
  <c r="BS333" i="4"/>
  <c r="BT333" i="4"/>
  <c r="BU333" i="4"/>
  <c r="BS332" i="4"/>
  <c r="BT332" i="4"/>
  <c r="BU332" i="4"/>
  <c r="BS331" i="4"/>
  <c r="BT331" i="4"/>
  <c r="BU331" i="4"/>
  <c r="BS330" i="4"/>
  <c r="BT330" i="4"/>
  <c r="BU330" i="4"/>
  <c r="BS329" i="4"/>
  <c r="BT329" i="4"/>
  <c r="BU329" i="4"/>
  <c r="BS328" i="4"/>
  <c r="BT328" i="4"/>
  <c r="BU328" i="4"/>
  <c r="BS327" i="4"/>
  <c r="BT327" i="4"/>
  <c r="BU327" i="4"/>
  <c r="BS326" i="4"/>
  <c r="BT326" i="4"/>
  <c r="BU326" i="4"/>
  <c r="BS325" i="4"/>
  <c r="BT325" i="4"/>
  <c r="BU325" i="4"/>
  <c r="BS324" i="4"/>
  <c r="BT324" i="4"/>
  <c r="BU324" i="4"/>
  <c r="BS323" i="4"/>
  <c r="BT323" i="4"/>
  <c r="BU323" i="4"/>
  <c r="BS322" i="4"/>
  <c r="BT322" i="4"/>
  <c r="BU322" i="4"/>
  <c r="BS321" i="4"/>
  <c r="BT321" i="4"/>
  <c r="BU321" i="4"/>
  <c r="BS320" i="4"/>
  <c r="BT320" i="4"/>
  <c r="BU320" i="4"/>
  <c r="BS319" i="4"/>
  <c r="BT319" i="4"/>
  <c r="BU319" i="4"/>
  <c r="BS318" i="4"/>
  <c r="BT318" i="4"/>
  <c r="BU318" i="4"/>
  <c r="BS317" i="4"/>
  <c r="BT317" i="4"/>
  <c r="BU317" i="4"/>
  <c r="BS316" i="4"/>
  <c r="BT316" i="4"/>
  <c r="BU316" i="4"/>
  <c r="BS315" i="4"/>
  <c r="BT315" i="4"/>
  <c r="BU315" i="4"/>
  <c r="BS314" i="4"/>
  <c r="BT314" i="4"/>
  <c r="BU314" i="4"/>
  <c r="BS313" i="4"/>
  <c r="BT313" i="4"/>
  <c r="BU313" i="4"/>
  <c r="BS312" i="4"/>
  <c r="BT312" i="4"/>
  <c r="BU312" i="4"/>
  <c r="BS311" i="4"/>
  <c r="BT311" i="4"/>
  <c r="BU311" i="4"/>
  <c r="BS310" i="4"/>
  <c r="BT310" i="4"/>
  <c r="BU310" i="4"/>
  <c r="BS309" i="4"/>
  <c r="BT309" i="4"/>
  <c r="BU309" i="4"/>
  <c r="BS308" i="4"/>
  <c r="BT308" i="4"/>
  <c r="BU308" i="4"/>
  <c r="BS307" i="4"/>
  <c r="BT307" i="4"/>
  <c r="BU307" i="4"/>
  <c r="BS306" i="4"/>
  <c r="BT306" i="4"/>
  <c r="BU306" i="4"/>
  <c r="BS305" i="4"/>
  <c r="BT305" i="4"/>
  <c r="BU305" i="4"/>
  <c r="BS304" i="4"/>
  <c r="BT304" i="4"/>
  <c r="BU304" i="4"/>
  <c r="BS303" i="4"/>
  <c r="BT303" i="4"/>
  <c r="BU303" i="4"/>
  <c r="BS302" i="4"/>
  <c r="BT302" i="4"/>
  <c r="BU302" i="4"/>
  <c r="BS301" i="4"/>
  <c r="BT301" i="4"/>
  <c r="BU301" i="4"/>
  <c r="BS300" i="4"/>
  <c r="BT300" i="4"/>
  <c r="BU300" i="4"/>
  <c r="BS299" i="4"/>
  <c r="BT299" i="4"/>
  <c r="BU299" i="4"/>
  <c r="BS298" i="4"/>
  <c r="BT298" i="4"/>
  <c r="BU298" i="4"/>
  <c r="BS297" i="4"/>
  <c r="BT297" i="4"/>
  <c r="BU297" i="4"/>
  <c r="BS296" i="4"/>
  <c r="BT296" i="4"/>
  <c r="BU296" i="4"/>
  <c r="BS295" i="4"/>
  <c r="BT295" i="4"/>
  <c r="BU295" i="4"/>
  <c r="BS294" i="4"/>
  <c r="BT294" i="4"/>
  <c r="BU294" i="4"/>
  <c r="BS293" i="4"/>
  <c r="BT293" i="4"/>
  <c r="BU293" i="4"/>
  <c r="BS292" i="4"/>
  <c r="BT292" i="4"/>
  <c r="BU292" i="4"/>
  <c r="BS291" i="4"/>
  <c r="BT291" i="4"/>
  <c r="BU291" i="4"/>
  <c r="BS290" i="4"/>
  <c r="BT290" i="4"/>
  <c r="BU290" i="4"/>
  <c r="BS289" i="4"/>
  <c r="BT289" i="4"/>
  <c r="BU289" i="4"/>
  <c r="BS288" i="4"/>
  <c r="BT288" i="4"/>
  <c r="BU288" i="4"/>
  <c r="BS287" i="4"/>
  <c r="BT287" i="4"/>
  <c r="BU287" i="4"/>
  <c r="BS286" i="4"/>
  <c r="BT286" i="4"/>
  <c r="BU286" i="4"/>
  <c r="BS285" i="4"/>
  <c r="BT285" i="4"/>
  <c r="BU285" i="4"/>
  <c r="BS284" i="4"/>
  <c r="BT284" i="4"/>
  <c r="BU284" i="4"/>
  <c r="BS283" i="4"/>
  <c r="BT283" i="4"/>
  <c r="BU283" i="4"/>
  <c r="BS282" i="4"/>
  <c r="BT282" i="4"/>
  <c r="BU282" i="4"/>
  <c r="BS281" i="4"/>
  <c r="BT281" i="4"/>
  <c r="BU281" i="4"/>
  <c r="BS280" i="4"/>
  <c r="BT280" i="4"/>
  <c r="BU280" i="4"/>
  <c r="BS279" i="4"/>
  <c r="BT279" i="4"/>
  <c r="BU279" i="4"/>
  <c r="BS278" i="4"/>
  <c r="BT278" i="4"/>
  <c r="BU278" i="4"/>
  <c r="BS277" i="4"/>
  <c r="BT277" i="4"/>
  <c r="BU277" i="4"/>
  <c r="BS276" i="4"/>
  <c r="BT276" i="4"/>
  <c r="BU276" i="4"/>
  <c r="BS275" i="4"/>
  <c r="BT275" i="4"/>
  <c r="BU275" i="4"/>
  <c r="BS274" i="4"/>
  <c r="BT274" i="4"/>
  <c r="BU274" i="4"/>
  <c r="BS273" i="4"/>
  <c r="BT273" i="4"/>
  <c r="BU273" i="4"/>
  <c r="BS272" i="4"/>
  <c r="BT272" i="4"/>
  <c r="BU272" i="4"/>
  <c r="BS271" i="4"/>
  <c r="BT271" i="4"/>
  <c r="BU271" i="4"/>
  <c r="BS270" i="4"/>
  <c r="BT270" i="4"/>
  <c r="BU270" i="4"/>
  <c r="BS269" i="4"/>
  <c r="BT269" i="4"/>
  <c r="BU269" i="4"/>
  <c r="BS268" i="4"/>
  <c r="BT268" i="4"/>
  <c r="BU268" i="4"/>
  <c r="BS267" i="4"/>
  <c r="BT267" i="4"/>
  <c r="BU267" i="4"/>
  <c r="BS266" i="4"/>
  <c r="BT266" i="4"/>
  <c r="BU266" i="4"/>
  <c r="BS265" i="4"/>
  <c r="BT265" i="4"/>
  <c r="BU265" i="4"/>
  <c r="BS264" i="4"/>
  <c r="BT264" i="4"/>
  <c r="BU264" i="4"/>
  <c r="BS263" i="4"/>
  <c r="BT263" i="4"/>
  <c r="BU263" i="4"/>
  <c r="BS262" i="4"/>
  <c r="BT262" i="4"/>
  <c r="BU262" i="4"/>
  <c r="BS261" i="4"/>
  <c r="BT261" i="4"/>
  <c r="BU261" i="4"/>
  <c r="BS260" i="4"/>
  <c r="BT260" i="4"/>
  <c r="BU260" i="4"/>
  <c r="BS259" i="4"/>
  <c r="BT259" i="4"/>
  <c r="BU259" i="4"/>
  <c r="BS258" i="4"/>
  <c r="BT258" i="4"/>
  <c r="BU258" i="4"/>
  <c r="BS257" i="4"/>
  <c r="BT257" i="4"/>
  <c r="BU257" i="4"/>
  <c r="BS256" i="4"/>
  <c r="BT256" i="4"/>
  <c r="BU256" i="4"/>
  <c r="BS255" i="4"/>
  <c r="BT255" i="4"/>
  <c r="BU255" i="4"/>
  <c r="BS254" i="4"/>
  <c r="BT254" i="4"/>
  <c r="BU254" i="4"/>
  <c r="BS253" i="4"/>
  <c r="BT253" i="4"/>
  <c r="BU253" i="4"/>
  <c r="BS252" i="4"/>
  <c r="BT252" i="4"/>
  <c r="BU252" i="4"/>
  <c r="BS251" i="4"/>
  <c r="BT251" i="4"/>
  <c r="BU251" i="4"/>
  <c r="BS250" i="4"/>
  <c r="BT250" i="4"/>
  <c r="BU250" i="4"/>
  <c r="BS249" i="4"/>
  <c r="BT249" i="4"/>
  <c r="BU249" i="4"/>
  <c r="BS248" i="4"/>
  <c r="BT248" i="4"/>
  <c r="BU248" i="4"/>
  <c r="BS247" i="4"/>
  <c r="BT247" i="4"/>
  <c r="BU247" i="4"/>
  <c r="BS246" i="4"/>
  <c r="BT246" i="4"/>
  <c r="BU246" i="4"/>
  <c r="BS245" i="4"/>
  <c r="BT245" i="4"/>
  <c r="BU245" i="4"/>
  <c r="BS244" i="4"/>
  <c r="BT244" i="4"/>
  <c r="BU244" i="4"/>
  <c r="BS243" i="4"/>
  <c r="BT243" i="4"/>
  <c r="BU243" i="4"/>
  <c r="BS242" i="4"/>
  <c r="BT242" i="4"/>
  <c r="BU242" i="4"/>
  <c r="BS241" i="4"/>
  <c r="BT241" i="4"/>
  <c r="BU241" i="4"/>
  <c r="BS240" i="4"/>
  <c r="BT240" i="4"/>
  <c r="BU240" i="4"/>
  <c r="BS239" i="4"/>
  <c r="BT239" i="4"/>
  <c r="BU239" i="4"/>
  <c r="BS238" i="4"/>
  <c r="BT238" i="4"/>
  <c r="BU238" i="4"/>
  <c r="BS237" i="4"/>
  <c r="BT237" i="4"/>
  <c r="BU237" i="4"/>
  <c r="BS236" i="4"/>
  <c r="BT236" i="4"/>
  <c r="BU236" i="4"/>
  <c r="BS235" i="4"/>
  <c r="BT235" i="4"/>
  <c r="BU235" i="4"/>
  <c r="BS234" i="4"/>
  <c r="BT234" i="4"/>
  <c r="BU234" i="4"/>
  <c r="BS233" i="4"/>
  <c r="BT233" i="4"/>
  <c r="BU233" i="4"/>
  <c r="BS232" i="4"/>
  <c r="BT232" i="4"/>
  <c r="BU232" i="4"/>
  <c r="BS231" i="4"/>
  <c r="BT231" i="4"/>
  <c r="BU231" i="4"/>
  <c r="BS230" i="4"/>
  <c r="BT230" i="4"/>
  <c r="BU230" i="4"/>
  <c r="BS229" i="4"/>
  <c r="BT229" i="4"/>
  <c r="BU229" i="4"/>
  <c r="BS228" i="4"/>
  <c r="BT228" i="4"/>
  <c r="BU228" i="4"/>
  <c r="BS227" i="4"/>
  <c r="BT227" i="4"/>
  <c r="BU227" i="4"/>
  <c r="BS226" i="4"/>
  <c r="BT226" i="4"/>
  <c r="BU226" i="4"/>
  <c r="BS225" i="4"/>
  <c r="BT225" i="4"/>
  <c r="BU225" i="4"/>
  <c r="BS224" i="4"/>
  <c r="BT224" i="4"/>
  <c r="BU224" i="4"/>
  <c r="BS223" i="4"/>
  <c r="BT223" i="4"/>
  <c r="BU223" i="4"/>
  <c r="BS222" i="4"/>
  <c r="BT222" i="4"/>
  <c r="BU222" i="4"/>
  <c r="BS221" i="4"/>
  <c r="BT221" i="4"/>
  <c r="BU221" i="4"/>
  <c r="BS220" i="4"/>
  <c r="BT220" i="4"/>
  <c r="BU220" i="4"/>
  <c r="BS219" i="4"/>
  <c r="BT219" i="4"/>
  <c r="BU219" i="4"/>
  <c r="BS218" i="4"/>
  <c r="BT218" i="4"/>
  <c r="BU218" i="4"/>
  <c r="BS217" i="4"/>
  <c r="BT217" i="4"/>
  <c r="BU217" i="4"/>
  <c r="BS216" i="4"/>
  <c r="BT216" i="4"/>
  <c r="BU216" i="4"/>
  <c r="BS215" i="4"/>
  <c r="BT215" i="4"/>
  <c r="BU215" i="4"/>
  <c r="BS214" i="4"/>
  <c r="BT214" i="4"/>
  <c r="BU214" i="4"/>
  <c r="BS213" i="4"/>
  <c r="BT213" i="4"/>
  <c r="BU213" i="4"/>
  <c r="BS212" i="4"/>
  <c r="BT212" i="4"/>
  <c r="BU212" i="4"/>
  <c r="BS211" i="4"/>
  <c r="BT211" i="4"/>
  <c r="BU211" i="4"/>
  <c r="BS210" i="4"/>
  <c r="BT210" i="4"/>
  <c r="BU210" i="4"/>
  <c r="BS209" i="4"/>
  <c r="BT209" i="4"/>
  <c r="BU209" i="4"/>
  <c r="BS208" i="4"/>
  <c r="BT208" i="4"/>
  <c r="BU208" i="4"/>
  <c r="BS207" i="4"/>
  <c r="BT207" i="4"/>
  <c r="BU207" i="4"/>
  <c r="BS206" i="4"/>
  <c r="BT206" i="4"/>
  <c r="BU206" i="4"/>
  <c r="BS205" i="4"/>
  <c r="BT205" i="4"/>
  <c r="BU205" i="4"/>
  <c r="BS204" i="4"/>
  <c r="BT204" i="4"/>
  <c r="BU204" i="4"/>
  <c r="BS203" i="4"/>
  <c r="BT203" i="4"/>
  <c r="BU203" i="4"/>
  <c r="BS202" i="4"/>
  <c r="BT202" i="4"/>
  <c r="BU202" i="4"/>
  <c r="BS201" i="4"/>
  <c r="BT201" i="4"/>
  <c r="BU201" i="4"/>
  <c r="BS200" i="4"/>
  <c r="BT200" i="4"/>
  <c r="BU200" i="4"/>
  <c r="BS199" i="4"/>
  <c r="BT199" i="4"/>
  <c r="BU199" i="4"/>
  <c r="BS198" i="4"/>
  <c r="BT198" i="4"/>
  <c r="BU198" i="4"/>
  <c r="BS197" i="4"/>
  <c r="BT197" i="4"/>
  <c r="BU197" i="4"/>
  <c r="BS196" i="4"/>
  <c r="BT196" i="4"/>
  <c r="BU196" i="4"/>
  <c r="BS195" i="4"/>
  <c r="BT195" i="4"/>
  <c r="BU195" i="4"/>
  <c r="BS194" i="4"/>
  <c r="BT194" i="4"/>
  <c r="BU194" i="4"/>
  <c r="BS193" i="4"/>
  <c r="BT193" i="4"/>
  <c r="BU193" i="4"/>
  <c r="BS192" i="4"/>
  <c r="BT192" i="4"/>
  <c r="BU192" i="4"/>
  <c r="BS191" i="4"/>
  <c r="BT191" i="4"/>
  <c r="BU191" i="4"/>
  <c r="BS190" i="4"/>
  <c r="BT190" i="4"/>
  <c r="BU190" i="4"/>
  <c r="BS189" i="4"/>
  <c r="BT189" i="4"/>
  <c r="BU189" i="4"/>
  <c r="BS188" i="4"/>
  <c r="BT188" i="4"/>
  <c r="BU188" i="4"/>
  <c r="BS187" i="4"/>
  <c r="BT187" i="4"/>
  <c r="BU187" i="4"/>
  <c r="BS186" i="4"/>
  <c r="BT186" i="4"/>
  <c r="BU186" i="4"/>
  <c r="BS185" i="4"/>
  <c r="BT185" i="4"/>
  <c r="BU185" i="4"/>
  <c r="BS184" i="4"/>
  <c r="BT184" i="4"/>
  <c r="BU184" i="4"/>
  <c r="BS183" i="4"/>
  <c r="BT183" i="4"/>
  <c r="BU183" i="4"/>
  <c r="BS182" i="4"/>
  <c r="BT182" i="4"/>
  <c r="BU182" i="4"/>
  <c r="BS181" i="4"/>
  <c r="BT181" i="4"/>
  <c r="BU181" i="4"/>
  <c r="BS180" i="4"/>
  <c r="BT180" i="4"/>
  <c r="BU180" i="4"/>
  <c r="BS179" i="4"/>
  <c r="BT179" i="4"/>
  <c r="BU179" i="4"/>
  <c r="BS178" i="4"/>
  <c r="BT178" i="4"/>
  <c r="BU178" i="4"/>
  <c r="BS177" i="4"/>
  <c r="BT177" i="4"/>
  <c r="BU177" i="4"/>
  <c r="BS176" i="4"/>
  <c r="BT176" i="4"/>
  <c r="BU176" i="4"/>
  <c r="BS175" i="4"/>
  <c r="BT175" i="4"/>
  <c r="BU175" i="4"/>
  <c r="BS174" i="4"/>
  <c r="BT174" i="4"/>
  <c r="BU174" i="4"/>
  <c r="BS173" i="4"/>
  <c r="BT173" i="4"/>
  <c r="BU173" i="4"/>
  <c r="BS172" i="4"/>
  <c r="BT172" i="4"/>
  <c r="BU172" i="4"/>
  <c r="BS171" i="4"/>
  <c r="BT171" i="4"/>
  <c r="BU171" i="4"/>
  <c r="BS170" i="4"/>
  <c r="BT170" i="4"/>
  <c r="BU170" i="4"/>
  <c r="BS169" i="4"/>
  <c r="BT169" i="4"/>
  <c r="BU169" i="4"/>
  <c r="BS168" i="4"/>
  <c r="BT168" i="4"/>
  <c r="BU168" i="4"/>
  <c r="BS167" i="4"/>
  <c r="BT167" i="4"/>
  <c r="BU167" i="4"/>
  <c r="BS166" i="4"/>
  <c r="BT166" i="4"/>
  <c r="BU166" i="4"/>
  <c r="BS165" i="4"/>
  <c r="BT165" i="4"/>
  <c r="BU165" i="4"/>
  <c r="BS164" i="4"/>
  <c r="BT164" i="4"/>
  <c r="BU164" i="4"/>
  <c r="BS163" i="4"/>
  <c r="BT163" i="4"/>
  <c r="BU163" i="4"/>
  <c r="BS162" i="4"/>
  <c r="BT162" i="4"/>
  <c r="BU162" i="4"/>
  <c r="BS161" i="4"/>
  <c r="BT161" i="4"/>
  <c r="BU161" i="4"/>
  <c r="BS160" i="4"/>
  <c r="BT160" i="4"/>
  <c r="BU160" i="4"/>
  <c r="BS159" i="4"/>
  <c r="BT159" i="4"/>
  <c r="BU159" i="4"/>
  <c r="BS158" i="4"/>
  <c r="BT158" i="4"/>
  <c r="BU158" i="4"/>
  <c r="BS157" i="4"/>
  <c r="BT157" i="4"/>
  <c r="BU157" i="4"/>
  <c r="BS156" i="4"/>
  <c r="BT156" i="4"/>
  <c r="BU156" i="4"/>
  <c r="BS155" i="4"/>
  <c r="BT155" i="4"/>
  <c r="BU155" i="4"/>
  <c r="BS154" i="4"/>
  <c r="BT154" i="4"/>
  <c r="BU154" i="4"/>
  <c r="BS153" i="4"/>
  <c r="BT153" i="4"/>
  <c r="BU153" i="4"/>
  <c r="BS152" i="4"/>
  <c r="BT152" i="4"/>
  <c r="BU152" i="4"/>
  <c r="BS151" i="4"/>
  <c r="BT151" i="4"/>
  <c r="BU151" i="4"/>
  <c r="BS150" i="4"/>
  <c r="BT150" i="4"/>
  <c r="BU150" i="4"/>
  <c r="BS149" i="4"/>
  <c r="BT149" i="4"/>
  <c r="BU149" i="4"/>
  <c r="BS148" i="4"/>
  <c r="BT148" i="4"/>
  <c r="BU148" i="4"/>
  <c r="BS147" i="4"/>
  <c r="BT147" i="4"/>
  <c r="BU147" i="4"/>
  <c r="BS146" i="4"/>
  <c r="BT146" i="4"/>
  <c r="BU146" i="4"/>
  <c r="BS145" i="4"/>
  <c r="BT145" i="4"/>
  <c r="BU145" i="4"/>
  <c r="BS144" i="4"/>
  <c r="BT144" i="4"/>
  <c r="BU144" i="4"/>
  <c r="BS143" i="4"/>
  <c r="BT143" i="4"/>
  <c r="BU143" i="4"/>
  <c r="BS142" i="4"/>
  <c r="BT142" i="4"/>
  <c r="BU142" i="4"/>
  <c r="BS141" i="4"/>
  <c r="BT141" i="4"/>
  <c r="BU141" i="4"/>
  <c r="BS140" i="4"/>
  <c r="BT140" i="4"/>
  <c r="BU140" i="4"/>
  <c r="BS139" i="4"/>
  <c r="BT139" i="4"/>
  <c r="BU139" i="4"/>
  <c r="BS138" i="4"/>
  <c r="BT138" i="4"/>
  <c r="BU138" i="4"/>
  <c r="BS137" i="4"/>
  <c r="BT137" i="4"/>
  <c r="BU137" i="4"/>
  <c r="BS136" i="4"/>
  <c r="BT136" i="4"/>
  <c r="BU136" i="4"/>
  <c r="BS135" i="4"/>
  <c r="BT135" i="4"/>
  <c r="BU135" i="4"/>
  <c r="BS134" i="4"/>
  <c r="BT134" i="4"/>
  <c r="BU134" i="4"/>
  <c r="BS133" i="4"/>
  <c r="BT133" i="4"/>
  <c r="BU133" i="4"/>
  <c r="BS132" i="4"/>
  <c r="BT132" i="4"/>
  <c r="BU132" i="4"/>
  <c r="BS131" i="4"/>
  <c r="BT131" i="4"/>
  <c r="BU131" i="4"/>
  <c r="BS130" i="4"/>
  <c r="BT130" i="4"/>
  <c r="BU130" i="4"/>
  <c r="BS129" i="4"/>
  <c r="BT129" i="4"/>
  <c r="BU129" i="4"/>
  <c r="BS128" i="4"/>
  <c r="BT128" i="4"/>
  <c r="BU128" i="4"/>
  <c r="BS127" i="4"/>
  <c r="BT127" i="4"/>
  <c r="BU127" i="4"/>
  <c r="BS126" i="4"/>
  <c r="BT126" i="4"/>
  <c r="BU126" i="4"/>
  <c r="BS125" i="4"/>
  <c r="BT125" i="4"/>
  <c r="BU125" i="4"/>
  <c r="BS124" i="4"/>
  <c r="BT124" i="4"/>
  <c r="BU124" i="4"/>
  <c r="BS123" i="4"/>
  <c r="BT123" i="4"/>
  <c r="BU123" i="4"/>
  <c r="BS122" i="4"/>
  <c r="BT122" i="4"/>
  <c r="BU122" i="4"/>
  <c r="BS121" i="4"/>
  <c r="BT121" i="4"/>
  <c r="BU121" i="4"/>
  <c r="BS120" i="4"/>
  <c r="BT120" i="4"/>
  <c r="BU120" i="4"/>
  <c r="BS119" i="4"/>
  <c r="BT119" i="4"/>
  <c r="BU119" i="4"/>
  <c r="BS118" i="4"/>
  <c r="BT118" i="4"/>
  <c r="BU118" i="4"/>
  <c r="BS117" i="4"/>
  <c r="BT117" i="4"/>
  <c r="BU117" i="4"/>
  <c r="BS116" i="4"/>
  <c r="BT116" i="4"/>
  <c r="BU116" i="4"/>
  <c r="BS115" i="4"/>
  <c r="BT115" i="4"/>
  <c r="BU115" i="4"/>
  <c r="BS114" i="4"/>
  <c r="BT114" i="4"/>
  <c r="BU114" i="4"/>
  <c r="BS113" i="4"/>
  <c r="BT113" i="4"/>
  <c r="BU113" i="4"/>
  <c r="BS112" i="4"/>
  <c r="BT112" i="4"/>
  <c r="BU112" i="4"/>
  <c r="BS111" i="4"/>
  <c r="BT111" i="4"/>
  <c r="BU111" i="4"/>
  <c r="BS110" i="4"/>
  <c r="BT110" i="4"/>
  <c r="BU110" i="4"/>
  <c r="BS109" i="4"/>
  <c r="BT109" i="4"/>
  <c r="BU109" i="4"/>
  <c r="BS108" i="4"/>
  <c r="BT108" i="4"/>
  <c r="BU108" i="4"/>
  <c r="BS107" i="4"/>
  <c r="BT107" i="4"/>
  <c r="BU107" i="4"/>
  <c r="BS106" i="4"/>
  <c r="BT106" i="4"/>
  <c r="BU106" i="4"/>
  <c r="BS105" i="4"/>
  <c r="BT105" i="4"/>
  <c r="BU105" i="4"/>
  <c r="BS104" i="4"/>
  <c r="BT104" i="4"/>
  <c r="BU104" i="4"/>
  <c r="BS103" i="4"/>
  <c r="BT103" i="4"/>
  <c r="BU103" i="4"/>
  <c r="BS102" i="4"/>
  <c r="BT102" i="4"/>
  <c r="BU102" i="4"/>
  <c r="BS101" i="4"/>
  <c r="BT101" i="4"/>
  <c r="BU101" i="4"/>
  <c r="BS100" i="4"/>
  <c r="BT100" i="4"/>
  <c r="BU100" i="4"/>
  <c r="BS99" i="4"/>
  <c r="BT99" i="4"/>
  <c r="BU99" i="4"/>
  <c r="BS98" i="4"/>
  <c r="BT98" i="4"/>
  <c r="BU98" i="4"/>
  <c r="BS97" i="4"/>
  <c r="BT97" i="4"/>
  <c r="BU97" i="4"/>
  <c r="BS96" i="4"/>
  <c r="BT96" i="4"/>
  <c r="BU96" i="4"/>
  <c r="BS95" i="4"/>
  <c r="BT95" i="4"/>
  <c r="BU95" i="4"/>
  <c r="BS94" i="4"/>
  <c r="BT94" i="4"/>
  <c r="BU94" i="4"/>
  <c r="BS93" i="4"/>
  <c r="BT93" i="4"/>
  <c r="BU93" i="4"/>
  <c r="BS92" i="4"/>
  <c r="BT92" i="4"/>
  <c r="BU92" i="4"/>
  <c r="BS91" i="4"/>
  <c r="BT91" i="4"/>
  <c r="BU91" i="4"/>
  <c r="BS90" i="4"/>
  <c r="BT90" i="4"/>
  <c r="BU90" i="4"/>
  <c r="BS89" i="4"/>
  <c r="BT89" i="4"/>
  <c r="BU89" i="4"/>
  <c r="BS88" i="4"/>
  <c r="BT88" i="4"/>
  <c r="BU88" i="4"/>
  <c r="BS87" i="4"/>
  <c r="BT87" i="4"/>
  <c r="BU87" i="4"/>
  <c r="BS86" i="4"/>
  <c r="BT86" i="4"/>
  <c r="BU86" i="4"/>
  <c r="BS85" i="4"/>
  <c r="BT85" i="4"/>
  <c r="BU85" i="4"/>
  <c r="BS84" i="4"/>
  <c r="BT84" i="4"/>
  <c r="BU84" i="4"/>
  <c r="BS83" i="4"/>
  <c r="BT83" i="4"/>
  <c r="BU83" i="4"/>
  <c r="BS82" i="4"/>
  <c r="BT82" i="4"/>
  <c r="BU82" i="4"/>
  <c r="BS81" i="4"/>
  <c r="BT81" i="4"/>
  <c r="BU81" i="4"/>
  <c r="BS80" i="4"/>
  <c r="BT80" i="4"/>
  <c r="BU80" i="4"/>
  <c r="BS79" i="4"/>
  <c r="BT79" i="4"/>
  <c r="BU79" i="4"/>
  <c r="BS78" i="4"/>
  <c r="BT78" i="4"/>
  <c r="BU78" i="4"/>
  <c r="BS77" i="4"/>
  <c r="BT77" i="4"/>
  <c r="BU77" i="4"/>
  <c r="BS76" i="4"/>
  <c r="BT76" i="4"/>
  <c r="BU76" i="4"/>
  <c r="BS75" i="4"/>
  <c r="BT75" i="4"/>
  <c r="BU75" i="4"/>
  <c r="BS74" i="4"/>
  <c r="BT74" i="4"/>
  <c r="BU74" i="4"/>
  <c r="BS73" i="4"/>
  <c r="BT73" i="4"/>
  <c r="BU73" i="4"/>
  <c r="BS72" i="4"/>
  <c r="BT72" i="4"/>
  <c r="BU72" i="4"/>
  <c r="BS71" i="4"/>
  <c r="BT71" i="4"/>
  <c r="BU71" i="4"/>
  <c r="BS70" i="4"/>
  <c r="BT70" i="4"/>
  <c r="BU70" i="4"/>
  <c r="BS69" i="4"/>
  <c r="BT69" i="4"/>
  <c r="BU69" i="4"/>
  <c r="BS68" i="4"/>
  <c r="BT68" i="4"/>
  <c r="BU68" i="4"/>
  <c r="BS67" i="4"/>
  <c r="BT67" i="4"/>
  <c r="BU67" i="4"/>
  <c r="BS66" i="4"/>
  <c r="BT66" i="4"/>
  <c r="BU66" i="4"/>
  <c r="BS65" i="4"/>
  <c r="BT65" i="4"/>
  <c r="BU65" i="4"/>
  <c r="BS64" i="4"/>
  <c r="BT64" i="4"/>
  <c r="BU64" i="4"/>
  <c r="BS63" i="4"/>
  <c r="BT63" i="4"/>
  <c r="BU63" i="4"/>
  <c r="BS62" i="4"/>
  <c r="BT62" i="4"/>
  <c r="BU62" i="4"/>
  <c r="BS61" i="4"/>
  <c r="BT61" i="4"/>
  <c r="BU61" i="4"/>
  <c r="BS60" i="4"/>
  <c r="BT60" i="4"/>
  <c r="BU60" i="4"/>
  <c r="BS59" i="4"/>
  <c r="BT59" i="4"/>
  <c r="BU59" i="4"/>
  <c r="BS58" i="4"/>
  <c r="BT58" i="4"/>
  <c r="BU58" i="4"/>
  <c r="BS57" i="4"/>
  <c r="BT57" i="4"/>
  <c r="BU57" i="4"/>
  <c r="BS56" i="4"/>
  <c r="BT56" i="4"/>
  <c r="BU56" i="4"/>
  <c r="BS55" i="4"/>
  <c r="BT55" i="4"/>
  <c r="BU55" i="4"/>
  <c r="BS54" i="4"/>
  <c r="BT54" i="4"/>
  <c r="BU54" i="4"/>
  <c r="BS53" i="4"/>
  <c r="BT53" i="4"/>
  <c r="BU53" i="4"/>
  <c r="BS52" i="4"/>
  <c r="BT52" i="4"/>
  <c r="BU52" i="4"/>
  <c r="BS51" i="4"/>
  <c r="BT51" i="4"/>
  <c r="BU51" i="4"/>
  <c r="BS50" i="4"/>
  <c r="BT50" i="4"/>
  <c r="BU50" i="4"/>
  <c r="BS49" i="4"/>
  <c r="BT49" i="4"/>
  <c r="BU49" i="4"/>
  <c r="BS48" i="4"/>
  <c r="BT48" i="4"/>
  <c r="BU48" i="4"/>
  <c r="BS47" i="4"/>
  <c r="BT47" i="4"/>
  <c r="BU47" i="4"/>
  <c r="BS46" i="4"/>
  <c r="BT46" i="4"/>
  <c r="BU46" i="4"/>
  <c r="BS45" i="4"/>
  <c r="BT45" i="4"/>
  <c r="BU45" i="4"/>
  <c r="BS44" i="4"/>
  <c r="BT44" i="4"/>
  <c r="BU44" i="4"/>
  <c r="BS43" i="4"/>
  <c r="BT43" i="4"/>
  <c r="BU43" i="4"/>
  <c r="BS42" i="4"/>
  <c r="BT42" i="4"/>
  <c r="BU42" i="4"/>
  <c r="BS41" i="4"/>
  <c r="BT41" i="4"/>
  <c r="BU41" i="4"/>
  <c r="BS40" i="4"/>
  <c r="BT40" i="4"/>
  <c r="BU40" i="4"/>
  <c r="BS39" i="4"/>
  <c r="BT39" i="4"/>
  <c r="BU39" i="4"/>
  <c r="BS38" i="4"/>
  <c r="BT38" i="4"/>
  <c r="BU38" i="4"/>
  <c r="BS37" i="4"/>
  <c r="BT37" i="4"/>
  <c r="BU37" i="4"/>
  <c r="BS36" i="4"/>
  <c r="BT36" i="4"/>
  <c r="BU36" i="4"/>
  <c r="BS35" i="4"/>
  <c r="BT35" i="4"/>
  <c r="BU35" i="4"/>
  <c r="BS34" i="4"/>
  <c r="BT34" i="4"/>
  <c r="BU34" i="4"/>
  <c r="BS33" i="4"/>
  <c r="BT33" i="4"/>
  <c r="BU33" i="4"/>
  <c r="BS32" i="4"/>
  <c r="BT32" i="4"/>
  <c r="BU32" i="4"/>
  <c r="BS31" i="4"/>
  <c r="BT31" i="4"/>
  <c r="BU31" i="4"/>
  <c r="BS30" i="4"/>
  <c r="BT30" i="4"/>
  <c r="BU30" i="4"/>
  <c r="BS29" i="4"/>
  <c r="BT29" i="4"/>
  <c r="BU29" i="4"/>
  <c r="BS28" i="4"/>
  <c r="BT28" i="4"/>
  <c r="BU28" i="4"/>
  <c r="BS27" i="4"/>
  <c r="BT27" i="4"/>
  <c r="BU27" i="4"/>
  <c r="BS26" i="4"/>
  <c r="BT26" i="4"/>
  <c r="BU26" i="4"/>
  <c r="BS25" i="4"/>
  <c r="BT25" i="4"/>
  <c r="BU25" i="4"/>
  <c r="BS24" i="4"/>
  <c r="BT24" i="4"/>
  <c r="BU24" i="4"/>
  <c r="BS23" i="4"/>
  <c r="BT23" i="4"/>
  <c r="BU23" i="4"/>
  <c r="BS22" i="4"/>
  <c r="BT22" i="4"/>
  <c r="BU22" i="4"/>
  <c r="BS21" i="4"/>
  <c r="BT21" i="4"/>
  <c r="BU21" i="4"/>
  <c r="BS20" i="4"/>
  <c r="BT20" i="4"/>
  <c r="BU20" i="4"/>
  <c r="BS19" i="4"/>
  <c r="BT19" i="4"/>
  <c r="BU19" i="4"/>
  <c r="BS18" i="4"/>
  <c r="BT18" i="4"/>
  <c r="BU18" i="4"/>
  <c r="BS17" i="4"/>
  <c r="BT17" i="4"/>
  <c r="BU17" i="4"/>
  <c r="BS16" i="4"/>
  <c r="BT16" i="4"/>
  <c r="BU16" i="4"/>
  <c r="BS15" i="4"/>
  <c r="BT15" i="4"/>
  <c r="BU15" i="4"/>
  <c r="BS14" i="4"/>
  <c r="BT14" i="4"/>
  <c r="BU14" i="4"/>
  <c r="BS13" i="4"/>
  <c r="BT13" i="4"/>
  <c r="BU13" i="4"/>
  <c r="BS12" i="4"/>
  <c r="BT12" i="4"/>
  <c r="BU12" i="4"/>
  <c r="BS11" i="4"/>
  <c r="BT11" i="4"/>
  <c r="BU11" i="4"/>
  <c r="BS10" i="4"/>
  <c r="BT10" i="4"/>
  <c r="BU10" i="4"/>
  <c r="BS9" i="4"/>
  <c r="BT9" i="4"/>
  <c r="BU9" i="4"/>
  <c r="BS8" i="4"/>
  <c r="BT8" i="4"/>
  <c r="BU8" i="4"/>
  <c r="BS7" i="4"/>
  <c r="BT7" i="4"/>
  <c r="BU7" i="4"/>
  <c r="BS6" i="4"/>
  <c r="BT6" i="4"/>
  <c r="BU6" i="4"/>
  <c r="BS5" i="4"/>
  <c r="BT5" i="4"/>
  <c r="BU5" i="4"/>
  <c r="BN5" i="4"/>
  <c r="BN6" i="4"/>
  <c r="BN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N92" i="4"/>
  <c r="BN93" i="4"/>
  <c r="BN94" i="4"/>
  <c r="BN95" i="4"/>
  <c r="BN96" i="4"/>
  <c r="BN97" i="4"/>
  <c r="BN98" i="4"/>
  <c r="BN99" i="4"/>
  <c r="BN100" i="4"/>
  <c r="BN101" i="4"/>
  <c r="BN102" i="4"/>
  <c r="BN103" i="4"/>
  <c r="BN104" i="4"/>
  <c r="BN105" i="4"/>
  <c r="BN106" i="4"/>
  <c r="BN107" i="4"/>
  <c r="BN108" i="4"/>
  <c r="BN109" i="4"/>
  <c r="BN110" i="4"/>
  <c r="BN111" i="4"/>
  <c r="BN112" i="4"/>
  <c r="BN113" i="4"/>
  <c r="BN114" i="4"/>
  <c r="BN115" i="4"/>
  <c r="BN116" i="4"/>
  <c r="BN117" i="4"/>
  <c r="BN118" i="4"/>
  <c r="BN119" i="4"/>
  <c r="BN120" i="4"/>
  <c r="BN121" i="4"/>
  <c r="BN122" i="4"/>
  <c r="BN123" i="4"/>
  <c r="BN124" i="4"/>
  <c r="BN125" i="4"/>
  <c r="BN126" i="4"/>
  <c r="BN127" i="4"/>
  <c r="BN128" i="4"/>
  <c r="BN129" i="4"/>
  <c r="BN130" i="4"/>
  <c r="BN131" i="4"/>
  <c r="BN132" i="4"/>
  <c r="BN133" i="4"/>
  <c r="BN134" i="4"/>
  <c r="BN135" i="4"/>
  <c r="BN136" i="4"/>
  <c r="BN137" i="4"/>
  <c r="BN138" i="4"/>
  <c r="BN139" i="4"/>
  <c r="BN140" i="4"/>
  <c r="BN141" i="4"/>
  <c r="BN142" i="4"/>
  <c r="BN143" i="4"/>
  <c r="BN144" i="4"/>
  <c r="BN145" i="4"/>
  <c r="BN146" i="4"/>
  <c r="BN147" i="4"/>
  <c r="BN148" i="4"/>
  <c r="BN149" i="4"/>
  <c r="BN150" i="4"/>
  <c r="BN151" i="4"/>
  <c r="BN152" i="4"/>
  <c r="BN153" i="4"/>
  <c r="BN154" i="4"/>
  <c r="BN155" i="4"/>
  <c r="BN156" i="4"/>
  <c r="BN157" i="4"/>
  <c r="BN158" i="4"/>
  <c r="BN159" i="4"/>
  <c r="BN160" i="4"/>
  <c r="BN161" i="4"/>
  <c r="BN162" i="4"/>
  <c r="BN163" i="4"/>
  <c r="BN164" i="4"/>
  <c r="BN165" i="4"/>
  <c r="BN166" i="4"/>
  <c r="BN167" i="4"/>
  <c r="BN168" i="4"/>
  <c r="BN169" i="4"/>
  <c r="BN170" i="4"/>
  <c r="BN171" i="4"/>
  <c r="BN172" i="4"/>
  <c r="BN173" i="4"/>
  <c r="BN174" i="4"/>
  <c r="BN175" i="4"/>
  <c r="BN176" i="4"/>
  <c r="BN177" i="4"/>
  <c r="BN178" i="4"/>
  <c r="BN179" i="4"/>
  <c r="BN180" i="4"/>
  <c r="BN181" i="4"/>
  <c r="BN182" i="4"/>
  <c r="BN183" i="4"/>
  <c r="BN184" i="4"/>
  <c r="BN185" i="4"/>
  <c r="BN186" i="4"/>
  <c r="BN187" i="4"/>
  <c r="BN188" i="4"/>
  <c r="BN189" i="4"/>
  <c r="BN190" i="4"/>
  <c r="BN191" i="4"/>
  <c r="BN192" i="4"/>
  <c r="BN193" i="4"/>
  <c r="BN194" i="4"/>
  <c r="BN195" i="4"/>
  <c r="BN196" i="4"/>
  <c r="BN197" i="4"/>
  <c r="BN198" i="4"/>
  <c r="BN199" i="4"/>
  <c r="BN200" i="4"/>
  <c r="BN201" i="4"/>
  <c r="BN202" i="4"/>
  <c r="BN203" i="4"/>
  <c r="BN204" i="4"/>
  <c r="BN205" i="4"/>
  <c r="BN206" i="4"/>
  <c r="BN207" i="4"/>
  <c r="BN208" i="4"/>
  <c r="BN209" i="4"/>
  <c r="BN210" i="4"/>
  <c r="BN211" i="4"/>
  <c r="BN212" i="4"/>
  <c r="BN213" i="4"/>
  <c r="BN214" i="4"/>
  <c r="BN215" i="4"/>
  <c r="BN216" i="4"/>
  <c r="BN217" i="4"/>
  <c r="BN218" i="4"/>
  <c r="BN219" i="4"/>
  <c r="BN220" i="4"/>
  <c r="BN221" i="4"/>
  <c r="BN222" i="4"/>
  <c r="BN223" i="4"/>
  <c r="BN224" i="4"/>
  <c r="BN225" i="4"/>
  <c r="BN226" i="4"/>
  <c r="BN227" i="4"/>
  <c r="BN228" i="4"/>
  <c r="BN229" i="4"/>
  <c r="BN230" i="4"/>
  <c r="BN231" i="4"/>
  <c r="BN232" i="4"/>
  <c r="BN233" i="4"/>
  <c r="BN234" i="4"/>
  <c r="BN235" i="4"/>
  <c r="BN236" i="4"/>
  <c r="BN237" i="4"/>
  <c r="BN238" i="4"/>
  <c r="BN239" i="4"/>
  <c r="BN240" i="4"/>
  <c r="BN241" i="4"/>
  <c r="BN242" i="4"/>
  <c r="BN243" i="4"/>
  <c r="BN244" i="4"/>
  <c r="BN245" i="4"/>
  <c r="BN246" i="4"/>
  <c r="BN247" i="4"/>
  <c r="BN248" i="4"/>
  <c r="BN249" i="4"/>
  <c r="BN250" i="4"/>
  <c r="BN251" i="4"/>
  <c r="BN252" i="4"/>
  <c r="BN253" i="4"/>
  <c r="BN254" i="4"/>
  <c r="BN255" i="4"/>
  <c r="BN256" i="4"/>
  <c r="BN257" i="4"/>
  <c r="BN258" i="4"/>
  <c r="BN259" i="4"/>
  <c r="BN260" i="4"/>
  <c r="BN261" i="4"/>
  <c r="BN262" i="4"/>
  <c r="BN263" i="4"/>
  <c r="BN264" i="4"/>
  <c r="BN265" i="4"/>
  <c r="BN266" i="4"/>
  <c r="BN267" i="4"/>
  <c r="BN268" i="4"/>
  <c r="BN269" i="4"/>
  <c r="BN270" i="4"/>
  <c r="BN271" i="4"/>
  <c r="BN272" i="4"/>
  <c r="BN273" i="4"/>
  <c r="BN274" i="4"/>
  <c r="BN275" i="4"/>
  <c r="BN276" i="4"/>
  <c r="BN277" i="4"/>
  <c r="BN278" i="4"/>
  <c r="BN279" i="4"/>
  <c r="BN280" i="4"/>
  <c r="BN281" i="4"/>
  <c r="BN282" i="4"/>
  <c r="BN283" i="4"/>
  <c r="BN284" i="4"/>
  <c r="BN285" i="4"/>
  <c r="BN286" i="4"/>
  <c r="BN287" i="4"/>
  <c r="BN288" i="4"/>
  <c r="BN289" i="4"/>
  <c r="BN290" i="4"/>
  <c r="BN291" i="4"/>
  <c r="BN292" i="4"/>
  <c r="BN293" i="4"/>
  <c r="BN294" i="4"/>
  <c r="BN295" i="4"/>
  <c r="BN296" i="4"/>
  <c r="BN297" i="4"/>
  <c r="BN298" i="4"/>
  <c r="BN299" i="4"/>
  <c r="BN300" i="4"/>
  <c r="BN301" i="4"/>
  <c r="BN302" i="4"/>
  <c r="BN303" i="4"/>
  <c r="BN304" i="4"/>
  <c r="BN305" i="4"/>
  <c r="BN306" i="4"/>
  <c r="BN307" i="4"/>
  <c r="BN308" i="4"/>
  <c r="BN309" i="4"/>
  <c r="BN310" i="4"/>
  <c r="BN311" i="4"/>
  <c r="BN312" i="4"/>
  <c r="BN313" i="4"/>
  <c r="BN314" i="4"/>
  <c r="BN315" i="4"/>
  <c r="BN316" i="4"/>
  <c r="BN317" i="4"/>
  <c r="BN318" i="4"/>
  <c r="BN319" i="4"/>
  <c r="BN320" i="4"/>
  <c r="BN321" i="4"/>
  <c r="BN322" i="4"/>
  <c r="BN323" i="4"/>
  <c r="BN324" i="4"/>
  <c r="BN325" i="4"/>
  <c r="BN326" i="4"/>
  <c r="BN327" i="4"/>
  <c r="BN328" i="4"/>
  <c r="BN329" i="4"/>
  <c r="BN330" i="4"/>
  <c r="BN331" i="4"/>
  <c r="BN332" i="4"/>
  <c r="BN333" i="4"/>
  <c r="BN334" i="4"/>
  <c r="BN335" i="4"/>
  <c r="BN336" i="4"/>
  <c r="BN337" i="4"/>
  <c r="BN338" i="4"/>
  <c r="BN339" i="4"/>
  <c r="BN340" i="4"/>
  <c r="BN341" i="4"/>
  <c r="BN342" i="4"/>
  <c r="BN343" i="4"/>
  <c r="BN344" i="4"/>
  <c r="BN345" i="4"/>
  <c r="BN346" i="4"/>
  <c r="BN347" i="4"/>
  <c r="BN348" i="4"/>
  <c r="BN349" i="4"/>
  <c r="BN350" i="4"/>
  <c r="BN351" i="4"/>
  <c r="BN352" i="4"/>
  <c r="BN353" i="4"/>
  <c r="BN354" i="4"/>
  <c r="BN355" i="4"/>
  <c r="BN356" i="4"/>
  <c r="BN357" i="4"/>
  <c r="BN358" i="4"/>
  <c r="BN359" i="4"/>
  <c r="BN360" i="4"/>
  <c r="BN361" i="4"/>
  <c r="BN362" i="4"/>
  <c r="BN363" i="4"/>
  <c r="BN364" i="4"/>
  <c r="BN365" i="4"/>
  <c r="BN366" i="4"/>
  <c r="BN367" i="4"/>
  <c r="BN368" i="4"/>
  <c r="BN369" i="4"/>
  <c r="BN370" i="4"/>
  <c r="BN371" i="4"/>
  <c r="BN372" i="4"/>
  <c r="BN373" i="4"/>
  <c r="BN374" i="4"/>
  <c r="BN375" i="4"/>
  <c r="BN376" i="4"/>
  <c r="BN377" i="4"/>
  <c r="BN378" i="4"/>
  <c r="BN379" i="4"/>
  <c r="BN380" i="4"/>
  <c r="BN381" i="4"/>
  <c r="BN382" i="4"/>
  <c r="BN383" i="4"/>
  <c r="BN384" i="4"/>
  <c r="BN385" i="4"/>
  <c r="BN386" i="4"/>
  <c r="BN387" i="4"/>
  <c r="BN388" i="4"/>
  <c r="BN389" i="4"/>
  <c r="BN390" i="4"/>
  <c r="BN391" i="4"/>
  <c r="BN392" i="4"/>
  <c r="BN393" i="4"/>
  <c r="BN394" i="4"/>
  <c r="BN395" i="4"/>
  <c r="BN396" i="4"/>
  <c r="BN397" i="4"/>
  <c r="BN398" i="4"/>
  <c r="BN399" i="4"/>
  <c r="BN400" i="4"/>
  <c r="BN401" i="4"/>
  <c r="BN402" i="4"/>
  <c r="BN403" i="4"/>
  <c r="BN404" i="4"/>
  <c r="BN405" i="4"/>
  <c r="BN406" i="4"/>
  <c r="BN407" i="4"/>
  <c r="BN408" i="4"/>
  <c r="BN409" i="4"/>
  <c r="BN410" i="4"/>
  <c r="BN411" i="4"/>
  <c r="BN412" i="4"/>
  <c r="BN413" i="4"/>
  <c r="BN414" i="4"/>
  <c r="BN415" i="4"/>
  <c r="BN416" i="4"/>
  <c r="BN417" i="4"/>
  <c r="BN418" i="4"/>
  <c r="BN419" i="4"/>
  <c r="BN420" i="4"/>
  <c r="BN421" i="4"/>
  <c r="BN422" i="4"/>
  <c r="BN423" i="4"/>
  <c r="BN424" i="4"/>
  <c r="BN425" i="4"/>
  <c r="BN426" i="4"/>
  <c r="BN427" i="4"/>
  <c r="BN428" i="4"/>
  <c r="BN429" i="4"/>
  <c r="BN430" i="4"/>
  <c r="BN431" i="4"/>
  <c r="BN432" i="4"/>
  <c r="BN433" i="4"/>
  <c r="BN434" i="4"/>
  <c r="BN435" i="4"/>
  <c r="BN436" i="4"/>
  <c r="BN437" i="4"/>
  <c r="BN438" i="4"/>
  <c r="BN439" i="4"/>
  <c r="BN440" i="4"/>
  <c r="BN441" i="4"/>
  <c r="BN442" i="4"/>
  <c r="BN443" i="4"/>
  <c r="BN444" i="4"/>
  <c r="BN445" i="4"/>
  <c r="BN446" i="4"/>
  <c r="BN447" i="4"/>
  <c r="BN448" i="4"/>
  <c r="BN449" i="4"/>
  <c r="BN450" i="4"/>
  <c r="BN451" i="4"/>
  <c r="BN452" i="4"/>
  <c r="BN453" i="4"/>
  <c r="BN454" i="4"/>
  <c r="BN455" i="4"/>
  <c r="BN456" i="4"/>
  <c r="BN457" i="4"/>
  <c r="BN458" i="4"/>
  <c r="BN459" i="4"/>
  <c r="BN460" i="4"/>
  <c r="BN461" i="4"/>
  <c r="BN462" i="4"/>
  <c r="BN463" i="4"/>
  <c r="BN464" i="4"/>
  <c r="BN465" i="4"/>
  <c r="BN466" i="4"/>
  <c r="BN467" i="4"/>
  <c r="BN468" i="4"/>
  <c r="BN469" i="4"/>
  <c r="BN470" i="4"/>
  <c r="BN471" i="4"/>
  <c r="BN472" i="4"/>
  <c r="BN473" i="4"/>
  <c r="BN474" i="4"/>
  <c r="BN475" i="4"/>
  <c r="BN476" i="4"/>
  <c r="BN477" i="4"/>
  <c r="BN478" i="4"/>
  <c r="BN479" i="4"/>
  <c r="BN480" i="4"/>
  <c r="BN481" i="4"/>
  <c r="BN482" i="4"/>
  <c r="BN483" i="4"/>
  <c r="BN484" i="4"/>
  <c r="BN485" i="4"/>
  <c r="BN486" i="4"/>
  <c r="BN487" i="4"/>
  <c r="BN488" i="4"/>
  <c r="BN489" i="4"/>
  <c r="BN490" i="4"/>
  <c r="BN491" i="4"/>
  <c r="BN492" i="4"/>
  <c r="BN493" i="4"/>
  <c r="BN494" i="4"/>
  <c r="BN495" i="4"/>
  <c r="BN496" i="4"/>
  <c r="BN497" i="4"/>
  <c r="BN498" i="4"/>
  <c r="BN499" i="4"/>
  <c r="BN500" i="4"/>
  <c r="BN501" i="4"/>
  <c r="BN502" i="4"/>
  <c r="BN503" i="4"/>
  <c r="BN504" i="4"/>
  <c r="BN505" i="4"/>
  <c r="BN506" i="4"/>
  <c r="BN507" i="4"/>
  <c r="BN508" i="4"/>
  <c r="BN509" i="4"/>
  <c r="BN510" i="4"/>
  <c r="BN511" i="4"/>
  <c r="BN512" i="4"/>
  <c r="BN513" i="4"/>
  <c r="BN514" i="4"/>
  <c r="BN515" i="4"/>
  <c r="BN516" i="4"/>
  <c r="BN517" i="4"/>
  <c r="BN518" i="4"/>
  <c r="BN519" i="4"/>
  <c r="BN520" i="4"/>
  <c r="BN521" i="4"/>
  <c r="BN522" i="4"/>
  <c r="BN523" i="4"/>
  <c r="BN524" i="4"/>
  <c r="BN525" i="4"/>
  <c r="BN526" i="4"/>
  <c r="BN527" i="4"/>
  <c r="BN528" i="4"/>
  <c r="BN529" i="4"/>
  <c r="BN530" i="4"/>
  <c r="BN531" i="4"/>
  <c r="BN532" i="4"/>
  <c r="BN533" i="4"/>
  <c r="BN534" i="4"/>
  <c r="BN535" i="4"/>
  <c r="BN536" i="4"/>
  <c r="BN537" i="4"/>
  <c r="BN538" i="4"/>
  <c r="BN539" i="4"/>
  <c r="BN540" i="4"/>
  <c r="BN541" i="4"/>
  <c r="BN542" i="4"/>
  <c r="BN543" i="4"/>
  <c r="BN544" i="4"/>
  <c r="BN545" i="4"/>
  <c r="BN546" i="4"/>
  <c r="BN547" i="4"/>
  <c r="BN548" i="4"/>
  <c r="BN549" i="4"/>
  <c r="BN550" i="4"/>
  <c r="BN551" i="4"/>
  <c r="BN552" i="4"/>
  <c r="BN553" i="4"/>
  <c r="BN554" i="4"/>
  <c r="BN555" i="4"/>
  <c r="BN556" i="4"/>
  <c r="BN557" i="4"/>
  <c r="BN558" i="4"/>
  <c r="BN559" i="4"/>
  <c r="BN560" i="4"/>
  <c r="BN561" i="4"/>
  <c r="BN562" i="4"/>
  <c r="BN563" i="4"/>
  <c r="BN564" i="4"/>
  <c r="BN565" i="4"/>
  <c r="BN566" i="4"/>
  <c r="BN567" i="4"/>
  <c r="BN568" i="4"/>
  <c r="BN569" i="4"/>
  <c r="BN570" i="4"/>
  <c r="BN571" i="4"/>
  <c r="BN572" i="4"/>
  <c r="BN573" i="4"/>
  <c r="BN574" i="4"/>
  <c r="BN575" i="4"/>
  <c r="BN576" i="4"/>
  <c r="BN577" i="4"/>
  <c r="BN578" i="4"/>
  <c r="BN579" i="4"/>
  <c r="BN580" i="4"/>
  <c r="BN581" i="4"/>
  <c r="BN582" i="4"/>
  <c r="BN583" i="4"/>
  <c r="BN584" i="4"/>
  <c r="BN585" i="4"/>
  <c r="BN586" i="4"/>
  <c r="BN587" i="4"/>
  <c r="BN588" i="4"/>
  <c r="BN589" i="4"/>
  <c r="BN590" i="4"/>
  <c r="BN591" i="4"/>
  <c r="BN592" i="4"/>
  <c r="BN593" i="4"/>
  <c r="BN594" i="4"/>
  <c r="BN595" i="4"/>
  <c r="BN596" i="4"/>
  <c r="BN597" i="4"/>
  <c r="BN598" i="4"/>
  <c r="BN599" i="4"/>
  <c r="BN600" i="4"/>
  <c r="BN601" i="4"/>
  <c r="BN602" i="4"/>
  <c r="BN603" i="4"/>
  <c r="BN604" i="4"/>
  <c r="BN605" i="4"/>
  <c r="BN606" i="4"/>
  <c r="BN607" i="4"/>
  <c r="BN608" i="4"/>
  <c r="BN609" i="4"/>
  <c r="BN610" i="4"/>
  <c r="BN611" i="4"/>
  <c r="BN612" i="4"/>
  <c r="BN613" i="4"/>
  <c r="BN614" i="4"/>
  <c r="BN615" i="4"/>
  <c r="BN616" i="4"/>
  <c r="BN617" i="4"/>
  <c r="BN618" i="4"/>
  <c r="BN619" i="4"/>
  <c r="BN620" i="4"/>
  <c r="BN621" i="4"/>
  <c r="BN622" i="4"/>
  <c r="BN623" i="4"/>
  <c r="BN624" i="4"/>
  <c r="BN625" i="4"/>
  <c r="BN626" i="4"/>
  <c r="BN627" i="4"/>
  <c r="BN628" i="4"/>
  <c r="BN629" i="4"/>
  <c r="BN630" i="4"/>
  <c r="BN631" i="4"/>
  <c r="BN632" i="4"/>
  <c r="BN633" i="4"/>
  <c r="BN634" i="4"/>
  <c r="BN635" i="4"/>
  <c r="BN636" i="4"/>
  <c r="BN637" i="4"/>
  <c r="BN638" i="4"/>
  <c r="BN639" i="4"/>
  <c r="BN640" i="4"/>
  <c r="BN641" i="4"/>
  <c r="BN642" i="4"/>
  <c r="BN643" i="4"/>
  <c r="BN644" i="4"/>
  <c r="BN645" i="4"/>
  <c r="BN646" i="4"/>
  <c r="BN647" i="4"/>
  <c r="BN648" i="4"/>
  <c r="BN649" i="4"/>
  <c r="BN650" i="4"/>
  <c r="BN651" i="4"/>
  <c r="BN652" i="4"/>
  <c r="BN653" i="4"/>
  <c r="BN654" i="4"/>
  <c r="BN655" i="4"/>
  <c r="BN656" i="4"/>
  <c r="BN657" i="4"/>
  <c r="BN658" i="4"/>
  <c r="BN659" i="4"/>
  <c r="BN660" i="4"/>
  <c r="BN661" i="4"/>
  <c r="BN662" i="4"/>
  <c r="BN663" i="4"/>
  <c r="BN664" i="4"/>
  <c r="BN665" i="4"/>
  <c r="BN666" i="4"/>
  <c r="BN667" i="4"/>
  <c r="BN668" i="4"/>
  <c r="BN669" i="4"/>
  <c r="BN670" i="4"/>
  <c r="BN671" i="4"/>
  <c r="BN672" i="4"/>
  <c r="BN673" i="4"/>
  <c r="BN674" i="4"/>
  <c r="BN675" i="4"/>
  <c r="BN676" i="4"/>
  <c r="BN677" i="4"/>
  <c r="BN678" i="4"/>
  <c r="BN679" i="4"/>
  <c r="BN680" i="4"/>
  <c r="BN681" i="4"/>
  <c r="BN682" i="4"/>
  <c r="BN683" i="4"/>
  <c r="BN684" i="4"/>
  <c r="BN685" i="4"/>
  <c r="BN686" i="4"/>
  <c r="BN687" i="4"/>
  <c r="BN688" i="4"/>
  <c r="BN689" i="4"/>
  <c r="BN690" i="4"/>
  <c r="BN691" i="4"/>
  <c r="BN692" i="4"/>
  <c r="BN693" i="4"/>
  <c r="BN694" i="4"/>
  <c r="BN695" i="4"/>
  <c r="BN696" i="4"/>
  <c r="BN697" i="4"/>
  <c r="BN698" i="4"/>
  <c r="BN699" i="4"/>
  <c r="BN700" i="4"/>
  <c r="BN701" i="4"/>
  <c r="BN702" i="4"/>
  <c r="BN703" i="4"/>
  <c r="BN704" i="4"/>
  <c r="BN705" i="4"/>
  <c r="BN706" i="4"/>
  <c r="BN707" i="4"/>
  <c r="BN708" i="4"/>
  <c r="BN709" i="4"/>
  <c r="BN710" i="4"/>
  <c r="BN711" i="4"/>
  <c r="BN712" i="4"/>
  <c r="BN713" i="4"/>
  <c r="BN714" i="4"/>
  <c r="BN715" i="4"/>
  <c r="BN716" i="4"/>
  <c r="BN717" i="4"/>
  <c r="BN718" i="4"/>
  <c r="BN719" i="4"/>
  <c r="BN720" i="4"/>
  <c r="BN721" i="4"/>
  <c r="BN722" i="4"/>
  <c r="BN723" i="4"/>
  <c r="BN724" i="4"/>
  <c r="BN725" i="4"/>
  <c r="BN726" i="4"/>
  <c r="BN727" i="4"/>
  <c r="BN728" i="4"/>
  <c r="BN729" i="4"/>
  <c r="BN730" i="4"/>
  <c r="BN731" i="4"/>
  <c r="BN732" i="4"/>
  <c r="BN733" i="4"/>
  <c r="BN734" i="4"/>
  <c r="BN735" i="4"/>
  <c r="BN736" i="4"/>
  <c r="BN737" i="4"/>
  <c r="BN738" i="4"/>
  <c r="BN739" i="4"/>
  <c r="BN740" i="4"/>
  <c r="BN741" i="4"/>
  <c r="BN742" i="4"/>
  <c r="BN743" i="4"/>
  <c r="BN744" i="4"/>
  <c r="BN745" i="4"/>
  <c r="BN746" i="4"/>
  <c r="BN747" i="4"/>
  <c r="BN748" i="4"/>
  <c r="BN749" i="4"/>
  <c r="BN750" i="4"/>
  <c r="BN751" i="4"/>
  <c r="BN752" i="4"/>
  <c r="BN753" i="4"/>
  <c r="BN754" i="4"/>
  <c r="BN755" i="4"/>
  <c r="BN756" i="4"/>
  <c r="BN757" i="4"/>
  <c r="BN758" i="4"/>
  <c r="BN759" i="4"/>
  <c r="BN760" i="4"/>
  <c r="BN761" i="4"/>
  <c r="BN762" i="4"/>
  <c r="BN763" i="4"/>
  <c r="BN764" i="4"/>
  <c r="BN765" i="4"/>
  <c r="BN766" i="4"/>
  <c r="BN767" i="4"/>
  <c r="BN768" i="4"/>
  <c r="BN769" i="4"/>
  <c r="BN770" i="4"/>
  <c r="BN771" i="4"/>
  <c r="BN772" i="4"/>
  <c r="BN773" i="4"/>
  <c r="BN774" i="4"/>
  <c r="BN775" i="4"/>
  <c r="BN776" i="4"/>
  <c r="BN777" i="4"/>
  <c r="BN778" i="4"/>
  <c r="BN779" i="4"/>
  <c r="BN780" i="4"/>
  <c r="BN781" i="4"/>
  <c r="BN782" i="4"/>
  <c r="BN783" i="4"/>
  <c r="BN784" i="4"/>
  <c r="BN785" i="4"/>
  <c r="BN786" i="4"/>
  <c r="BN787" i="4"/>
  <c r="BN788" i="4"/>
  <c r="BN789" i="4"/>
  <c r="BN790" i="4"/>
  <c r="BN791" i="4"/>
  <c r="BN792" i="4"/>
  <c r="BN793" i="4"/>
  <c r="BN794" i="4"/>
  <c r="BN795" i="4"/>
  <c r="BN796" i="4"/>
  <c r="BN797" i="4"/>
  <c r="BN798" i="4"/>
  <c r="BN799" i="4"/>
  <c r="BN800" i="4"/>
  <c r="BN801" i="4"/>
  <c r="BN802" i="4"/>
  <c r="BN803" i="4"/>
  <c r="BN804" i="4"/>
  <c r="BN805" i="4"/>
  <c r="BN806" i="4"/>
  <c r="BN807" i="4"/>
  <c r="BN808" i="4"/>
  <c r="BN809" i="4"/>
  <c r="BN810" i="4"/>
  <c r="BN811" i="4"/>
  <c r="BN812" i="4"/>
  <c r="BN813" i="4"/>
  <c r="BN814" i="4"/>
  <c r="BN815" i="4"/>
  <c r="BN816" i="4"/>
  <c r="BN817" i="4"/>
  <c r="BN818" i="4"/>
  <c r="BN819" i="4"/>
  <c r="BN820" i="4"/>
  <c r="BN821" i="4"/>
  <c r="BN822" i="4"/>
  <c r="BN823" i="4"/>
  <c r="BN824" i="4"/>
  <c r="BN825" i="4"/>
  <c r="BN826" i="4"/>
  <c r="BN827" i="4"/>
  <c r="BN828" i="4"/>
  <c r="BN829" i="4"/>
  <c r="BN830" i="4"/>
  <c r="BN831" i="4"/>
  <c r="BN832" i="4"/>
  <c r="BN833" i="4"/>
  <c r="BN834" i="4"/>
  <c r="BN835" i="4"/>
  <c r="BN836" i="4"/>
  <c r="BN837" i="4"/>
  <c r="BN838" i="4"/>
  <c r="BN839" i="4"/>
  <c r="BN840" i="4"/>
  <c r="BN841" i="4"/>
  <c r="BN842" i="4"/>
  <c r="BN843" i="4"/>
  <c r="BN844" i="4"/>
  <c r="BN845" i="4"/>
  <c r="BN846" i="4"/>
  <c r="BN847" i="4"/>
  <c r="BN848" i="4"/>
  <c r="BN849" i="4"/>
  <c r="BN850" i="4"/>
  <c r="BN851" i="4"/>
  <c r="BN852" i="4"/>
  <c r="BN853" i="4"/>
  <c r="BN854" i="4"/>
  <c r="BN855" i="4"/>
  <c r="BN856" i="4"/>
  <c r="BN857" i="4"/>
  <c r="BN858" i="4"/>
  <c r="BN859" i="4"/>
  <c r="BN860" i="4"/>
  <c r="BN861" i="4"/>
  <c r="BN862" i="4"/>
  <c r="BN863" i="4"/>
  <c r="BN864" i="4"/>
  <c r="BN865" i="4"/>
  <c r="BN866" i="4"/>
  <c r="BN867" i="4"/>
  <c r="BN868" i="4"/>
  <c r="BN869" i="4"/>
  <c r="BN870" i="4"/>
  <c r="BN871" i="4"/>
  <c r="BN872" i="4"/>
  <c r="BN873" i="4"/>
  <c r="BN874" i="4"/>
  <c r="BN875" i="4"/>
  <c r="BN876" i="4"/>
  <c r="BN877" i="4"/>
  <c r="BN878" i="4"/>
  <c r="BN879" i="4"/>
  <c r="BN880" i="4"/>
  <c r="BN881" i="4"/>
  <c r="BN882" i="4"/>
  <c r="BN883" i="4"/>
  <c r="BN884" i="4"/>
  <c r="BN885" i="4"/>
  <c r="BN886" i="4"/>
  <c r="BN887" i="4"/>
  <c r="BN888" i="4"/>
  <c r="BN889" i="4"/>
  <c r="BN890" i="4"/>
  <c r="BN891" i="4"/>
  <c r="BN892" i="4"/>
  <c r="BN893" i="4"/>
  <c r="BN894" i="4"/>
  <c r="BN895" i="4"/>
  <c r="BN896" i="4"/>
  <c r="BN897" i="4"/>
  <c r="BN898" i="4"/>
  <c r="BN899" i="4"/>
  <c r="BN900" i="4"/>
  <c r="BN901" i="4"/>
  <c r="BN902" i="4"/>
  <c r="BN903" i="4"/>
  <c r="BN904" i="4"/>
  <c r="BN905" i="4"/>
  <c r="BN906" i="4"/>
  <c r="BN907" i="4"/>
  <c r="BN908" i="4"/>
  <c r="BN909" i="4"/>
  <c r="BN910" i="4"/>
  <c r="BN911" i="4"/>
  <c r="BN912" i="4"/>
  <c r="BN913" i="4"/>
  <c r="BN914" i="4"/>
  <c r="BN915" i="4"/>
  <c r="BN916" i="4"/>
  <c r="BN917" i="4"/>
  <c r="BN918" i="4"/>
  <c r="BN919" i="4"/>
  <c r="BN920" i="4"/>
  <c r="BN921" i="4"/>
  <c r="BN922" i="4"/>
  <c r="BN923" i="4"/>
  <c r="BN924" i="4"/>
  <c r="BN925" i="4"/>
  <c r="BN926" i="4"/>
  <c r="BN927" i="4"/>
  <c r="BN928" i="4"/>
  <c r="BN929" i="4"/>
  <c r="BN930" i="4"/>
  <c r="BN931" i="4"/>
  <c r="BN932" i="4"/>
  <c r="BN933" i="4"/>
  <c r="BN934" i="4"/>
  <c r="BN935" i="4"/>
  <c r="BN936" i="4"/>
  <c r="BN937" i="4"/>
  <c r="BN938" i="4"/>
  <c r="BN939" i="4"/>
  <c r="BN940" i="4"/>
  <c r="BN941" i="4"/>
  <c r="BN942" i="4"/>
  <c r="BN943" i="4"/>
  <c r="BN944" i="4"/>
  <c r="BN945" i="4"/>
  <c r="BN946" i="4"/>
  <c r="BN947" i="4"/>
  <c r="BN948" i="4"/>
  <c r="BN949" i="4"/>
  <c r="BN950" i="4"/>
  <c r="BN951" i="4"/>
  <c r="BN952" i="4"/>
  <c r="BN953" i="4"/>
  <c r="BN954" i="4"/>
  <c r="BN955" i="4"/>
  <c r="BN956" i="4"/>
  <c r="BN957" i="4"/>
  <c r="BN958" i="4"/>
  <c r="BN959" i="4"/>
  <c r="BN960" i="4"/>
  <c r="BN961" i="4"/>
  <c r="BN962" i="4"/>
  <c r="BN963" i="4"/>
  <c r="BN964" i="4"/>
  <c r="BN965" i="4"/>
  <c r="BN966" i="4"/>
  <c r="BN967" i="4"/>
  <c r="BN968" i="4"/>
  <c r="BN969" i="4"/>
  <c r="BN970" i="4"/>
  <c r="BN971" i="4"/>
  <c r="BN972" i="4"/>
  <c r="BN973" i="4"/>
  <c r="BN974" i="4"/>
  <c r="BN975" i="4"/>
  <c r="BN976" i="4"/>
  <c r="BN977" i="4"/>
  <c r="BN978" i="4"/>
  <c r="BN979" i="4"/>
  <c r="BN980" i="4"/>
  <c r="BN981" i="4"/>
  <c r="BN982" i="4"/>
  <c r="BN983" i="4"/>
  <c r="BN984" i="4"/>
  <c r="BN985" i="4"/>
  <c r="BN986" i="4"/>
  <c r="BN987" i="4"/>
  <c r="BN988" i="4"/>
  <c r="BN989" i="4"/>
  <c r="BN990" i="4"/>
  <c r="BN991" i="4"/>
  <c r="BN992" i="4"/>
  <c r="BN993" i="4"/>
  <c r="BN994" i="4"/>
  <c r="BN995" i="4"/>
  <c r="BN996" i="4"/>
  <c r="BN997" i="4"/>
  <c r="BN998" i="4"/>
  <c r="BN999" i="4"/>
  <c r="BN1000" i="4"/>
  <c r="BN1001" i="4"/>
  <c r="BN1002" i="4"/>
  <c r="BN1003" i="4"/>
  <c r="BN1004" i="4"/>
  <c r="BN1005" i="4"/>
  <c r="BN1006" i="4"/>
  <c r="BN1007" i="4"/>
  <c r="BN1008" i="4"/>
  <c r="BN1009" i="4"/>
  <c r="BN1010" i="4"/>
  <c r="BN1011" i="4"/>
  <c r="BN1012" i="4"/>
  <c r="BN1013" i="4"/>
  <c r="BN1014" i="4"/>
  <c r="BN1015" i="4"/>
  <c r="BN1016" i="4"/>
  <c r="BN1017" i="4"/>
  <c r="BN1018" i="4"/>
  <c r="BN1019" i="4"/>
  <c r="BN1020" i="4"/>
  <c r="BN1021" i="4"/>
  <c r="BN1022" i="4"/>
  <c r="BN1023" i="4"/>
  <c r="BN1024" i="4"/>
  <c r="BN1025" i="4"/>
  <c r="BN1026" i="4"/>
  <c r="BN1027" i="4"/>
  <c r="BN1028" i="4"/>
  <c r="BN1029" i="4"/>
  <c r="BN1030" i="4"/>
  <c r="BN1031" i="4"/>
  <c r="BN1032" i="4"/>
  <c r="BN1033" i="4"/>
  <c r="BN1034" i="4"/>
  <c r="BN1035" i="4"/>
  <c r="BN1036" i="4"/>
  <c r="BN1037" i="4"/>
  <c r="BN1038" i="4"/>
  <c r="BN1039" i="4"/>
  <c r="BN1040" i="4"/>
  <c r="BN1041" i="4"/>
  <c r="BN1042" i="4"/>
  <c r="BN1043" i="4"/>
  <c r="BN1044" i="4"/>
  <c r="BN1045" i="4"/>
  <c r="BN1046" i="4"/>
  <c r="BN1047" i="4"/>
  <c r="BN1048" i="4"/>
  <c r="BN1049" i="4"/>
  <c r="BN1050" i="4"/>
  <c r="BN1051" i="4"/>
  <c r="BN1052" i="4"/>
  <c r="BN1053" i="4"/>
  <c r="BN1054" i="4"/>
  <c r="BN1055" i="4"/>
  <c r="BN1056" i="4"/>
  <c r="BN1057" i="4"/>
  <c r="BN1058" i="4"/>
  <c r="BN1059" i="4"/>
  <c r="BN1060" i="4"/>
  <c r="BN1061" i="4"/>
  <c r="BN1062" i="4"/>
  <c r="BN1063" i="4"/>
  <c r="BN1064" i="4"/>
  <c r="BN1065" i="4"/>
  <c r="BN1066" i="4"/>
  <c r="BN1067" i="4"/>
  <c r="BN1068" i="4"/>
  <c r="BN1069" i="4"/>
  <c r="BN1070" i="4"/>
  <c r="BN1071" i="4"/>
  <c r="BN1072" i="4"/>
  <c r="BN1073" i="4"/>
  <c r="BN1074" i="4"/>
  <c r="BN1075" i="4"/>
  <c r="BN1076" i="4"/>
  <c r="BN1077" i="4"/>
  <c r="BN1078" i="4"/>
  <c r="BN1079" i="4"/>
  <c r="BN1080" i="4"/>
  <c r="BN1081" i="4"/>
  <c r="BN1082" i="4"/>
  <c r="BN1083" i="4"/>
  <c r="BN1084" i="4"/>
  <c r="BN1085" i="4"/>
  <c r="BN1086" i="4"/>
  <c r="BN1087" i="4"/>
  <c r="BN1088" i="4"/>
  <c r="BN1089" i="4"/>
  <c r="BN1090" i="4"/>
  <c r="BN1091" i="4"/>
  <c r="BN1092" i="4"/>
  <c r="BN1093" i="4"/>
  <c r="BN1094" i="4"/>
  <c r="BN1095" i="4"/>
  <c r="BN1096" i="4"/>
  <c r="BN1097" i="4"/>
  <c r="BN1098" i="4"/>
  <c r="BN1099" i="4"/>
  <c r="BN1100" i="4"/>
  <c r="BN1101" i="4"/>
  <c r="BN1102" i="4"/>
  <c r="BN1103" i="4"/>
  <c r="BN1104" i="4"/>
  <c r="BN1105" i="4"/>
  <c r="BN1106" i="4"/>
  <c r="BN1107" i="4"/>
  <c r="BN1108" i="4"/>
  <c r="BN1109" i="4"/>
  <c r="BN1110" i="4"/>
  <c r="BN1111" i="4"/>
  <c r="BN1112" i="4"/>
  <c r="BN1113" i="4"/>
  <c r="BN1114" i="4"/>
  <c r="BN1115" i="4"/>
  <c r="BN1116" i="4"/>
  <c r="BN1117" i="4"/>
  <c r="BN1118" i="4"/>
  <c r="BN1119" i="4"/>
  <c r="BN1120" i="4"/>
  <c r="BN1121" i="4"/>
  <c r="BN1122" i="4"/>
  <c r="BN1123" i="4"/>
  <c r="BN1124" i="4"/>
  <c r="BN1125" i="4"/>
  <c r="BN1126" i="4"/>
  <c r="BN1127" i="4"/>
  <c r="BN1128" i="4"/>
  <c r="BN1129" i="4"/>
  <c r="BN1130" i="4"/>
  <c r="BN1131" i="4"/>
  <c r="BN1132" i="4"/>
  <c r="BN1133" i="4"/>
  <c r="BN1134" i="4"/>
  <c r="BN1135" i="4"/>
  <c r="BN1136" i="4"/>
  <c r="BN1137" i="4"/>
  <c r="BN1138" i="4"/>
  <c r="BN1139" i="4"/>
  <c r="BN1140" i="4"/>
  <c r="BN1141" i="4"/>
  <c r="BN1142" i="4"/>
  <c r="BN1143" i="4"/>
  <c r="BN1144" i="4"/>
  <c r="BN1145" i="4"/>
  <c r="BN1146" i="4"/>
  <c r="BN1147" i="4"/>
  <c r="BN1148" i="4"/>
  <c r="BN1149" i="4"/>
  <c r="BN1150" i="4"/>
  <c r="BN1151" i="4"/>
  <c r="BN1152" i="4"/>
  <c r="BN1153" i="4"/>
  <c r="BN1154" i="4"/>
  <c r="BN1155" i="4"/>
  <c r="BN1156" i="4"/>
  <c r="BN1157" i="4"/>
  <c r="BN1158" i="4"/>
  <c r="BN1159" i="4"/>
  <c r="BN1160" i="4"/>
  <c r="BN1161" i="4"/>
  <c r="BN1162" i="4"/>
  <c r="BN1163" i="4"/>
  <c r="BN1164" i="4"/>
  <c r="BN1165" i="4"/>
  <c r="BN1166" i="4"/>
  <c r="BN1167" i="4"/>
  <c r="BN1168" i="4"/>
  <c r="BN1169" i="4"/>
  <c r="BN1170" i="4"/>
  <c r="BN1171" i="4"/>
  <c r="BN1172" i="4"/>
  <c r="BN1173" i="4"/>
  <c r="BN1174" i="4"/>
  <c r="BN1175" i="4"/>
  <c r="BN1176" i="4"/>
  <c r="BN1177" i="4"/>
  <c r="BN1178" i="4"/>
  <c r="BN1179" i="4"/>
  <c r="BN1180" i="4"/>
  <c r="BN1181" i="4"/>
  <c r="BN1182" i="4"/>
  <c r="BN1183" i="4"/>
  <c r="BN1184" i="4"/>
  <c r="BN1185" i="4"/>
  <c r="BN1186" i="4"/>
  <c r="BN1187" i="4"/>
  <c r="BN1188" i="4"/>
  <c r="BN1189" i="4"/>
  <c r="BN1190" i="4"/>
  <c r="BN1191" i="4"/>
  <c r="BN1192" i="4"/>
  <c r="BN1193" i="4"/>
  <c r="BN1194" i="4"/>
  <c r="BN1195" i="4"/>
  <c r="BN1196" i="4"/>
  <c r="BN1197" i="4"/>
  <c r="BN1198" i="4"/>
  <c r="BN1199" i="4"/>
  <c r="BN1200" i="4"/>
  <c r="BN1201" i="4"/>
  <c r="BN1202" i="4"/>
  <c r="BN1203" i="4"/>
  <c r="BN1204" i="4"/>
  <c r="BN1205" i="4"/>
  <c r="BN1206" i="4"/>
  <c r="BN1207" i="4"/>
  <c r="BN1208" i="4"/>
  <c r="BN1209" i="4"/>
  <c r="BN1210" i="4"/>
  <c r="BN1211" i="4"/>
  <c r="BN1212" i="4"/>
  <c r="BN1213" i="4"/>
  <c r="BN1214" i="4"/>
  <c r="BN1215" i="4"/>
  <c r="BN1216" i="4"/>
  <c r="BN1217" i="4"/>
  <c r="BN1218" i="4"/>
  <c r="BN1219" i="4"/>
  <c r="BN1220" i="4"/>
  <c r="BN1221" i="4"/>
  <c r="BN1222" i="4"/>
  <c r="BN1223" i="4"/>
  <c r="BN1224" i="4"/>
  <c r="BN1225" i="4"/>
  <c r="BN1226" i="4"/>
  <c r="BN1227" i="4"/>
  <c r="BN1228" i="4"/>
  <c r="BN1229" i="4"/>
  <c r="BN1230" i="4"/>
  <c r="BN1231" i="4"/>
  <c r="BN1232" i="4"/>
  <c r="BN1233" i="4"/>
  <c r="BN1234" i="4"/>
  <c r="BN1235" i="4"/>
  <c r="BN1236" i="4"/>
  <c r="BN1237" i="4"/>
  <c r="BN1238" i="4"/>
  <c r="BN1239" i="4"/>
  <c r="BN1240" i="4"/>
  <c r="BN1241" i="4"/>
  <c r="BN1242" i="4"/>
  <c r="BN1243" i="4"/>
  <c r="BN1244" i="4"/>
  <c r="BN1245" i="4"/>
  <c r="BN1246" i="4"/>
  <c r="BN1247" i="4"/>
  <c r="BN1248" i="4"/>
  <c r="BN1249" i="4"/>
  <c r="BN1250" i="4"/>
  <c r="BN1251" i="4"/>
  <c r="BN1252" i="4"/>
  <c r="BN1253" i="4"/>
  <c r="BN1254" i="4"/>
  <c r="BN1255" i="4"/>
  <c r="BN1256" i="4"/>
  <c r="BN1257" i="4"/>
  <c r="BN1258" i="4"/>
  <c r="BN1259" i="4"/>
  <c r="BN1260" i="4"/>
  <c r="BN1261" i="4"/>
  <c r="BN1262" i="4"/>
  <c r="BN1263" i="4"/>
  <c r="BN1264" i="4"/>
  <c r="BN1265" i="4"/>
  <c r="BN1266" i="4"/>
  <c r="BN1267" i="4"/>
  <c r="BN1268" i="4"/>
  <c r="BN1269" i="4"/>
  <c r="BN1270" i="4"/>
  <c r="BN1271" i="4"/>
  <c r="BN1272" i="4"/>
  <c r="BN1273" i="4"/>
  <c r="BN1274" i="4"/>
  <c r="BN1275" i="4"/>
  <c r="BN1276" i="4"/>
  <c r="BN1277" i="4"/>
  <c r="BN1278" i="4"/>
  <c r="BN1279" i="4"/>
  <c r="BN1280" i="4"/>
  <c r="BN1281" i="4"/>
  <c r="BN1282" i="4"/>
  <c r="BN1283" i="4"/>
  <c r="BN1284" i="4"/>
  <c r="BN1285" i="4"/>
  <c r="BN1286" i="4"/>
  <c r="BN1287" i="4"/>
  <c r="BN1288" i="4"/>
  <c r="BN1289" i="4"/>
  <c r="BN1290" i="4"/>
  <c r="BN1291" i="4"/>
  <c r="BN1292" i="4"/>
  <c r="BN1293" i="4"/>
  <c r="BN1294" i="4"/>
  <c r="BN1295" i="4"/>
  <c r="BN1296" i="4"/>
  <c r="BN1297" i="4"/>
  <c r="BN1298" i="4"/>
  <c r="BN1299" i="4"/>
  <c r="BN1300" i="4"/>
  <c r="BN1301" i="4"/>
  <c r="BN1302" i="4"/>
  <c r="BN1303" i="4"/>
  <c r="BN1304" i="4"/>
  <c r="BN1305" i="4"/>
  <c r="BN1306" i="4"/>
  <c r="BN1307" i="4"/>
  <c r="BN1308" i="4"/>
  <c r="BN1309" i="4"/>
  <c r="BN1310" i="4"/>
  <c r="BN1311" i="4"/>
  <c r="BN1312" i="4"/>
  <c r="BN1313" i="4"/>
  <c r="BN1314" i="4"/>
  <c r="BN1315" i="4"/>
  <c r="BN1316" i="4"/>
  <c r="BN1317" i="4"/>
  <c r="BN1318" i="4"/>
  <c r="BN1319" i="4"/>
  <c r="BN1320" i="4"/>
  <c r="BN1321" i="4"/>
  <c r="BN1322" i="4"/>
  <c r="BN1323" i="4"/>
  <c r="BN1324" i="4"/>
  <c r="BN1325" i="4"/>
  <c r="BN1326" i="4"/>
  <c r="BN1327" i="4"/>
  <c r="BN1328" i="4"/>
  <c r="BN1329" i="4"/>
  <c r="BN1330" i="4"/>
  <c r="BN1331" i="4"/>
  <c r="BN1332" i="4"/>
  <c r="BN1333" i="4"/>
  <c r="BN1334" i="4"/>
  <c r="BN1335" i="4"/>
  <c r="BN1336" i="4"/>
  <c r="BN1337" i="4"/>
  <c r="BN1338" i="4"/>
  <c r="BN1339" i="4"/>
  <c r="BN1340" i="4"/>
  <c r="BN1341" i="4"/>
  <c r="BN1342" i="4"/>
  <c r="BN1343" i="4"/>
  <c r="BN1344" i="4"/>
  <c r="BN1345" i="4"/>
  <c r="BN1346" i="4"/>
  <c r="BN1347" i="4"/>
  <c r="BN1348" i="4"/>
  <c r="BN1349" i="4"/>
  <c r="BN1350" i="4"/>
  <c r="BN1351" i="4"/>
  <c r="BN1352" i="4"/>
  <c r="BN1353" i="4"/>
  <c r="BN1354" i="4"/>
  <c r="BN1355" i="4"/>
  <c r="BN1356" i="4"/>
  <c r="BN1357" i="4"/>
  <c r="BN1358" i="4"/>
  <c r="BN1359" i="4"/>
  <c r="BN1360" i="4"/>
  <c r="BN1361" i="4"/>
  <c r="BN1362" i="4"/>
  <c r="BN1363" i="4"/>
  <c r="BN1364" i="4"/>
  <c r="BN1365" i="4"/>
  <c r="BN1366" i="4"/>
  <c r="BN1367" i="4"/>
  <c r="BN1368" i="4"/>
  <c r="BN1369" i="4"/>
  <c r="BN1370" i="4"/>
  <c r="BN1371" i="4"/>
  <c r="BN1372" i="4"/>
  <c r="BN1373" i="4"/>
  <c r="BN1374" i="4"/>
  <c r="BN1375" i="4"/>
  <c r="BN1376" i="4"/>
  <c r="BN1377" i="4"/>
  <c r="BN1378" i="4"/>
  <c r="BN1379" i="4"/>
  <c r="BN1380" i="4"/>
  <c r="BN1381" i="4"/>
  <c r="BN1382" i="4"/>
  <c r="BN1383" i="4"/>
  <c r="BN1384" i="4"/>
  <c r="BN1385" i="4"/>
  <c r="BN1386" i="4"/>
  <c r="BN1387" i="4"/>
  <c r="BN1388" i="4"/>
  <c r="BN1389" i="4"/>
  <c r="BN1390" i="4"/>
  <c r="BN1391" i="4"/>
  <c r="BN1392" i="4"/>
  <c r="BN1393" i="4"/>
  <c r="BN1394" i="4"/>
  <c r="BN1395" i="4"/>
  <c r="BN1396" i="4"/>
  <c r="BN1397" i="4"/>
  <c r="BN1398" i="4"/>
  <c r="BN1399" i="4"/>
  <c r="BN1400" i="4"/>
  <c r="BN1401" i="4"/>
  <c r="BN1402" i="4"/>
  <c r="BN1403" i="4"/>
  <c r="BN1404" i="4"/>
  <c r="BN1405" i="4"/>
  <c r="BN1406" i="4"/>
  <c r="BN1407" i="4"/>
  <c r="BN1408" i="4"/>
  <c r="BN1409" i="4"/>
  <c r="BN1410" i="4"/>
  <c r="BN1411" i="4"/>
  <c r="BN1412" i="4"/>
  <c r="BN1413" i="4"/>
  <c r="BN1414" i="4"/>
  <c r="BN1415" i="4"/>
  <c r="BN1416" i="4"/>
  <c r="BN1417" i="4"/>
  <c r="BN1418" i="4"/>
  <c r="BN1419" i="4"/>
  <c r="BN1420" i="4"/>
  <c r="BN1421" i="4"/>
  <c r="BN1422" i="4"/>
  <c r="BN1423" i="4"/>
  <c r="BN1424" i="4"/>
  <c r="BN1425" i="4"/>
  <c r="BN1426" i="4"/>
  <c r="BN1427" i="4"/>
  <c r="BN1428" i="4"/>
  <c r="BN1429" i="4"/>
  <c r="BN1430" i="4"/>
  <c r="BN1431" i="4"/>
  <c r="BN1432" i="4"/>
  <c r="BN1433" i="4"/>
  <c r="BN1434" i="4"/>
  <c r="BN1435" i="4"/>
  <c r="BN1436" i="4"/>
  <c r="BN1437" i="4"/>
  <c r="BN1438" i="4"/>
  <c r="BN1439" i="4"/>
  <c r="BN1440" i="4"/>
  <c r="BN1441" i="4"/>
  <c r="BN1442" i="4"/>
  <c r="BN1443" i="4"/>
  <c r="BN1444" i="4"/>
  <c r="BN1445" i="4"/>
  <c r="BN1446" i="4"/>
  <c r="BN1447" i="4"/>
  <c r="BN1448" i="4"/>
  <c r="BN1449" i="4"/>
  <c r="BN1450" i="4"/>
  <c r="BN1451" i="4"/>
  <c r="BN1452" i="4"/>
  <c r="BN1453" i="4"/>
  <c r="BN1454" i="4"/>
  <c r="BN1455" i="4"/>
  <c r="BN1456" i="4"/>
  <c r="BN1457" i="4"/>
  <c r="BN1458" i="4"/>
  <c r="BN1459" i="4"/>
  <c r="BN1460" i="4"/>
  <c r="BN1461" i="4"/>
  <c r="BN1462" i="4"/>
  <c r="BN1463" i="4"/>
  <c r="BN1464" i="4"/>
  <c r="BN1465" i="4"/>
  <c r="BN1466" i="4"/>
  <c r="BN1467" i="4"/>
  <c r="BN1468" i="4"/>
  <c r="BN1469" i="4"/>
  <c r="BN1470" i="4"/>
  <c r="BN1471" i="4"/>
  <c r="BN1472" i="4"/>
  <c r="BN1473" i="4"/>
  <c r="BN1474" i="4"/>
  <c r="BN1475" i="4"/>
  <c r="BN1476" i="4"/>
  <c r="BN1477" i="4"/>
  <c r="BN1478" i="4"/>
  <c r="BN1479" i="4"/>
  <c r="BN1480" i="4"/>
  <c r="BN1481" i="4"/>
  <c r="BN1482" i="4"/>
  <c r="BN1483" i="4"/>
  <c r="BN1484" i="4"/>
  <c r="BN1485" i="4"/>
  <c r="BN1486" i="4"/>
  <c r="BN1487" i="4"/>
  <c r="BN1488" i="4"/>
  <c r="BN1489" i="4"/>
  <c r="BN1490" i="4"/>
  <c r="BN1491" i="4"/>
  <c r="BN1492" i="4"/>
  <c r="BN1493" i="4"/>
  <c r="BN1494" i="4"/>
  <c r="BN1495" i="4"/>
  <c r="BN1496" i="4"/>
  <c r="BN1497" i="4"/>
  <c r="BN1498" i="4"/>
  <c r="BN1499" i="4"/>
  <c r="BN1500" i="4"/>
  <c r="BN1501" i="4"/>
  <c r="BN1502" i="4"/>
  <c r="BN1503" i="4"/>
  <c r="BN1504" i="4"/>
  <c r="BN1505" i="4"/>
  <c r="BN1506" i="4"/>
  <c r="BN1507" i="4"/>
  <c r="BN1508" i="4"/>
  <c r="BN1509" i="4"/>
  <c r="BN1510" i="4"/>
  <c r="BN1511" i="4"/>
  <c r="BN1512" i="4"/>
  <c r="BN1513" i="4"/>
  <c r="BN1514" i="4"/>
  <c r="BN1515" i="4"/>
  <c r="BN1516" i="4"/>
  <c r="BN1517" i="4"/>
  <c r="BN1518" i="4"/>
  <c r="BN1519" i="4"/>
  <c r="BN1520" i="4"/>
  <c r="BN1521" i="4"/>
  <c r="BN1522" i="4"/>
  <c r="BN1523" i="4"/>
  <c r="BN1524" i="4"/>
  <c r="BN1525" i="4"/>
  <c r="BN1526" i="4"/>
  <c r="BN1527" i="4"/>
  <c r="BN1528" i="4"/>
  <c r="BN1529" i="4"/>
  <c r="BN1530" i="4"/>
  <c r="BN1531" i="4"/>
  <c r="BN1532" i="4"/>
  <c r="BN1533" i="4"/>
  <c r="BN1534" i="4"/>
  <c r="BN1535" i="4"/>
  <c r="BN1536" i="4"/>
  <c r="BN1537" i="4"/>
  <c r="BN1538" i="4"/>
  <c r="BN1539" i="4"/>
  <c r="BN1540" i="4"/>
  <c r="BN1541" i="4"/>
  <c r="BN1542" i="4"/>
  <c r="BN1543" i="4"/>
  <c r="BN1544" i="4"/>
  <c r="BN1545" i="4"/>
  <c r="BN1546" i="4"/>
  <c r="BN1547" i="4"/>
  <c r="BN1548" i="4"/>
  <c r="BN1549" i="4"/>
  <c r="BN1550" i="4"/>
  <c r="BN1551" i="4"/>
  <c r="BN1552" i="4"/>
  <c r="BN1553" i="4"/>
  <c r="BN1554" i="4"/>
  <c r="BN1555" i="4"/>
  <c r="BN1556" i="4"/>
  <c r="BN1557" i="4"/>
  <c r="BN1558" i="4"/>
  <c r="BN1559" i="4"/>
  <c r="BN1560" i="4"/>
  <c r="BN1561" i="4"/>
  <c r="BN1562" i="4"/>
  <c r="BN1563" i="4"/>
  <c r="BN1564" i="4"/>
  <c r="BN1565" i="4"/>
  <c r="BN1566" i="4"/>
  <c r="BN1567" i="4"/>
  <c r="BN1568" i="4"/>
  <c r="BN1569" i="4"/>
  <c r="BN1570" i="4"/>
  <c r="BN1571" i="4"/>
  <c r="BN1572" i="4"/>
  <c r="BN1573" i="4"/>
  <c r="BN1574" i="4"/>
  <c r="BN1575" i="4"/>
  <c r="BN1576" i="4"/>
  <c r="BN1577" i="4"/>
  <c r="BN1578" i="4"/>
  <c r="BN1579" i="4"/>
  <c r="BN1580" i="4"/>
  <c r="BN1581" i="4"/>
  <c r="BN1582" i="4"/>
  <c r="BN1583" i="4"/>
  <c r="BN1584" i="4"/>
  <c r="BN1585" i="4"/>
  <c r="BN1586" i="4"/>
  <c r="BN1587" i="4"/>
  <c r="BN1588" i="4"/>
  <c r="BN1589" i="4"/>
  <c r="BN1590" i="4"/>
  <c r="BN1591" i="4"/>
  <c r="BN1592" i="4"/>
  <c r="BN1593" i="4"/>
  <c r="BN1594" i="4"/>
  <c r="BN1595" i="4"/>
  <c r="BN1596" i="4"/>
  <c r="BN1597" i="4"/>
  <c r="BN1598" i="4"/>
  <c r="BN1599" i="4"/>
  <c r="BN1600" i="4"/>
  <c r="BN1601" i="4"/>
  <c r="BN1602" i="4"/>
  <c r="BN1603" i="4"/>
  <c r="BN1604" i="4"/>
  <c r="BN1605" i="4"/>
  <c r="BN1606" i="4"/>
  <c r="BN1607" i="4"/>
  <c r="BN1608" i="4"/>
  <c r="BN1609" i="4"/>
  <c r="BN1610" i="4"/>
  <c r="BN1611" i="4"/>
  <c r="BN1612" i="4"/>
  <c r="BN1613" i="4"/>
  <c r="BN1614" i="4"/>
  <c r="BN1615" i="4"/>
  <c r="BN1616" i="4"/>
  <c r="BN1617" i="4"/>
  <c r="BN1618" i="4"/>
  <c r="BN1619" i="4"/>
  <c r="BN1620" i="4"/>
  <c r="BN1621" i="4"/>
  <c r="BN1622" i="4"/>
  <c r="BN1623" i="4"/>
  <c r="BN1624" i="4"/>
  <c r="BN1625" i="4"/>
  <c r="BN1626" i="4"/>
  <c r="BN1627" i="4"/>
  <c r="BN1628" i="4"/>
  <c r="BN1629" i="4"/>
  <c r="BN1630" i="4"/>
  <c r="BN1631" i="4"/>
  <c r="BN1632" i="4"/>
  <c r="BN1633" i="4"/>
  <c r="BN1634" i="4"/>
  <c r="BN1635" i="4"/>
  <c r="BN1636" i="4"/>
  <c r="BN1637" i="4"/>
  <c r="BN1638" i="4"/>
  <c r="BN1639" i="4"/>
  <c r="BN1640" i="4"/>
  <c r="BN1641" i="4"/>
  <c r="BN1642" i="4"/>
  <c r="BN1643" i="4"/>
  <c r="BN1644" i="4"/>
  <c r="BN1645" i="4"/>
  <c r="BN1646" i="4"/>
  <c r="BN1647" i="4"/>
  <c r="BN1648" i="4"/>
  <c r="BN1649" i="4"/>
  <c r="BN1650" i="4"/>
  <c r="BN1651" i="4"/>
  <c r="BN1652" i="4"/>
  <c r="BN1653" i="4"/>
  <c r="BN1654" i="4"/>
  <c r="BN1655" i="4"/>
  <c r="BN1656" i="4"/>
  <c r="BN1657" i="4"/>
  <c r="BN1658" i="4"/>
  <c r="BN1659" i="4"/>
  <c r="BN1660" i="4"/>
  <c r="BN1661" i="4"/>
  <c r="BN1662" i="4"/>
  <c r="BN1663" i="4"/>
  <c r="BN1664" i="4"/>
  <c r="BN1665" i="4"/>
  <c r="BN1666" i="4"/>
  <c r="BN1667" i="4"/>
  <c r="BN1668" i="4"/>
  <c r="BN1669" i="4"/>
  <c r="BN1670" i="4"/>
  <c r="BN1671" i="4"/>
  <c r="BN1672" i="4"/>
  <c r="BN1673" i="4"/>
  <c r="BN1674" i="4"/>
  <c r="BN1675" i="4"/>
  <c r="BN1676" i="4"/>
  <c r="BN1677" i="4"/>
  <c r="BN1678" i="4"/>
  <c r="BN1679" i="4"/>
  <c r="BN1680" i="4"/>
  <c r="BN1681" i="4"/>
  <c r="BN1682" i="4"/>
  <c r="BN1683" i="4"/>
  <c r="BN1684" i="4"/>
  <c r="BN1685" i="4"/>
  <c r="BN1686" i="4"/>
  <c r="BN1687" i="4"/>
  <c r="BN1688" i="4"/>
  <c r="BN1689" i="4"/>
  <c r="BN1690" i="4"/>
  <c r="BN1691" i="4"/>
  <c r="BN1692" i="4"/>
  <c r="BN1693" i="4"/>
  <c r="BN1694" i="4"/>
  <c r="BN1695" i="4"/>
  <c r="BN1696" i="4"/>
  <c r="BN1697" i="4"/>
  <c r="BN1698" i="4"/>
  <c r="BN1699" i="4"/>
  <c r="BN1700" i="4"/>
  <c r="BN1701" i="4"/>
  <c r="BN1702" i="4"/>
  <c r="BN1703" i="4"/>
  <c r="BN1704" i="4"/>
  <c r="BN1705" i="4"/>
  <c r="BN1706" i="4"/>
  <c r="BN1707" i="4"/>
  <c r="BN1708" i="4"/>
  <c r="BN1709" i="4"/>
  <c r="BN1710" i="4"/>
  <c r="BN1711" i="4"/>
  <c r="BN1712" i="4"/>
  <c r="BN1713" i="4"/>
  <c r="BN1714" i="4"/>
  <c r="BN1715" i="4"/>
  <c r="BN1716" i="4"/>
  <c r="BN1717" i="4"/>
  <c r="BN1718" i="4"/>
  <c r="BN1719" i="4"/>
  <c r="BN1720" i="4"/>
  <c r="BN1721" i="4"/>
  <c r="BN1722" i="4"/>
  <c r="BN1723" i="4"/>
  <c r="BN1724" i="4"/>
  <c r="BN1725" i="4"/>
  <c r="BN1726" i="4"/>
  <c r="BN1727" i="4"/>
  <c r="BN1728" i="4"/>
  <c r="BN1729" i="4"/>
  <c r="BN1730" i="4"/>
  <c r="BN1731" i="4"/>
  <c r="BN1732" i="4"/>
  <c r="BN1733" i="4"/>
  <c r="BN1734" i="4"/>
  <c r="BN1735" i="4"/>
  <c r="BN1736" i="4"/>
  <c r="BN1737" i="4"/>
  <c r="BN1738" i="4"/>
  <c r="BN1739" i="4"/>
  <c r="BN1740" i="4"/>
  <c r="BN1741" i="4"/>
  <c r="BN1742" i="4"/>
  <c r="BN1743" i="4"/>
  <c r="BN1744" i="4"/>
  <c r="BN1745" i="4"/>
  <c r="BN1746" i="4"/>
  <c r="BN1747" i="4"/>
  <c r="BN1748" i="4"/>
  <c r="BN1749" i="4"/>
  <c r="BN1750" i="4"/>
  <c r="BN1751" i="4"/>
  <c r="BN1752" i="4"/>
  <c r="BN1753" i="4"/>
  <c r="BN1754" i="4"/>
  <c r="BN1755" i="4"/>
  <c r="BN1756" i="4"/>
  <c r="BN1757" i="4"/>
  <c r="BN1758" i="4"/>
  <c r="BN1759" i="4"/>
  <c r="BN1760" i="4"/>
  <c r="BN1761" i="4"/>
  <c r="BN1762" i="4"/>
  <c r="BN1763" i="4"/>
  <c r="BN1764" i="4"/>
  <c r="BN1765" i="4"/>
  <c r="BN1766" i="4"/>
  <c r="BN1767" i="4"/>
  <c r="BN1768" i="4"/>
  <c r="BN1769" i="4"/>
  <c r="BN1770" i="4"/>
  <c r="BN1771" i="4"/>
  <c r="BN1772" i="4"/>
  <c r="BN1773" i="4"/>
  <c r="BN1774" i="4"/>
  <c r="BN1775" i="4"/>
  <c r="BN1776" i="4"/>
  <c r="BN1777" i="4"/>
  <c r="BN1778" i="4"/>
  <c r="BN1779" i="4"/>
  <c r="BN1780" i="4"/>
  <c r="BN1781" i="4"/>
  <c r="BN1782" i="4"/>
  <c r="BN1783" i="4"/>
  <c r="BN1784" i="4"/>
  <c r="BN1785" i="4"/>
  <c r="BN1786" i="4"/>
  <c r="BN1787" i="4"/>
  <c r="BN1788" i="4"/>
  <c r="BN1789" i="4"/>
  <c r="BN1790" i="4"/>
  <c r="BN1791" i="4"/>
  <c r="BN1792" i="4"/>
  <c r="BN1793" i="4"/>
  <c r="BN1794" i="4"/>
  <c r="BN1795" i="4"/>
  <c r="BN1796" i="4"/>
  <c r="BN1797" i="4"/>
  <c r="BN1798" i="4"/>
  <c r="BN1799" i="4"/>
  <c r="BN1800" i="4"/>
  <c r="BN1801" i="4"/>
  <c r="BN1802" i="4"/>
  <c r="BN1803" i="4"/>
  <c r="BN1804" i="4"/>
  <c r="BN1805" i="4"/>
  <c r="BN1806" i="4"/>
  <c r="BN1807" i="4"/>
  <c r="BN1808" i="4"/>
  <c r="BN1809" i="4"/>
  <c r="BN1810" i="4"/>
  <c r="BN1811" i="4"/>
  <c r="BN1812" i="4"/>
  <c r="BN1813" i="4"/>
  <c r="BN1814" i="4"/>
  <c r="BN1815" i="4"/>
  <c r="BN1816" i="4"/>
  <c r="BN1817" i="4"/>
  <c r="BN1818" i="4"/>
  <c r="BN1819" i="4"/>
  <c r="BN1820" i="4"/>
  <c r="BN1821" i="4"/>
  <c r="BN1822" i="4"/>
  <c r="BN1823" i="4"/>
  <c r="BN1824" i="4"/>
  <c r="BN1825" i="4"/>
  <c r="BN1826" i="4"/>
  <c r="BN1827" i="4"/>
  <c r="BN1828" i="4"/>
  <c r="BN1829" i="4"/>
  <c r="BN1830" i="4"/>
  <c r="BN1831" i="4"/>
  <c r="BN1832" i="4"/>
  <c r="BN1833" i="4"/>
  <c r="BN1834" i="4"/>
  <c r="BN1835" i="4"/>
  <c r="BN1836" i="4"/>
  <c r="BN1837" i="4"/>
  <c r="BN1838" i="4"/>
  <c r="BN1839" i="4"/>
  <c r="BN1840" i="4"/>
  <c r="BN1841" i="4"/>
  <c r="BN1842" i="4"/>
  <c r="BN1843" i="4"/>
  <c r="BN1844" i="4"/>
  <c r="BN1845" i="4"/>
  <c r="BN1846" i="4"/>
  <c r="BN1847" i="4"/>
  <c r="BN1848" i="4"/>
  <c r="BN1849" i="4"/>
  <c r="BN1850" i="4"/>
  <c r="BN1851" i="4"/>
  <c r="BN1852" i="4"/>
  <c r="BN1853" i="4"/>
  <c r="BN1854" i="4"/>
  <c r="BN1855" i="4"/>
  <c r="BN1856" i="4"/>
  <c r="BN1857" i="4"/>
  <c r="BN1858" i="4"/>
  <c r="BN1859" i="4"/>
  <c r="BN1860" i="4"/>
  <c r="BN1861" i="4"/>
  <c r="BN1862" i="4"/>
  <c r="BN1863" i="4"/>
  <c r="BN1864" i="4"/>
  <c r="BN1865" i="4"/>
  <c r="BN1866" i="4"/>
  <c r="BN1867" i="4"/>
  <c r="BN1868" i="4"/>
  <c r="BN1869" i="4"/>
  <c r="BN1870" i="4"/>
  <c r="BN1871" i="4"/>
  <c r="BN1872" i="4"/>
  <c r="BN1873" i="4"/>
  <c r="BN1874" i="4"/>
  <c r="BN1875" i="4"/>
  <c r="BN1876" i="4"/>
  <c r="BN1877" i="4"/>
  <c r="BN1878" i="4"/>
  <c r="BN1879" i="4"/>
  <c r="BN1880" i="4"/>
  <c r="BN1881" i="4"/>
  <c r="BN1882" i="4"/>
  <c r="BN1883" i="4"/>
  <c r="BN1884" i="4"/>
  <c r="BN1885" i="4"/>
  <c r="BN1886" i="4"/>
  <c r="BN1887" i="4"/>
  <c r="BN1888" i="4"/>
  <c r="BN1889" i="4"/>
  <c r="BN1890" i="4"/>
  <c r="BN1891" i="4"/>
  <c r="BN1892" i="4"/>
  <c r="BN1893" i="4"/>
  <c r="BN1894" i="4"/>
  <c r="BN1895" i="4"/>
  <c r="BN1896" i="4"/>
  <c r="BN1897" i="4"/>
  <c r="BN1898" i="4"/>
  <c r="BN1899" i="4"/>
  <c r="BN1900" i="4"/>
  <c r="BN1901" i="4"/>
  <c r="BN1902" i="4"/>
  <c r="BN1903" i="4"/>
  <c r="BN1904" i="4"/>
  <c r="BN1905" i="4"/>
  <c r="BN1906" i="4"/>
  <c r="BN1907" i="4"/>
  <c r="BN1908" i="4"/>
  <c r="BN1909" i="4"/>
  <c r="BN1910" i="4"/>
  <c r="BN1911" i="4"/>
  <c r="BN1912" i="4"/>
  <c r="BN1913" i="4"/>
  <c r="BN1914" i="4"/>
  <c r="BN1915" i="4"/>
  <c r="BN1916" i="4"/>
  <c r="BN1917" i="4"/>
  <c r="BN1918" i="4"/>
  <c r="BN1919" i="4"/>
  <c r="BN1920" i="4"/>
  <c r="BN1921" i="4"/>
  <c r="BN1922" i="4"/>
  <c r="BN1923" i="4"/>
  <c r="BN1924" i="4"/>
  <c r="BN1925" i="4"/>
  <c r="BN1926" i="4"/>
  <c r="BN1927" i="4"/>
  <c r="BN1928" i="4"/>
  <c r="BN1929" i="4"/>
  <c r="BN1930" i="4"/>
  <c r="BN1931" i="4"/>
  <c r="BN1932" i="4"/>
  <c r="BN1933" i="4"/>
  <c r="BN1934" i="4"/>
  <c r="BN1935" i="4"/>
  <c r="BN1936" i="4"/>
  <c r="BN1937" i="4"/>
  <c r="BS4" i="4"/>
  <c r="BU4" i="4"/>
  <c r="BU1938" i="4"/>
</calcChain>
</file>

<file path=xl/comments1.xml><?xml version="1.0" encoding="utf-8"?>
<comments xmlns="http://schemas.openxmlformats.org/spreadsheetml/2006/main">
  <authors>
    <author>Microsoft Office User</author>
  </authors>
  <commentList>
    <comment ref="B1" authorId="0">
      <text>
        <r>
          <rPr>
            <b/>
            <sz val="10"/>
            <color indexed="81"/>
            <rFont val="Calibri"/>
          </rPr>
          <t>Microsoft Office User:</t>
        </r>
        <r>
          <rPr>
            <sz val="10"/>
            <color indexed="81"/>
            <rFont val="Calibri"/>
          </rPr>
          <t xml:space="preserve">
1 is Female 
O is Male</t>
        </r>
      </text>
    </comment>
    <comment ref="C1" authorId="0">
      <text>
        <r>
          <rPr>
            <b/>
            <sz val="10"/>
            <color indexed="81"/>
            <rFont val="Calibri"/>
          </rPr>
          <t>Microsoft Office User:</t>
        </r>
        <r>
          <rPr>
            <sz val="10"/>
            <color indexed="81"/>
            <rFont val="Calibri"/>
          </rPr>
          <t xml:space="preserve">
1 White
2 Black
3 Multi-racial
4 Native American
5 Asian
6 Unspecified
7 Pacific Islander</t>
        </r>
      </text>
    </comment>
  </commentList>
</comments>
</file>

<file path=xl/sharedStrings.xml><?xml version="1.0" encoding="utf-8"?>
<sst xmlns="http://schemas.openxmlformats.org/spreadsheetml/2006/main" count="2347" uniqueCount="2072">
  <si>
    <t>Gender</t>
  </si>
  <si>
    <t>Race</t>
  </si>
  <si>
    <t>Years of schooling completed</t>
  </si>
  <si>
    <t>Age at First MDE</t>
  </si>
  <si>
    <t>Years Since First MDE</t>
  </si>
  <si>
    <t>Months in current episode</t>
  </si>
  <si>
    <t>Is Recurrent</t>
  </si>
  <si>
    <t>Family Hx Depression</t>
  </si>
  <si>
    <t>Family Hx Bipolar</t>
  </si>
  <si>
    <t>Generalized Anxiety Diagnosis</t>
  </si>
  <si>
    <t>Panic Diagnosis</t>
  </si>
  <si>
    <t>Social Phobia Diagnosis</t>
  </si>
  <si>
    <t>Obsessive Compulsive Diagnosis</t>
  </si>
  <si>
    <t>Alcohol Abuse Diagnosis</t>
  </si>
  <si>
    <t>Drug Abuse Diagnosis</t>
  </si>
  <si>
    <t>Hypochondriasis Diagnosis</t>
  </si>
  <si>
    <t>Somatoform Diagnosis</t>
  </si>
  <si>
    <t>Bulimia Nervosa Diagnosis</t>
  </si>
  <si>
    <t>QIDS total score (CRC)</t>
  </si>
  <si>
    <t>HRSD-17 (ROA)</t>
  </si>
  <si>
    <t>01_01_037</t>
  </si>
  <si>
    <t>F</t>
  </si>
  <si>
    <t>01_01_051</t>
  </si>
  <si>
    <t>01_01_123</t>
  </si>
  <si>
    <t>01_01_128</t>
  </si>
  <si>
    <t>01_01_140</t>
  </si>
  <si>
    <t>01_01_157</t>
  </si>
  <si>
    <t>01_01_173</t>
  </si>
  <si>
    <t>01_01_189</t>
  </si>
  <si>
    <t>01_01_196</t>
  </si>
  <si>
    <t>01_01_233</t>
  </si>
  <si>
    <t>01_01_240</t>
  </si>
  <si>
    <t>01_01_263</t>
  </si>
  <si>
    <t>01_01_309</t>
  </si>
  <si>
    <t>01_01_310</t>
  </si>
  <si>
    <t>01_01_324</t>
  </si>
  <si>
    <t>01_01_333</t>
  </si>
  <si>
    <t>01_01_376</t>
  </si>
  <si>
    <t>01_01_404</t>
  </si>
  <si>
    <t>01_02_007</t>
  </si>
  <si>
    <t>01_02_018</t>
  </si>
  <si>
    <t>01_02_019</t>
  </si>
  <si>
    <t>01_02_020</t>
  </si>
  <si>
    <t>01_02_056</t>
  </si>
  <si>
    <t>01_02_101</t>
  </si>
  <si>
    <t>01_02_103</t>
  </si>
  <si>
    <t>01_02_108</t>
  </si>
  <si>
    <t>01_02_114</t>
  </si>
  <si>
    <t>01_02_133</t>
  </si>
  <si>
    <t>01_02_134</t>
  </si>
  <si>
    <t>01_02_135</t>
  </si>
  <si>
    <t>01_02_168</t>
  </si>
  <si>
    <t>01_02_181</t>
  </si>
  <si>
    <t>01_02_188</t>
  </si>
  <si>
    <t>01_02_192</t>
  </si>
  <si>
    <t>01_02_193</t>
  </si>
  <si>
    <t>01_02_205</t>
  </si>
  <si>
    <t>01_02_207</t>
  </si>
  <si>
    <t>01_02_208</t>
  </si>
  <si>
    <t>01_02_209</t>
  </si>
  <si>
    <t>01_02_226</t>
  </si>
  <si>
    <t>01_02_232</t>
  </si>
  <si>
    <t>01_02_241</t>
  </si>
  <si>
    <t>01_02_248</t>
  </si>
  <si>
    <t>01_02_304</t>
  </si>
  <si>
    <t>01_02_318</t>
  </si>
  <si>
    <t>01_02_334</t>
  </si>
  <si>
    <t>01_02_338</t>
  </si>
  <si>
    <t>01_02_344</t>
  </si>
  <si>
    <t>01_02_354</t>
  </si>
  <si>
    <t>01_02_362</t>
  </si>
  <si>
    <t>01_02_367</t>
  </si>
  <si>
    <t>01_02_387</t>
  </si>
  <si>
    <t>01_02_393</t>
  </si>
  <si>
    <t>01_03_004</t>
  </si>
  <si>
    <t>01_03_008</t>
  </si>
  <si>
    <t>01_03_009</t>
  </si>
  <si>
    <t>01_03_010</t>
  </si>
  <si>
    <t>01_03_013</t>
  </si>
  <si>
    <t>01_03_014</t>
  </si>
  <si>
    <t>01_03_016</t>
  </si>
  <si>
    <t>01_03_021</t>
  </si>
  <si>
    <t>01_03_022</t>
  </si>
  <si>
    <t>01_03_026</t>
  </si>
  <si>
    <t>01_03_028</t>
  </si>
  <si>
    <t>01_03_029</t>
  </si>
  <si>
    <t>01_03_031</t>
  </si>
  <si>
    <t>01_03_035</t>
  </si>
  <si>
    <t>01_03_036</t>
  </si>
  <si>
    <t>01_03_038</t>
  </si>
  <si>
    <t>01_03_043</t>
  </si>
  <si>
    <t>01_03_045</t>
  </si>
  <si>
    <t>01_03_046</t>
  </si>
  <si>
    <t>01_03_047</t>
  </si>
  <si>
    <t>01_03_048</t>
  </si>
  <si>
    <t>01_03_050</t>
  </si>
  <si>
    <t>01_03_062</t>
  </si>
  <si>
    <t>01_03_063</t>
  </si>
  <si>
    <t>01_03_064</t>
  </si>
  <si>
    <t>01_03_065</t>
  </si>
  <si>
    <t>01_03_066</t>
  </si>
  <si>
    <t>01_03_069</t>
  </si>
  <si>
    <t>01_03_074</t>
  </si>
  <si>
    <t>01_03_079</t>
  </si>
  <si>
    <t>01_03_081</t>
  </si>
  <si>
    <t>01_03_082</t>
  </si>
  <si>
    <t>01_03_084</t>
  </si>
  <si>
    <t>01_03_085</t>
  </si>
  <si>
    <t>01_03_086</t>
  </si>
  <si>
    <t>01_03_087</t>
  </si>
  <si>
    <t>01_03_088</t>
  </si>
  <si>
    <t>01_03_089</t>
  </si>
  <si>
    <t>01_03_090</t>
  </si>
  <si>
    <t>01_03_092</t>
  </si>
  <si>
    <t>01_03_095</t>
  </si>
  <si>
    <t>01_03_097</t>
  </si>
  <si>
    <t>01_03_099</t>
  </si>
  <si>
    <t>01_03_104</t>
  </si>
  <si>
    <t>01_03_106</t>
  </si>
  <si>
    <t>01_03_110</t>
  </si>
  <si>
    <t>01_03_111</t>
  </si>
  <si>
    <t>01_03_112</t>
  </si>
  <si>
    <t>01_03_113</t>
  </si>
  <si>
    <t>01_03_116</t>
  </si>
  <si>
    <t>01_03_117</t>
  </si>
  <si>
    <t>01_03_118</t>
  </si>
  <si>
    <t>01_03_119</t>
  </si>
  <si>
    <t>01_03_120</t>
  </si>
  <si>
    <t>01_03_121</t>
  </si>
  <si>
    <t>01_03_124</t>
  </si>
  <si>
    <t>01_03_125</t>
  </si>
  <si>
    <t>01_03_127</t>
  </si>
  <si>
    <t>01_03_130</t>
  </si>
  <si>
    <t>01_03_131</t>
  </si>
  <si>
    <t>01_03_132</t>
  </si>
  <si>
    <t>01_03_138</t>
  </si>
  <si>
    <t>01_03_141</t>
  </si>
  <si>
    <t>01_03_142</t>
  </si>
  <si>
    <t>01_03_144</t>
  </si>
  <si>
    <t>01_03_145</t>
  </si>
  <si>
    <t>01_03_147</t>
  </si>
  <si>
    <t>01_03_154</t>
  </si>
  <si>
    <t>01_03_155</t>
  </si>
  <si>
    <t>01_03_158</t>
  </si>
  <si>
    <t>01_03_159</t>
  </si>
  <si>
    <t>01_03_163</t>
  </si>
  <si>
    <t>01_03_164</t>
  </si>
  <si>
    <t>01_03_166</t>
  </si>
  <si>
    <t>01_03_167</t>
  </si>
  <si>
    <t>01_03_174</t>
  </si>
  <si>
    <t>01_03_176</t>
  </si>
  <si>
    <t>01_03_177</t>
  </si>
  <si>
    <t>01_03_178</t>
  </si>
  <si>
    <t>01_03_183</t>
  </si>
  <si>
    <t>01_03_184</t>
  </si>
  <si>
    <t>01_03_185</t>
  </si>
  <si>
    <t>01_03_187</t>
  </si>
  <si>
    <t>01_03_191</t>
  </si>
  <si>
    <t>01_03_194</t>
  </si>
  <si>
    <t>01_03_197</t>
  </si>
  <si>
    <t>01_03_198</t>
  </si>
  <si>
    <t>01_03_206</t>
  </si>
  <si>
    <t>01_03_210</t>
  </si>
  <si>
    <t>01_03_212</t>
  </si>
  <si>
    <t>01_03_213</t>
  </si>
  <si>
    <t>01_03_215</t>
  </si>
  <si>
    <t>01_03_218</t>
  </si>
  <si>
    <t>01_03_219</t>
  </si>
  <si>
    <t>01_03_220</t>
  </si>
  <si>
    <t>01_03_224</t>
  </si>
  <si>
    <t>01_03_225</t>
  </si>
  <si>
    <t>01_03_229</t>
  </si>
  <si>
    <t>01_03_230</t>
  </si>
  <si>
    <t>01_03_231</t>
  </si>
  <si>
    <t>01_03_234</t>
  </si>
  <si>
    <t>01_03_236</t>
  </si>
  <si>
    <t>01_03_238</t>
  </si>
  <si>
    <t>01_03_239</t>
  </si>
  <si>
    <t>01_03_242</t>
  </si>
  <si>
    <t>01_03_246</t>
  </si>
  <si>
    <t>01_03_250</t>
  </si>
  <si>
    <t>01_03_253</t>
  </si>
  <si>
    <t>01_03_256</t>
  </si>
  <si>
    <t>01_03_257</t>
  </si>
  <si>
    <t>01_03_258</t>
  </si>
  <si>
    <t>01_03_261</t>
  </si>
  <si>
    <t>01_03_264</t>
  </si>
  <si>
    <t>01_03_265</t>
  </si>
  <si>
    <t>01_03_266</t>
  </si>
  <si>
    <t>01_03_267</t>
  </si>
  <si>
    <t>01_03_269</t>
  </si>
  <si>
    <t>01_03_270</t>
  </si>
  <si>
    <t>01_03_271</t>
  </si>
  <si>
    <t>01_03_272</t>
  </si>
  <si>
    <t>01_03_276</t>
  </si>
  <si>
    <t>01_03_277</t>
  </si>
  <si>
    <t>01_03_279</t>
  </si>
  <si>
    <t>01_03_284</t>
  </si>
  <si>
    <t>01_03_291</t>
  </si>
  <si>
    <t>01_03_295</t>
  </si>
  <si>
    <t>01_03_296</t>
  </si>
  <si>
    <t>01_03_298</t>
  </si>
  <si>
    <t>01_03_299</t>
  </si>
  <si>
    <t>01_03_301</t>
  </si>
  <si>
    <t>01_03_303</t>
  </si>
  <si>
    <t>01_03_307</t>
  </si>
  <si>
    <t>01_03_312</t>
  </si>
  <si>
    <t>01_03_317</t>
  </si>
  <si>
    <t>01_03_319</t>
  </si>
  <si>
    <t>01_03_320</t>
  </si>
  <si>
    <t>01_03_321</t>
  </si>
  <si>
    <t>01_03_322</t>
  </si>
  <si>
    <t>01_03_325</t>
  </si>
  <si>
    <t>01_03_328</t>
  </si>
  <si>
    <t>01_03_329</t>
  </si>
  <si>
    <t>01_03_330</t>
  </si>
  <si>
    <t>01_03_331</t>
  </si>
  <si>
    <t>01_03_332</t>
  </si>
  <si>
    <t>01_03_335</t>
  </si>
  <si>
    <t>01_03_340</t>
  </si>
  <si>
    <t>01_03_342</t>
  </si>
  <si>
    <t>01_03_348</t>
  </si>
  <si>
    <t>01_03_351</t>
  </si>
  <si>
    <t>01_03_355</t>
  </si>
  <si>
    <t>01_03_356</t>
  </si>
  <si>
    <t>01_03_358</t>
  </si>
  <si>
    <t>01_03_360</t>
  </si>
  <si>
    <t>01_03_365</t>
  </si>
  <si>
    <t>01_03_372</t>
  </si>
  <si>
    <t>01_03_374</t>
  </si>
  <si>
    <t>01_03_375</t>
  </si>
  <si>
    <t>01_03_377</t>
  </si>
  <si>
    <t>01_03_379</t>
  </si>
  <si>
    <t>01_03_381</t>
  </si>
  <si>
    <t>01_03_383</t>
  </si>
  <si>
    <t>01_03_384</t>
  </si>
  <si>
    <t>01_03_388</t>
  </si>
  <si>
    <t>01_03_389</t>
  </si>
  <si>
    <t>01_03_392</t>
  </si>
  <si>
    <t>01_03_399</t>
  </si>
  <si>
    <t>01_03_400</t>
  </si>
  <si>
    <t>01_03_402</t>
  </si>
  <si>
    <t>01_03_403</t>
  </si>
  <si>
    <t>01_03_405</t>
  </si>
  <si>
    <t>01_04_033</t>
  </si>
  <si>
    <t>01_04_170</t>
  </si>
  <si>
    <t>01_04_211</t>
  </si>
  <si>
    <t>01_04_281</t>
  </si>
  <si>
    <t>01_04_287</t>
  </si>
  <si>
    <t>01_04_359</t>
  </si>
  <si>
    <t>02_01_003</t>
  </si>
  <si>
    <t>02_01_005</t>
  </si>
  <si>
    <t>02_01_008</t>
  </si>
  <si>
    <t>02_01_015</t>
  </si>
  <si>
    <t>02_01_016</t>
  </si>
  <si>
    <t>02_01_018</t>
  </si>
  <si>
    <t>02_01_023</t>
  </si>
  <si>
    <t>02_01_025</t>
  </si>
  <si>
    <t>02_01_026</t>
  </si>
  <si>
    <t>02_01_029</t>
  </si>
  <si>
    <t>02_01_031</t>
  </si>
  <si>
    <t>02_01_032</t>
  </si>
  <si>
    <t>02_01_035</t>
  </si>
  <si>
    <t>02_01_037</t>
  </si>
  <si>
    <t>02_01_041</t>
  </si>
  <si>
    <t>02_01_043</t>
  </si>
  <si>
    <t>02_01_046</t>
  </si>
  <si>
    <t>02_01_051</t>
  </si>
  <si>
    <t>02_01_054</t>
  </si>
  <si>
    <t>02_01_055</t>
  </si>
  <si>
    <t>02_01_057</t>
  </si>
  <si>
    <t>02_01_059</t>
  </si>
  <si>
    <t>02_01_060</t>
  </si>
  <si>
    <t>02_01_062</t>
  </si>
  <si>
    <t>02_01_069</t>
  </si>
  <si>
    <t>02_01_070</t>
  </si>
  <si>
    <t>02_01_071</t>
  </si>
  <si>
    <t>02_01_073</t>
  </si>
  <si>
    <t>02_01_074</t>
  </si>
  <si>
    <t>02_01_080</t>
  </si>
  <si>
    <t>02_01_084</t>
  </si>
  <si>
    <t>02_01_087</t>
  </si>
  <si>
    <t>02_01_094</t>
  </si>
  <si>
    <t>02_01_095</t>
  </si>
  <si>
    <t>02_01_096</t>
  </si>
  <si>
    <t>02_01_097</t>
  </si>
  <si>
    <t>02_01_098</t>
  </si>
  <si>
    <t>02_01_099</t>
  </si>
  <si>
    <t>02_01_108</t>
  </si>
  <si>
    <t>02_01_110</t>
  </si>
  <si>
    <t>02_01_113</t>
  </si>
  <si>
    <t>02_01_115</t>
  </si>
  <si>
    <t>02_01_117</t>
  </si>
  <si>
    <t>02_01_120</t>
  </si>
  <si>
    <t>02_01_122</t>
  </si>
  <si>
    <t>02_01_123</t>
  </si>
  <si>
    <t>02_01_125</t>
  </si>
  <si>
    <t>02_01_126</t>
  </si>
  <si>
    <t>02_01_127</t>
  </si>
  <si>
    <t>02_01_132</t>
  </si>
  <si>
    <t>02_01_135</t>
  </si>
  <si>
    <t>02_01_141</t>
  </si>
  <si>
    <t>02_01_145</t>
  </si>
  <si>
    <t>02_01_147</t>
  </si>
  <si>
    <t>02_01_151</t>
  </si>
  <si>
    <t>02_01_152</t>
  </si>
  <si>
    <t>02_01_154</t>
  </si>
  <si>
    <t>02_01_157</t>
  </si>
  <si>
    <t>02_01_159</t>
  </si>
  <si>
    <t>02_01_163</t>
  </si>
  <si>
    <t>02_01_166</t>
  </si>
  <si>
    <t>02_01_169</t>
  </si>
  <si>
    <t>02_01_177</t>
  </si>
  <si>
    <t>02_01_179</t>
  </si>
  <si>
    <t>02_01_181</t>
  </si>
  <si>
    <t>02_01_182</t>
  </si>
  <si>
    <t>02_01_192</t>
  </si>
  <si>
    <t>02_01_194</t>
  </si>
  <si>
    <t>02_01_208</t>
  </si>
  <si>
    <t>02_01_209</t>
  </si>
  <si>
    <t>02_01_210</t>
  </si>
  <si>
    <t>02_01_213</t>
  </si>
  <si>
    <t>02_01_215</t>
  </si>
  <si>
    <t>02_01_218</t>
  </si>
  <si>
    <t>02_01_222</t>
  </si>
  <si>
    <t>02_01_225</t>
  </si>
  <si>
    <t>02_01_226</t>
  </si>
  <si>
    <t>02_01_227</t>
  </si>
  <si>
    <t>02_01_233</t>
  </si>
  <si>
    <t>02_01_234</t>
  </si>
  <si>
    <t>02_01_235</t>
  </si>
  <si>
    <t>02_01_236</t>
  </si>
  <si>
    <t>02_01_238</t>
  </si>
  <si>
    <t>02_02_007</t>
  </si>
  <si>
    <t>02_02_011</t>
  </si>
  <si>
    <t>02_02_012</t>
  </si>
  <si>
    <t>02_02_013</t>
  </si>
  <si>
    <t>02_02_020</t>
  </si>
  <si>
    <t>02_02_030</t>
  </si>
  <si>
    <t>02_02_047</t>
  </si>
  <si>
    <t>02_02_049</t>
  </si>
  <si>
    <t>02_02_050</t>
  </si>
  <si>
    <t>02_02_066</t>
  </si>
  <si>
    <t>02_02_067</t>
  </si>
  <si>
    <t>02_02_083</t>
  </si>
  <si>
    <t>02_02_085</t>
  </si>
  <si>
    <t>02_02_088</t>
  </si>
  <si>
    <t>02_02_091</t>
  </si>
  <si>
    <t>02_02_101</t>
  </si>
  <si>
    <t>02_02_104</t>
  </si>
  <si>
    <t>02_02_105</t>
  </si>
  <si>
    <t>02_02_111</t>
  </si>
  <si>
    <t>02_02_129</t>
  </si>
  <si>
    <t>02_02_130</t>
  </si>
  <si>
    <t>02_02_137</t>
  </si>
  <si>
    <t>02_02_138</t>
  </si>
  <si>
    <t>02_02_142</t>
  </si>
  <si>
    <t>02_02_146</t>
  </si>
  <si>
    <t>02_02_160</t>
  </si>
  <si>
    <t>02_02_162</t>
  </si>
  <si>
    <t>02_02_165</t>
  </si>
  <si>
    <t>02_02_171</t>
  </si>
  <si>
    <t>02_02_172</t>
  </si>
  <si>
    <t>02_02_174</t>
  </si>
  <si>
    <t>02_02_178</t>
  </si>
  <si>
    <t>02_02_180</t>
  </si>
  <si>
    <t>02_02_183</t>
  </si>
  <si>
    <t>02_02_188</t>
  </si>
  <si>
    <t>02_02_198</t>
  </si>
  <si>
    <t>02_02_206</t>
  </si>
  <si>
    <t>02_02_207</t>
  </si>
  <si>
    <t>02_02_217</t>
  </si>
  <si>
    <t>02_02_220</t>
  </si>
  <si>
    <t>02_02_221</t>
  </si>
  <si>
    <t>02_02_231</t>
  </si>
  <si>
    <t>03_01_003</t>
  </si>
  <si>
    <t>03_01_005</t>
  </si>
  <si>
    <t>03_01_011</t>
  </si>
  <si>
    <t>03_01_016</t>
  </si>
  <si>
    <t>03_01_018</t>
  </si>
  <si>
    <t>03_01_022</t>
  </si>
  <si>
    <t>03_01_028</t>
  </si>
  <si>
    <t>03_01_030</t>
  </si>
  <si>
    <t>03_01_032</t>
  </si>
  <si>
    <t>03_01_033</t>
  </si>
  <si>
    <t>03_01_036</t>
  </si>
  <si>
    <t>03_01_037</t>
  </si>
  <si>
    <t>03_01_038</t>
  </si>
  <si>
    <t>03_01_041</t>
  </si>
  <si>
    <t>03_01_044</t>
  </si>
  <si>
    <t>03_01_045</t>
  </si>
  <si>
    <t>03_01_047</t>
  </si>
  <si>
    <t>03_01_052</t>
  </si>
  <si>
    <t>03_01_053</t>
  </si>
  <si>
    <t>03_01_057</t>
  </si>
  <si>
    <t>03_01_058</t>
  </si>
  <si>
    <t>03_01_059</t>
  </si>
  <si>
    <t>03_01_060</t>
  </si>
  <si>
    <t>03_01_064</t>
  </si>
  <si>
    <t>03_01_065</t>
  </si>
  <si>
    <t>03_01_067</t>
  </si>
  <si>
    <t>03_01_068</t>
  </si>
  <si>
    <t>03_01_071</t>
  </si>
  <si>
    <t>03_01_072</t>
  </si>
  <si>
    <t>03_01_080</t>
  </si>
  <si>
    <t>03_01_082</t>
  </si>
  <si>
    <t>03_01_083</t>
  </si>
  <si>
    <t>03_01_091</t>
  </si>
  <si>
    <t>03_01_092</t>
  </si>
  <si>
    <t>03_01_095</t>
  </si>
  <si>
    <t>03_01_096</t>
  </si>
  <si>
    <t>03_01_098</t>
  </si>
  <si>
    <t>03_01_108</t>
  </si>
  <si>
    <t>03_01_112</t>
  </si>
  <si>
    <t>03_01_114</t>
  </si>
  <si>
    <t>03_01_115</t>
  </si>
  <si>
    <t>03_01_116</t>
  </si>
  <si>
    <t>03_01_124</t>
  </si>
  <si>
    <t>03_01_128</t>
  </si>
  <si>
    <t>03_01_130</t>
  </si>
  <si>
    <t>03_01_131</t>
  </si>
  <si>
    <t>03_01_132</t>
  </si>
  <si>
    <t>03_01_133</t>
  </si>
  <si>
    <t>03_01_144</t>
  </si>
  <si>
    <t>03_01_146</t>
  </si>
  <si>
    <t>03_01_147</t>
  </si>
  <si>
    <t>03_01_152</t>
  </si>
  <si>
    <t>03_01_155</t>
  </si>
  <si>
    <t>03_01_158</t>
  </si>
  <si>
    <t>03_01_159</t>
  </si>
  <si>
    <t>03_01_162</t>
  </si>
  <si>
    <t>03_01_165</t>
  </si>
  <si>
    <t>03_01_166</t>
  </si>
  <si>
    <t>03_01_169</t>
  </si>
  <si>
    <t>03_01_170</t>
  </si>
  <si>
    <t>03_01_171</t>
  </si>
  <si>
    <t>03_01_173</t>
  </si>
  <si>
    <t>03_01_181</t>
  </si>
  <si>
    <t>03_01_182</t>
  </si>
  <si>
    <t>03_01_183</t>
  </si>
  <si>
    <t>03_01_186</t>
  </si>
  <si>
    <t>03_01_188</t>
  </si>
  <si>
    <t>03_01_189</t>
  </si>
  <si>
    <t>03_01_192</t>
  </si>
  <si>
    <t>03_01_193</t>
  </si>
  <si>
    <t>03_01_194</t>
  </si>
  <si>
    <t>03_01_195</t>
  </si>
  <si>
    <t>03_01_200</t>
  </si>
  <si>
    <t>03_01_204</t>
  </si>
  <si>
    <t>03_01_205</t>
  </si>
  <si>
    <t>03_01_207</t>
  </si>
  <si>
    <t>03_01_209</t>
  </si>
  <si>
    <t>03_01_213</t>
  </si>
  <si>
    <t>03_01_214</t>
  </si>
  <si>
    <t>03_01_216</t>
  </si>
  <si>
    <t>03_01_218</t>
  </si>
  <si>
    <t>03_01_219</t>
  </si>
  <si>
    <t>03_01_220</t>
  </si>
  <si>
    <t>03_01_222</t>
  </si>
  <si>
    <t>03_01_223</t>
  </si>
  <si>
    <t>03_01_231</t>
  </si>
  <si>
    <t>03_01_235</t>
  </si>
  <si>
    <t>03_01_239</t>
  </si>
  <si>
    <t>03_01_244</t>
  </si>
  <si>
    <t>03_01_248</t>
  </si>
  <si>
    <t>03_01_252</t>
  </si>
  <si>
    <t>03_01_255</t>
  </si>
  <si>
    <t>03_01_259</t>
  </si>
  <si>
    <t>03_01_260</t>
  </si>
  <si>
    <t>03_03_004</t>
  </si>
  <si>
    <t>03_03_006</t>
  </si>
  <si>
    <t>03_03_061</t>
  </si>
  <si>
    <t>03_03_086</t>
  </si>
  <si>
    <t>03_03_107</t>
  </si>
  <si>
    <t>03_03_172</t>
  </si>
  <si>
    <t>03_03_184</t>
  </si>
  <si>
    <t>03_03_185</t>
  </si>
  <si>
    <t>03_03_206</t>
  </si>
  <si>
    <t>03_03_249</t>
  </si>
  <si>
    <t>04_01_002</t>
  </si>
  <si>
    <t>04_01_003</t>
  </si>
  <si>
    <t>04_01_006</t>
  </si>
  <si>
    <t>04_01_007</t>
  </si>
  <si>
    <t>04_01_009</t>
  </si>
  <si>
    <t>04_01_011</t>
  </si>
  <si>
    <t>04_01_012</t>
  </si>
  <si>
    <t>04_01_016</t>
  </si>
  <si>
    <t>04_01_018</t>
  </si>
  <si>
    <t>04_01_020</t>
  </si>
  <si>
    <t>04_01_021</t>
  </si>
  <si>
    <t>04_01_025</t>
  </si>
  <si>
    <t>04_01_040</t>
  </si>
  <si>
    <t>04_01_041</t>
  </si>
  <si>
    <t>04_01_044</t>
  </si>
  <si>
    <t>04_01_046</t>
  </si>
  <si>
    <t>04_01_050</t>
  </si>
  <si>
    <t>04_01_054</t>
  </si>
  <si>
    <t>04_01_055</t>
  </si>
  <si>
    <t>04_01_056</t>
  </si>
  <si>
    <t>04_01_058</t>
  </si>
  <si>
    <t>04_01_060</t>
  </si>
  <si>
    <t>04_01_061</t>
  </si>
  <si>
    <t>04_01_062</t>
  </si>
  <si>
    <t>04_01_065</t>
  </si>
  <si>
    <t>04_01_067</t>
  </si>
  <si>
    <t>04_01_073</t>
  </si>
  <si>
    <t>04_01_074</t>
  </si>
  <si>
    <t>04_01_075</t>
  </si>
  <si>
    <t>04_01_077</t>
  </si>
  <si>
    <t>04_01_082</t>
  </si>
  <si>
    <t>04_01_083</t>
  </si>
  <si>
    <t>04_01_084</t>
  </si>
  <si>
    <t>04_01_086</t>
  </si>
  <si>
    <t>04_01_088</t>
  </si>
  <si>
    <t>04_01_089</t>
  </si>
  <si>
    <t>04_01_090</t>
  </si>
  <si>
    <t>04_01_091</t>
  </si>
  <si>
    <t>04_01_093</t>
  </si>
  <si>
    <t>04_01_095</t>
  </si>
  <si>
    <t>04_01_096</t>
  </si>
  <si>
    <t>04_01_101</t>
  </si>
  <si>
    <t>04_01_102</t>
  </si>
  <si>
    <t>04_01_103</t>
  </si>
  <si>
    <t>04_01_104</t>
  </si>
  <si>
    <t>04_01_108</t>
  </si>
  <si>
    <t>04_01_111</t>
  </si>
  <si>
    <t>04_01_112</t>
  </si>
  <si>
    <t>04_01_118</t>
  </si>
  <si>
    <t>04_01_120</t>
  </si>
  <si>
    <t>04_01_122</t>
  </si>
  <si>
    <t>04_01_123</t>
  </si>
  <si>
    <t>04_01_124</t>
  </si>
  <si>
    <t>04_01_125</t>
  </si>
  <si>
    <t>04_01_126</t>
  </si>
  <si>
    <t>04_01_127</t>
  </si>
  <si>
    <t>04_01_129</t>
  </si>
  <si>
    <t>04_01_130</t>
  </si>
  <si>
    <t>04_01_131</t>
  </si>
  <si>
    <t>04_01_134</t>
  </si>
  <si>
    <t>04_01_135</t>
  </si>
  <si>
    <t>04_01_136</t>
  </si>
  <si>
    <t>04_01_137</t>
  </si>
  <si>
    <t>04_01_139</t>
  </si>
  <si>
    <t>04_01_146</t>
  </si>
  <si>
    <t>04_01_148</t>
  </si>
  <si>
    <t>04_01_150</t>
  </si>
  <si>
    <t>04_01_154</t>
  </si>
  <si>
    <t>04_01_156</t>
  </si>
  <si>
    <t>04_01_160</t>
  </si>
  <si>
    <t>04_01_164</t>
  </si>
  <si>
    <t>04_01_167</t>
  </si>
  <si>
    <t>04_01_170</t>
  </si>
  <si>
    <t>04_01_171</t>
  </si>
  <si>
    <t>04_01_172</t>
  </si>
  <si>
    <t>04_01_173</t>
  </si>
  <si>
    <t>04_01_174</t>
  </si>
  <si>
    <t>04_01_177</t>
  </si>
  <si>
    <t>04_01_178</t>
  </si>
  <si>
    <t>04_01_180</t>
  </si>
  <si>
    <t>04_01_182</t>
  </si>
  <si>
    <t>04_01_189</t>
  </si>
  <si>
    <t>04_01_195</t>
  </si>
  <si>
    <t>04_01_201</t>
  </si>
  <si>
    <t>04_01_202</t>
  </si>
  <si>
    <t>04_01_203</t>
  </si>
  <si>
    <t>04_01_206</t>
  </si>
  <si>
    <t>04_01_208</t>
  </si>
  <si>
    <t>04_01_211</t>
  </si>
  <si>
    <t>04_01_212</t>
  </si>
  <si>
    <t>04_01_222</t>
  </si>
  <si>
    <t>04_01_223</t>
  </si>
  <si>
    <t>04_01_225</t>
  </si>
  <si>
    <t>04_01_227</t>
  </si>
  <si>
    <t>04_01_234</t>
  </si>
  <si>
    <t>04_01_239</t>
  </si>
  <si>
    <t>04_01_240</t>
  </si>
  <si>
    <t>04_01_243</t>
  </si>
  <si>
    <t>04_01_245</t>
  </si>
  <si>
    <t>04_01_246</t>
  </si>
  <si>
    <t>04_01_249</t>
  </si>
  <si>
    <t>04_01_254</t>
  </si>
  <si>
    <t>04_01_256</t>
  </si>
  <si>
    <t>04_01_257</t>
  </si>
  <si>
    <t>04_01_258</t>
  </si>
  <si>
    <t>04_01_261</t>
  </si>
  <si>
    <t>04_01_262</t>
  </si>
  <si>
    <t>04_01_263</t>
  </si>
  <si>
    <t>04_01_264</t>
  </si>
  <si>
    <t>04_01_265</t>
  </si>
  <si>
    <t>04_02_023</t>
  </si>
  <si>
    <t>04_02_033</t>
  </si>
  <si>
    <t>04_02_047</t>
  </si>
  <si>
    <t>04_02_049</t>
  </si>
  <si>
    <t>04_02_051</t>
  </si>
  <si>
    <t>04_02_052</t>
  </si>
  <si>
    <t>04_02_059</t>
  </si>
  <si>
    <t>04_02_080</t>
  </si>
  <si>
    <t>04_02_081</t>
  </si>
  <si>
    <t>04_02_087</t>
  </si>
  <si>
    <t>04_02_094</t>
  </si>
  <si>
    <t>04_02_098</t>
  </si>
  <si>
    <t>04_02_109</t>
  </si>
  <si>
    <t>04_02_113</t>
  </si>
  <si>
    <t>04_02_114</t>
  </si>
  <si>
    <t>04_02_117</t>
  </si>
  <si>
    <t>04_02_119</t>
  </si>
  <si>
    <t>04_02_141</t>
  </si>
  <si>
    <t>04_02_151</t>
  </si>
  <si>
    <t>04_02_157</t>
  </si>
  <si>
    <t>04_02_158</t>
  </si>
  <si>
    <t>04_02_161</t>
  </si>
  <si>
    <t>04_02_162</t>
  </si>
  <si>
    <t>04_02_186</t>
  </si>
  <si>
    <t>04_02_188</t>
  </si>
  <si>
    <t>04_02_198</t>
  </si>
  <si>
    <t>04_02_213</t>
  </si>
  <si>
    <t>04_02_220</t>
  </si>
  <si>
    <t>04_02_221</t>
  </si>
  <si>
    <t>04_02_229</t>
  </si>
  <si>
    <t>04_02_233</t>
  </si>
  <si>
    <t>04_02_236</t>
  </si>
  <si>
    <t>04_02_237</t>
  </si>
  <si>
    <t>04_02_238</t>
  </si>
  <si>
    <t>04_02_251</t>
  </si>
  <si>
    <t>04_02_253</t>
  </si>
  <si>
    <t>04_02_259</t>
  </si>
  <si>
    <t>05_01_003</t>
  </si>
  <si>
    <t>05_01_014</t>
  </si>
  <si>
    <t>05_01_017</t>
  </si>
  <si>
    <t>05_01_022</t>
  </si>
  <si>
    <t>05_01_027</t>
  </si>
  <si>
    <t>05_01_051</t>
  </si>
  <si>
    <t>05_01_056</t>
  </si>
  <si>
    <t>05_01_064</t>
  </si>
  <si>
    <t>05_01_065</t>
  </si>
  <si>
    <t>05_01_066</t>
  </si>
  <si>
    <t>05_01_068</t>
  </si>
  <si>
    <t>05_01_074</t>
  </si>
  <si>
    <t>05_01_082</t>
  </si>
  <si>
    <t>05_01_084</t>
  </si>
  <si>
    <t>05_01_087</t>
  </si>
  <si>
    <t>05_01_093</t>
  </si>
  <si>
    <t>05_01_101</t>
  </si>
  <si>
    <t>05_01_102</t>
  </si>
  <si>
    <t>05_01_108</t>
  </si>
  <si>
    <t>05_01_120</t>
  </si>
  <si>
    <t>05_01_124</t>
  </si>
  <si>
    <t>05_01_133</t>
  </si>
  <si>
    <t>05_01_139</t>
  </si>
  <si>
    <t>05_01_144</t>
  </si>
  <si>
    <t>05_01_146</t>
  </si>
  <si>
    <t>05_01_150</t>
  </si>
  <si>
    <t>05_01_152</t>
  </si>
  <si>
    <t>05_01_156</t>
  </si>
  <si>
    <t>05_01_159</t>
  </si>
  <si>
    <t>05_01_162</t>
  </si>
  <si>
    <t>05_01_168</t>
  </si>
  <si>
    <t>05_01_175</t>
  </si>
  <si>
    <t>05_01_176</t>
  </si>
  <si>
    <t>05_01_183</t>
  </si>
  <si>
    <t>05_01_185</t>
  </si>
  <si>
    <t>05_01_190</t>
  </si>
  <si>
    <t>05_01_191</t>
  </si>
  <si>
    <t>05_01_203</t>
  </si>
  <si>
    <t>05_01_220</t>
  </si>
  <si>
    <t>05_01_228</t>
  </si>
  <si>
    <t>05_01_241</t>
  </si>
  <si>
    <t>05_01_242</t>
  </si>
  <si>
    <t>05_01_252</t>
  </si>
  <si>
    <t>05_01_255</t>
  </si>
  <si>
    <t>05_01_260</t>
  </si>
  <si>
    <t>05_01_270</t>
  </si>
  <si>
    <t>05_01_271</t>
  </si>
  <si>
    <t>05_01_274</t>
  </si>
  <si>
    <t>05_01_284</t>
  </si>
  <si>
    <t>05_01_289</t>
  </si>
  <si>
    <t>05_01_296</t>
  </si>
  <si>
    <t>05_01_305</t>
  </si>
  <si>
    <t>05_01_311</t>
  </si>
  <si>
    <t>05_02_005</t>
  </si>
  <si>
    <t>05_02_006</t>
  </si>
  <si>
    <t>05_02_007</t>
  </si>
  <si>
    <t>05_02_008</t>
  </si>
  <si>
    <t>05_02_015</t>
  </si>
  <si>
    <t>05_02_018</t>
  </si>
  <si>
    <t>05_02_019</t>
  </si>
  <si>
    <t>05_02_021</t>
  </si>
  <si>
    <t>05_02_023</t>
  </si>
  <si>
    <t>05_02_025</t>
  </si>
  <si>
    <t>05_02_036</t>
  </si>
  <si>
    <t>05_02_041</t>
  </si>
  <si>
    <t>05_02_045</t>
  </si>
  <si>
    <t>05_02_046</t>
  </si>
  <si>
    <t>05_02_047</t>
  </si>
  <si>
    <t>05_02_054</t>
  </si>
  <si>
    <t>05_02_057</t>
  </si>
  <si>
    <t>05_02_058</t>
  </si>
  <si>
    <t>05_02_060</t>
  </si>
  <si>
    <t>05_02_062</t>
  </si>
  <si>
    <t>05_02_073</t>
  </si>
  <si>
    <t>05_02_079</t>
  </si>
  <si>
    <t>05_02_085</t>
  </si>
  <si>
    <t>05_02_089</t>
  </si>
  <si>
    <t>05_02_091</t>
  </si>
  <si>
    <t>05_02_092</t>
  </si>
  <si>
    <t>05_02_097</t>
  </si>
  <si>
    <t>05_02_100</t>
  </si>
  <si>
    <t>05_02_111</t>
  </si>
  <si>
    <t>05_02_117</t>
  </si>
  <si>
    <t>05_02_119</t>
  </si>
  <si>
    <t>05_02_123</t>
  </si>
  <si>
    <t>05_02_126</t>
  </si>
  <si>
    <t>05_02_128</t>
  </si>
  <si>
    <t>05_02_132</t>
  </si>
  <si>
    <t>05_02_136</t>
  </si>
  <si>
    <t>05_02_142</t>
  </si>
  <si>
    <t>05_02_145</t>
  </si>
  <si>
    <t>05_02_148</t>
  </si>
  <si>
    <t>05_02_151</t>
  </si>
  <si>
    <t>05_02_157</t>
  </si>
  <si>
    <t>05_02_166</t>
  </si>
  <si>
    <t>05_02_170</t>
  </si>
  <si>
    <t>05_02_171</t>
  </si>
  <si>
    <t>05_02_174</t>
  </si>
  <si>
    <t>05_02_180</t>
  </si>
  <si>
    <t>05_02_182</t>
  </si>
  <si>
    <t>05_02_189</t>
  </si>
  <si>
    <t>05_02_198</t>
  </si>
  <si>
    <t>05_02_200</t>
  </si>
  <si>
    <t>05_02_206</t>
  </si>
  <si>
    <t>05_02_210</t>
  </si>
  <si>
    <t>05_02_211</t>
  </si>
  <si>
    <t>05_02_212</t>
  </si>
  <si>
    <t>05_02_213</t>
  </si>
  <si>
    <t>05_02_223</t>
  </si>
  <si>
    <t>05_02_225</t>
  </si>
  <si>
    <t>05_02_227</t>
  </si>
  <si>
    <t>05_02_230</t>
  </si>
  <si>
    <t>05_02_231</t>
  </si>
  <si>
    <t>05_02_232</t>
  </si>
  <si>
    <t>05_02_238</t>
  </si>
  <si>
    <t>05_02_243</t>
  </si>
  <si>
    <t>05_02_244</t>
  </si>
  <si>
    <t>05_02_247</t>
  </si>
  <si>
    <t>05_02_256</t>
  </si>
  <si>
    <t>05_02_257</t>
  </si>
  <si>
    <t>05_02_258</t>
  </si>
  <si>
    <t>05_02_261</t>
  </si>
  <si>
    <t>05_02_262</t>
  </si>
  <si>
    <t>05_02_266</t>
  </si>
  <si>
    <t>05_02_268</t>
  </si>
  <si>
    <t>05_02_276</t>
  </si>
  <si>
    <t>05_02_281</t>
  </si>
  <si>
    <t>05_02_285</t>
  </si>
  <si>
    <t>05_02_286</t>
  </si>
  <si>
    <t>05_02_293</t>
  </si>
  <si>
    <t>05_02_294</t>
  </si>
  <si>
    <t>05_02_300</t>
  </si>
  <si>
    <t>05_02_301</t>
  </si>
  <si>
    <t>05_02_309</t>
  </si>
  <si>
    <t>05_02_312</t>
  </si>
  <si>
    <t>05_02_313</t>
  </si>
  <si>
    <t>05_02_315</t>
  </si>
  <si>
    <t>05_03_154</t>
  </si>
  <si>
    <t>05_03_199</t>
  </si>
  <si>
    <t>05_03_215</t>
  </si>
  <si>
    <t>06_01_020</t>
  </si>
  <si>
    <t>06_01_021</t>
  </si>
  <si>
    <t>06_01_054</t>
  </si>
  <si>
    <t>06_01_074</t>
  </si>
  <si>
    <t>06_01_090</t>
  </si>
  <si>
    <t>06_01_109</t>
  </si>
  <si>
    <t>06_01_132</t>
  </si>
  <si>
    <t>06_01_139</t>
  </si>
  <si>
    <t>06_01_143</t>
  </si>
  <si>
    <t>06_01_154</t>
  </si>
  <si>
    <t>06_01_161</t>
  </si>
  <si>
    <t>06_01_168</t>
  </si>
  <si>
    <t>06_01_174</t>
  </si>
  <si>
    <t>06_01_220</t>
  </si>
  <si>
    <t>06_01_235</t>
  </si>
  <si>
    <t>06_01_237</t>
  </si>
  <si>
    <t>06_01_251</t>
  </si>
  <si>
    <t>06_01_260</t>
  </si>
  <si>
    <t>06_01_269</t>
  </si>
  <si>
    <t>06_01_272</t>
  </si>
  <si>
    <t>06_02_003</t>
  </si>
  <si>
    <t>06_02_008</t>
  </si>
  <si>
    <t>06_02_033</t>
  </si>
  <si>
    <t>06_02_036</t>
  </si>
  <si>
    <t>06_02_065</t>
  </si>
  <si>
    <t>06_02_077</t>
  </si>
  <si>
    <t>06_02_089</t>
  </si>
  <si>
    <t>06_02_094</t>
  </si>
  <si>
    <t>06_02_103</t>
  </si>
  <si>
    <t>06_02_112</t>
  </si>
  <si>
    <t>06_02_119</t>
  </si>
  <si>
    <t>06_02_136</t>
  </si>
  <si>
    <t>06_02_137</t>
  </si>
  <si>
    <t>06_02_159</t>
  </si>
  <si>
    <t>06_02_162</t>
  </si>
  <si>
    <t>06_02_172</t>
  </si>
  <si>
    <t>06_02_180</t>
  </si>
  <si>
    <t>06_02_188</t>
  </si>
  <si>
    <t>06_02_203</t>
  </si>
  <si>
    <t>06_02_218</t>
  </si>
  <si>
    <t>06_02_226</t>
  </si>
  <si>
    <t>06_02_234</t>
  </si>
  <si>
    <t>06_02_236</t>
  </si>
  <si>
    <t>06_02_238</t>
  </si>
  <si>
    <t>06_02_241</t>
  </si>
  <si>
    <t>06_02_266</t>
  </si>
  <si>
    <t>06_02_271</t>
  </si>
  <si>
    <t>06_02_275</t>
  </si>
  <si>
    <t>06_03_002</t>
  </si>
  <si>
    <t>06_03_011</t>
  </si>
  <si>
    <t>06_03_016</t>
  </si>
  <si>
    <t>06_03_029</t>
  </si>
  <si>
    <t>06_03_042</t>
  </si>
  <si>
    <t>06_03_051</t>
  </si>
  <si>
    <t>06_03_061</t>
  </si>
  <si>
    <t>06_03_064</t>
  </si>
  <si>
    <t>06_03_066</t>
  </si>
  <si>
    <t>06_03_073</t>
  </si>
  <si>
    <t>06_03_075</t>
  </si>
  <si>
    <t>06_03_085</t>
  </si>
  <si>
    <t>06_03_088</t>
  </si>
  <si>
    <t>06_03_091</t>
  </si>
  <si>
    <t>06_03_097</t>
  </si>
  <si>
    <t>06_03_101</t>
  </si>
  <si>
    <t>06_03_111</t>
  </si>
  <si>
    <t>06_03_114</t>
  </si>
  <si>
    <t>06_03_117</t>
  </si>
  <si>
    <t>06_03_135</t>
  </si>
  <si>
    <t>06_03_144</t>
  </si>
  <si>
    <t>06_03_145</t>
  </si>
  <si>
    <t>06_03_153</t>
  </si>
  <si>
    <t>06_03_173</t>
  </si>
  <si>
    <t>06_03_175</t>
  </si>
  <si>
    <t>06_03_179</t>
  </si>
  <si>
    <t>06_03_191</t>
  </si>
  <si>
    <t>06_03_195</t>
  </si>
  <si>
    <t>06_03_196</t>
  </si>
  <si>
    <t>06_03_198</t>
  </si>
  <si>
    <t>06_03_199</t>
  </si>
  <si>
    <t>06_03_200</t>
  </si>
  <si>
    <t>06_03_202</t>
  </si>
  <si>
    <t>06_03_210</t>
  </si>
  <si>
    <t>06_03_216</t>
  </si>
  <si>
    <t>06_03_217</t>
  </si>
  <si>
    <t>06_03_219</t>
  </si>
  <si>
    <t>06_03_229</t>
  </si>
  <si>
    <t>06_03_231</t>
  </si>
  <si>
    <t>06_03_243</t>
  </si>
  <si>
    <t>06_03_249</t>
  </si>
  <si>
    <t>06_03_255</t>
  </si>
  <si>
    <t>06_03_262</t>
  </si>
  <si>
    <t>06_03_264</t>
  </si>
  <si>
    <t>06_03_265</t>
  </si>
  <si>
    <t>06_03_273</t>
  </si>
  <si>
    <t>06_03_276</t>
  </si>
  <si>
    <t>06_04_045</t>
  </si>
  <si>
    <t>06_04_046</t>
  </si>
  <si>
    <t>06_04_071</t>
  </si>
  <si>
    <t>06_04_072</t>
  </si>
  <si>
    <t>06_04_102</t>
  </si>
  <si>
    <t>06_04_128</t>
  </si>
  <si>
    <t>07_01_002</t>
  </si>
  <si>
    <t>07_01_005</t>
  </si>
  <si>
    <t>07_01_008</t>
  </si>
  <si>
    <t>07_01_009</t>
  </si>
  <si>
    <t>07_01_010</t>
  </si>
  <si>
    <t>07_01_016</t>
  </si>
  <si>
    <t>07_01_018</t>
  </si>
  <si>
    <t>07_01_019</t>
  </si>
  <si>
    <t>07_01_026</t>
  </si>
  <si>
    <t>07_01_027</t>
  </si>
  <si>
    <t>07_01_032</t>
  </si>
  <si>
    <t>07_01_033</t>
  </si>
  <si>
    <t>07_01_035</t>
  </si>
  <si>
    <t>07_01_039</t>
  </si>
  <si>
    <t>07_01_041</t>
  </si>
  <si>
    <t>07_01_042</t>
  </si>
  <si>
    <t>07_01_044</t>
  </si>
  <si>
    <t>07_01_048</t>
  </si>
  <si>
    <t>07_01_049</t>
  </si>
  <si>
    <t>07_01_053</t>
  </si>
  <si>
    <t>07_01_056</t>
  </si>
  <si>
    <t>07_01_060</t>
  </si>
  <si>
    <t>07_01_064</t>
  </si>
  <si>
    <t>07_01_067</t>
  </si>
  <si>
    <t>07_01_071</t>
  </si>
  <si>
    <t>07_01_073</t>
  </si>
  <si>
    <t>07_01_076</t>
  </si>
  <si>
    <t>07_01_077</t>
  </si>
  <si>
    <t>07_01_081</t>
  </si>
  <si>
    <t>07_01_083</t>
  </si>
  <si>
    <t>07_01_086</t>
  </si>
  <si>
    <t>07_01_088</t>
  </si>
  <si>
    <t>07_01_089</t>
  </si>
  <si>
    <t>07_01_095</t>
  </si>
  <si>
    <t>07_01_097</t>
  </si>
  <si>
    <t>07_01_098</t>
  </si>
  <si>
    <t>07_01_108</t>
  </si>
  <si>
    <t>07_01_110</t>
  </si>
  <si>
    <t>07_01_111</t>
  </si>
  <si>
    <t>07_01_117</t>
  </si>
  <si>
    <t>07_01_123</t>
  </si>
  <si>
    <t>07_01_128</t>
  </si>
  <si>
    <t>07_01_131</t>
  </si>
  <si>
    <t>07_01_140</t>
  </si>
  <si>
    <t>07_01_146</t>
  </si>
  <si>
    <t>07_01_151</t>
  </si>
  <si>
    <t>07_01_152</t>
  </si>
  <si>
    <t>07_01_155</t>
  </si>
  <si>
    <t>07_01_159</t>
  </si>
  <si>
    <t>07_01_174</t>
  </si>
  <si>
    <t>07_01_175</t>
  </si>
  <si>
    <t>07_01_185</t>
  </si>
  <si>
    <t>07_01_186</t>
  </si>
  <si>
    <t>07_01_189</t>
  </si>
  <si>
    <t>07_01_194</t>
  </si>
  <si>
    <t>07_01_195</t>
  </si>
  <si>
    <t>07_01_196</t>
  </si>
  <si>
    <t>07_01_206</t>
  </si>
  <si>
    <t>07_01_211</t>
  </si>
  <si>
    <t>07_01_216</t>
  </si>
  <si>
    <t>07_01_218</t>
  </si>
  <si>
    <t>07_01_220</t>
  </si>
  <si>
    <t>07_01_221</t>
  </si>
  <si>
    <t>07_01_227</t>
  </si>
  <si>
    <t>07_01_230</t>
  </si>
  <si>
    <t>07_01_231</t>
  </si>
  <si>
    <t>07_01_233</t>
  </si>
  <si>
    <t>07_01_234</t>
  </si>
  <si>
    <t>07_01_235</t>
  </si>
  <si>
    <t>07_01_236</t>
  </si>
  <si>
    <t>07_01_237</t>
  </si>
  <si>
    <t>07_01_240</t>
  </si>
  <si>
    <t>07_01_249</t>
  </si>
  <si>
    <t>07_01_251</t>
  </si>
  <si>
    <t>07_01_252</t>
  </si>
  <si>
    <t>07_01_254</t>
  </si>
  <si>
    <t>07_01_264</t>
  </si>
  <si>
    <t>07_01_266</t>
  </si>
  <si>
    <t>07_01_267</t>
  </si>
  <si>
    <t>07_01_269</t>
  </si>
  <si>
    <t>07_01_274</t>
  </si>
  <si>
    <t>07_01_276</t>
  </si>
  <si>
    <t>07_01_289</t>
  </si>
  <si>
    <t>07_01_291</t>
  </si>
  <si>
    <t>07_01_292</t>
  </si>
  <si>
    <t>07_01_293</t>
  </si>
  <si>
    <t>07_01_295</t>
  </si>
  <si>
    <t>07_01_296</t>
  </si>
  <si>
    <t>07_01_297</t>
  </si>
  <si>
    <t>07_01_300</t>
  </si>
  <si>
    <t>07_01_301</t>
  </si>
  <si>
    <t>07_01_306</t>
  </si>
  <si>
    <t>07_01_308</t>
  </si>
  <si>
    <t>07_01_310</t>
  </si>
  <si>
    <t>07_01_317</t>
  </si>
  <si>
    <t>07_01_330</t>
  </si>
  <si>
    <t>07_01_331</t>
  </si>
  <si>
    <t>07_01_336</t>
  </si>
  <si>
    <t>07_01_338</t>
  </si>
  <si>
    <t>07_02_004</t>
  </si>
  <si>
    <t>07_02_022</t>
  </si>
  <si>
    <t>07_02_028</t>
  </si>
  <si>
    <t>07_02_031</t>
  </si>
  <si>
    <t>07_02_050</t>
  </si>
  <si>
    <t>07_02_052</t>
  </si>
  <si>
    <t>07_02_078</t>
  </si>
  <si>
    <t>07_02_092</t>
  </si>
  <si>
    <t>07_02_101</t>
  </si>
  <si>
    <t>07_02_102</t>
  </si>
  <si>
    <t>07_02_104</t>
  </si>
  <si>
    <t>07_02_105</t>
  </si>
  <si>
    <t>07_02_112</t>
  </si>
  <si>
    <t>07_02_119</t>
  </si>
  <si>
    <t>07_02_121</t>
  </si>
  <si>
    <t>07_02_126</t>
  </si>
  <si>
    <t>07_02_127</t>
  </si>
  <si>
    <t>07_02_132</t>
  </si>
  <si>
    <t>07_02_134</t>
  </si>
  <si>
    <t>07_02_138</t>
  </si>
  <si>
    <t>07_02_142</t>
  </si>
  <si>
    <t>07_02_143</t>
  </si>
  <si>
    <t>07_02_145</t>
  </si>
  <si>
    <t>07_02_179</t>
  </si>
  <si>
    <t>07_02_180</t>
  </si>
  <si>
    <t>07_02_188</t>
  </si>
  <si>
    <t>07_02_190</t>
  </si>
  <si>
    <t>07_02_198</t>
  </si>
  <si>
    <t>07_02_199</t>
  </si>
  <si>
    <t>07_02_209</t>
  </si>
  <si>
    <t>07_02_212</t>
  </si>
  <si>
    <t>07_02_253</t>
  </si>
  <si>
    <t>07_02_258</t>
  </si>
  <si>
    <t>07_02_261</t>
  </si>
  <si>
    <t>07_02_262</t>
  </si>
  <si>
    <t>07_02_270</t>
  </si>
  <si>
    <t>07_02_278</t>
  </si>
  <si>
    <t>07_02_294</t>
  </si>
  <si>
    <t>07_02_299</t>
  </si>
  <si>
    <t>07_02_311</t>
  </si>
  <si>
    <t>07_02_312</t>
  </si>
  <si>
    <t>07_02_315</t>
  </si>
  <si>
    <t>07_02_318</t>
  </si>
  <si>
    <t>07_02_322</t>
  </si>
  <si>
    <t>07_02_335</t>
  </si>
  <si>
    <t>07_03_001</t>
  </si>
  <si>
    <t>07_03_047</t>
  </si>
  <si>
    <t>07_03_055</t>
  </si>
  <si>
    <t>07_03_091</t>
  </si>
  <si>
    <t>07_03_100</t>
  </si>
  <si>
    <t>07_03_130</t>
  </si>
  <si>
    <t>07_03_144</t>
  </si>
  <si>
    <t>07_03_169</t>
  </si>
  <si>
    <t>07_03_177</t>
  </si>
  <si>
    <t>07_03_197</t>
  </si>
  <si>
    <t>07_03_200</t>
  </si>
  <si>
    <t>07_03_203</t>
  </si>
  <si>
    <t>07_03_205</t>
  </si>
  <si>
    <t>07_03_241</t>
  </si>
  <si>
    <t>07_03_268</t>
  </si>
  <si>
    <t>07_03_327</t>
  </si>
  <si>
    <t>08_01_001</t>
  </si>
  <si>
    <t>08_01_022</t>
  </si>
  <si>
    <t>08_01_025</t>
  </si>
  <si>
    <t>08_01_030</t>
  </si>
  <si>
    <t>08_01_036</t>
  </si>
  <si>
    <t>08_01_047</t>
  </si>
  <si>
    <t>08_01_049</t>
  </si>
  <si>
    <t>08_01_059</t>
  </si>
  <si>
    <t>08_01_062</t>
  </si>
  <si>
    <t>08_01_069</t>
  </si>
  <si>
    <t>08_01_076</t>
  </si>
  <si>
    <t>08_01_084</t>
  </si>
  <si>
    <t>08_01_100</t>
  </si>
  <si>
    <t>08_01_106</t>
  </si>
  <si>
    <t>08_01_112</t>
  </si>
  <si>
    <t>08_01_114</t>
  </si>
  <si>
    <t>08_01_128</t>
  </si>
  <si>
    <t>08_01_131</t>
  </si>
  <si>
    <t>08_01_148</t>
  </si>
  <si>
    <t>08_01_153</t>
  </si>
  <si>
    <t>08_01_160</t>
  </si>
  <si>
    <t>08_01_162</t>
  </si>
  <si>
    <t>08_01_168</t>
  </si>
  <si>
    <t>08_01_169</t>
  </si>
  <si>
    <t>08_01_172</t>
  </si>
  <si>
    <t>08_01_173</t>
  </si>
  <si>
    <t>08_01_176</t>
  </si>
  <si>
    <t>08_01_182</t>
  </si>
  <si>
    <t>08_01_190</t>
  </si>
  <si>
    <t>08_01_193</t>
  </si>
  <si>
    <t>08_01_199</t>
  </si>
  <si>
    <t>08_01_202</t>
  </si>
  <si>
    <t>08_01_203</t>
  </si>
  <si>
    <t>08_01_213</t>
  </si>
  <si>
    <t>08_01_214</t>
  </si>
  <si>
    <t>08_01_215</t>
  </si>
  <si>
    <t>08_01_218</t>
  </si>
  <si>
    <t>08_01_226</t>
  </si>
  <si>
    <t>08_01_228</t>
  </si>
  <si>
    <t>08_01_232</t>
  </si>
  <si>
    <t>08_01_242</t>
  </si>
  <si>
    <t>08_01_244</t>
  </si>
  <si>
    <t>08_01_247</t>
  </si>
  <si>
    <t>08_01_250</t>
  </si>
  <si>
    <t>08_01_251</t>
  </si>
  <si>
    <t>08_01_260</t>
  </si>
  <si>
    <t>08_01_264</t>
  </si>
  <si>
    <t>08_01_265</t>
  </si>
  <si>
    <t>08_01_271</t>
  </si>
  <si>
    <t>08_01_276</t>
  </si>
  <si>
    <t>08_01_280</t>
  </si>
  <si>
    <t>08_01_299</t>
  </si>
  <si>
    <t>08_01_300</t>
  </si>
  <si>
    <t>08_01_305</t>
  </si>
  <si>
    <t>08_01_309</t>
  </si>
  <si>
    <t>08_01_314</t>
  </si>
  <si>
    <t>08_01_324</t>
  </si>
  <si>
    <t>08_01_333</t>
  </si>
  <si>
    <t>08_01_343</t>
  </si>
  <si>
    <t>08_01_344</t>
  </si>
  <si>
    <t>08_01_347</t>
  </si>
  <si>
    <t>08_01_349</t>
  </si>
  <si>
    <t>08_01_351</t>
  </si>
  <si>
    <t>08_01_360</t>
  </si>
  <si>
    <t>08_01_367</t>
  </si>
  <si>
    <t>08_01_368</t>
  </si>
  <si>
    <t>08_01_375</t>
  </si>
  <si>
    <t>08_01_377</t>
  </si>
  <si>
    <t>08_01_387</t>
  </si>
  <si>
    <t>08_02_004</t>
  </si>
  <si>
    <t>08_02_006</t>
  </si>
  <si>
    <t>08_02_007</t>
  </si>
  <si>
    <t>08_02_008</t>
  </si>
  <si>
    <t>08_02_010</t>
  </si>
  <si>
    <t>08_02_013</t>
  </si>
  <si>
    <t>08_02_018</t>
  </si>
  <si>
    <t>08_02_019</t>
  </si>
  <si>
    <t>08_02_028</t>
  </si>
  <si>
    <t>08_02_029</t>
  </si>
  <si>
    <t>08_02_031</t>
  </si>
  <si>
    <t>08_02_044</t>
  </si>
  <si>
    <t>08_02_046</t>
  </si>
  <si>
    <t>08_02_048</t>
  </si>
  <si>
    <t>08_02_053</t>
  </si>
  <si>
    <t>08_02_058</t>
  </si>
  <si>
    <t>08_02_060</t>
  </si>
  <si>
    <t>08_02_064</t>
  </si>
  <si>
    <t>08_02_065</t>
  </si>
  <si>
    <t>08_02_067</t>
  </si>
  <si>
    <t>08_02_068</t>
  </si>
  <si>
    <t>08_02_070</t>
  </si>
  <si>
    <t>08_02_071</t>
  </si>
  <si>
    <t>08_02_087</t>
  </si>
  <si>
    <t>08_02_089</t>
  </si>
  <si>
    <t>08_02_093</t>
  </si>
  <si>
    <t>08_02_104</t>
  </si>
  <si>
    <t>08_02_105</t>
  </si>
  <si>
    <t>08_02_108</t>
  </si>
  <si>
    <t>08_02_109</t>
  </si>
  <si>
    <t>08_02_115</t>
  </si>
  <si>
    <t>08_02_116</t>
  </si>
  <si>
    <t>08_02_119</t>
  </si>
  <si>
    <t>08_02_137</t>
  </si>
  <si>
    <t>08_02_138</t>
  </si>
  <si>
    <t>08_02_144</t>
  </si>
  <si>
    <t>08_02_152</t>
  </si>
  <si>
    <t>08_02_155</t>
  </si>
  <si>
    <t>08_02_161</t>
  </si>
  <si>
    <t>08_02_164</t>
  </si>
  <si>
    <t>08_02_166</t>
  </si>
  <si>
    <t>08_02_170</t>
  </si>
  <si>
    <t>08_02_178</t>
  </si>
  <si>
    <t>08_02_179</t>
  </si>
  <si>
    <t>08_02_187</t>
  </si>
  <si>
    <t>08_02_191</t>
  </si>
  <si>
    <t>08_02_200</t>
  </si>
  <si>
    <t>08_02_201</t>
  </si>
  <si>
    <t>08_02_207</t>
  </si>
  <si>
    <t>08_02_209</t>
  </si>
  <si>
    <t>08_02_210</t>
  </si>
  <si>
    <t>08_02_212</t>
  </si>
  <si>
    <t>08_02_217</t>
  </si>
  <si>
    <t>08_02_219</t>
  </si>
  <si>
    <t>08_02_225</t>
  </si>
  <si>
    <t>08_02_229</t>
  </si>
  <si>
    <t>08_02_233</t>
  </si>
  <si>
    <t>08_02_238</t>
  </si>
  <si>
    <t>08_02_248</t>
  </si>
  <si>
    <t>08_02_252</t>
  </si>
  <si>
    <t>08_02_253</t>
  </si>
  <si>
    <t>08_02_254</t>
  </si>
  <si>
    <t>08_02_267</t>
  </si>
  <si>
    <t>08_02_268</t>
  </si>
  <si>
    <t>08_02_274</t>
  </si>
  <si>
    <t>08_02_281</t>
  </si>
  <si>
    <t>08_02_290</t>
  </si>
  <si>
    <t>08_02_292</t>
  </si>
  <si>
    <t>08_02_298</t>
  </si>
  <si>
    <t>08_02_310</t>
  </si>
  <si>
    <t>08_02_317</t>
  </si>
  <si>
    <t>08_02_319</t>
  </si>
  <si>
    <t>08_02_323</t>
  </si>
  <si>
    <t>08_02_327</t>
  </si>
  <si>
    <t>08_02_334</t>
  </si>
  <si>
    <t>08_02_335</t>
  </si>
  <si>
    <t>08_02_342</t>
  </si>
  <si>
    <t>08_02_346</t>
  </si>
  <si>
    <t>08_02_354</t>
  </si>
  <si>
    <t>08_02_358</t>
  </si>
  <si>
    <t>08_02_364</t>
  </si>
  <si>
    <t>08_02_372</t>
  </si>
  <si>
    <t>08_02_376</t>
  </si>
  <si>
    <t>08_02_379</t>
  </si>
  <si>
    <t>08_02_384</t>
  </si>
  <si>
    <t>08_03_020</t>
  </si>
  <si>
    <t>08_03_034</t>
  </si>
  <si>
    <t>08_03_038</t>
  </si>
  <si>
    <t>08_03_043</t>
  </si>
  <si>
    <t>08_03_050</t>
  </si>
  <si>
    <t>08_03_051</t>
  </si>
  <si>
    <t>08_03_055</t>
  </si>
  <si>
    <t>08_03_072</t>
  </si>
  <si>
    <t>08_03_090</t>
  </si>
  <si>
    <t>08_03_091</t>
  </si>
  <si>
    <t>08_03_121</t>
  </si>
  <si>
    <t>08_03_124</t>
  </si>
  <si>
    <t>08_03_126</t>
  </si>
  <si>
    <t>08_03_132</t>
  </si>
  <si>
    <t>08_03_141</t>
  </si>
  <si>
    <t>08_03_145</t>
  </si>
  <si>
    <t>08_03_158</t>
  </si>
  <si>
    <t>08_03_163</t>
  </si>
  <si>
    <t>08_03_188</t>
  </si>
  <si>
    <t>08_03_192</t>
  </si>
  <si>
    <t>08_03_198</t>
  </si>
  <si>
    <t>08_03_204</t>
  </si>
  <si>
    <t>08_03_208</t>
  </si>
  <si>
    <t>08_03_216</t>
  </si>
  <si>
    <t>08_03_224</t>
  </si>
  <si>
    <t>08_03_245</t>
  </si>
  <si>
    <t>08_03_263</t>
  </si>
  <si>
    <t>08_03_270</t>
  </si>
  <si>
    <t>08_03_272</t>
  </si>
  <si>
    <t>08_03_275</t>
  </si>
  <si>
    <t>08_03_291</t>
  </si>
  <si>
    <t>08_03_296</t>
  </si>
  <si>
    <t>08_03_297</t>
  </si>
  <si>
    <t>08_03_301</t>
  </si>
  <si>
    <t>08_03_331</t>
  </si>
  <si>
    <t>08_03_348</t>
  </si>
  <si>
    <t>08_03_355</t>
  </si>
  <si>
    <t>08_03_382</t>
  </si>
  <si>
    <t>09_01_001</t>
  </si>
  <si>
    <t>09_01_009</t>
  </si>
  <si>
    <t>09_01_015</t>
  </si>
  <si>
    <t>09_01_016</t>
  </si>
  <si>
    <t>09_01_023</t>
  </si>
  <si>
    <t>09_01_024</t>
  </si>
  <si>
    <t>09_01_031</t>
  </si>
  <si>
    <t>09_01_034</t>
  </si>
  <si>
    <t>09_01_035</t>
  </si>
  <si>
    <t>09_01_037</t>
  </si>
  <si>
    <t>09_01_045</t>
  </si>
  <si>
    <t>09_01_056</t>
  </si>
  <si>
    <t>09_01_057</t>
  </si>
  <si>
    <t>09_01_059</t>
  </si>
  <si>
    <t>09_01_061</t>
  </si>
  <si>
    <t>09_01_062</t>
  </si>
  <si>
    <t>09_01_065</t>
  </si>
  <si>
    <t>09_01_071</t>
  </si>
  <si>
    <t>09_01_082</t>
  </si>
  <si>
    <t>09_01_084</t>
  </si>
  <si>
    <t>09_01_088</t>
  </si>
  <si>
    <t>09_01_093</t>
  </si>
  <si>
    <t>09_01_094</t>
  </si>
  <si>
    <t>09_01_096</t>
  </si>
  <si>
    <t>09_01_107</t>
  </si>
  <si>
    <t>09_01_112</t>
  </si>
  <si>
    <t>09_01_114</t>
  </si>
  <si>
    <t>09_01_122</t>
  </si>
  <si>
    <t>09_01_137</t>
  </si>
  <si>
    <t>09_01_148</t>
  </si>
  <si>
    <t>09_01_158</t>
  </si>
  <si>
    <t>09_01_160</t>
  </si>
  <si>
    <t>09_01_161</t>
  </si>
  <si>
    <t>09_01_170</t>
  </si>
  <si>
    <t>09_01_176</t>
  </si>
  <si>
    <t>09_01_178</t>
  </si>
  <si>
    <t>09_01_179</t>
  </si>
  <si>
    <t>09_01_184</t>
  </si>
  <si>
    <t>09_01_192</t>
  </si>
  <si>
    <t>09_01_202</t>
  </si>
  <si>
    <t>09_01_204</t>
  </si>
  <si>
    <t>09_01_211</t>
  </si>
  <si>
    <t>09_01_228</t>
  </si>
  <si>
    <t>09_01_230</t>
  </si>
  <si>
    <t>09_01_239</t>
  </si>
  <si>
    <t>09_01_245</t>
  </si>
  <si>
    <t>09_01_249</t>
  </si>
  <si>
    <t>09_01_269</t>
  </si>
  <si>
    <t>09_01_272</t>
  </si>
  <si>
    <t>09_01_273</t>
  </si>
  <si>
    <t>09_02_005</t>
  </si>
  <si>
    <t>09_02_008</t>
  </si>
  <si>
    <t>09_02_017</t>
  </si>
  <si>
    <t>09_02_019</t>
  </si>
  <si>
    <t>09_02_020</t>
  </si>
  <si>
    <t>09_02_022</t>
  </si>
  <si>
    <t>09_02_030</t>
  </si>
  <si>
    <t>09_02_038</t>
  </si>
  <si>
    <t>09_02_040</t>
  </si>
  <si>
    <t>09_02_042</t>
  </si>
  <si>
    <t>09_02_046</t>
  </si>
  <si>
    <t>09_02_049</t>
  </si>
  <si>
    <t>09_02_052</t>
  </si>
  <si>
    <t>09_02_055</t>
  </si>
  <si>
    <t>09_02_069</t>
  </si>
  <si>
    <t>09_02_070</t>
  </si>
  <si>
    <t>09_02_076</t>
  </si>
  <si>
    <t>09_02_077</t>
  </si>
  <si>
    <t>09_02_080</t>
  </si>
  <si>
    <t>09_02_081</t>
  </si>
  <si>
    <t>09_02_083</t>
  </si>
  <si>
    <t>09_02_087</t>
  </si>
  <si>
    <t>09_02_089</t>
  </si>
  <si>
    <t>09_02_090</t>
  </si>
  <si>
    <t>09_02_100</t>
  </si>
  <si>
    <t>09_02_111</t>
  </si>
  <si>
    <t>09_02_117</t>
  </si>
  <si>
    <t>09_02_121</t>
  </si>
  <si>
    <t>09_02_124</t>
  </si>
  <si>
    <t>09_02_128</t>
  </si>
  <si>
    <t>09_02_132</t>
  </si>
  <si>
    <t>09_02_136</t>
  </si>
  <si>
    <t>09_02_140</t>
  </si>
  <si>
    <t>09_02_162</t>
  </si>
  <si>
    <t>09_02_173</t>
  </si>
  <si>
    <t>09_02_177</t>
  </si>
  <si>
    <t>09_02_180</t>
  </si>
  <si>
    <t>09_02_185</t>
  </si>
  <si>
    <t>09_02_190</t>
  </si>
  <si>
    <t>09_02_191</t>
  </si>
  <si>
    <t>09_02_195</t>
  </si>
  <si>
    <t>09_02_196</t>
  </si>
  <si>
    <t>09_02_203</t>
  </si>
  <si>
    <t>09_02_212</t>
  </si>
  <si>
    <t>09_02_214</t>
  </si>
  <si>
    <t>09_02_215</t>
  </si>
  <si>
    <t>09_02_217</t>
  </si>
  <si>
    <t>09_02_218</t>
  </si>
  <si>
    <t>09_02_219</t>
  </si>
  <si>
    <t>09_02_221</t>
  </si>
  <si>
    <t>09_02_222</t>
  </si>
  <si>
    <t>09_02_223</t>
  </si>
  <si>
    <t>09_02_224</t>
  </si>
  <si>
    <t>09_02_226</t>
  </si>
  <si>
    <t>09_02_229</t>
  </si>
  <si>
    <t>09_02_232</t>
  </si>
  <si>
    <t>09_02_241</t>
  </si>
  <si>
    <t>09_02_252</t>
  </si>
  <si>
    <t>09_02_255</t>
  </si>
  <si>
    <t>09_02_264</t>
  </si>
  <si>
    <t>09_02_265</t>
  </si>
  <si>
    <t>09_02_268</t>
  </si>
  <si>
    <t>09_02_270</t>
  </si>
  <si>
    <t>09_03_002</t>
  </si>
  <si>
    <t>09_03_006</t>
  </si>
  <si>
    <t>09_03_013</t>
  </si>
  <si>
    <t>09_03_014</t>
  </si>
  <si>
    <t>09_03_018</t>
  </si>
  <si>
    <t>09_03_021</t>
  </si>
  <si>
    <t>09_03_025</t>
  </si>
  <si>
    <t>09_03_026</t>
  </si>
  <si>
    <t>09_03_027</t>
  </si>
  <si>
    <t>09_03_029</t>
  </si>
  <si>
    <t>09_03_036</t>
  </si>
  <si>
    <t>09_03_043</t>
  </si>
  <si>
    <t>09_03_047</t>
  </si>
  <si>
    <t>09_03_051</t>
  </si>
  <si>
    <t>09_03_053</t>
  </si>
  <si>
    <t>09_03_054</t>
  </si>
  <si>
    <t>09_03_058</t>
  </si>
  <si>
    <t>09_03_063</t>
  </si>
  <si>
    <t>09_03_066</t>
  </si>
  <si>
    <t>09_03_072</t>
  </si>
  <si>
    <t>09_03_074</t>
  </si>
  <si>
    <t>09_03_075</t>
  </si>
  <si>
    <t>09_03_078</t>
  </si>
  <si>
    <t>09_03_079</t>
  </si>
  <si>
    <t>09_03_091</t>
  </si>
  <si>
    <t>09_03_092</t>
  </si>
  <si>
    <t>09_03_102</t>
  </si>
  <si>
    <t>09_03_103</t>
  </si>
  <si>
    <t>09_03_106</t>
  </si>
  <si>
    <t>09_03_108</t>
  </si>
  <si>
    <t>09_03_115</t>
  </si>
  <si>
    <t>09_03_116</t>
  </si>
  <si>
    <t>09_03_123</t>
  </si>
  <si>
    <t>09_03_133</t>
  </si>
  <si>
    <t>09_03_142</t>
  </si>
  <si>
    <t>09_03_143</t>
  </si>
  <si>
    <t>09_03_151</t>
  </si>
  <si>
    <t>09_03_165</t>
  </si>
  <si>
    <t>09_03_166</t>
  </si>
  <si>
    <t>09_03_175</t>
  </si>
  <si>
    <t>09_03_181</t>
  </si>
  <si>
    <t>09_03_193</t>
  </si>
  <si>
    <t>09_03_194</t>
  </si>
  <si>
    <t>09_03_197</t>
  </si>
  <si>
    <t>09_03_200</t>
  </si>
  <si>
    <t>09_03_208</t>
  </si>
  <si>
    <t>09_03_234</t>
  </si>
  <si>
    <t>09_03_237</t>
  </si>
  <si>
    <t>09_03_238</t>
  </si>
  <si>
    <t>09_03_240</t>
  </si>
  <si>
    <t>09_03_251</t>
  </si>
  <si>
    <t>09_03_254</t>
  </si>
  <si>
    <t>09_03_258</t>
  </si>
  <si>
    <t>09_03_263</t>
  </si>
  <si>
    <t>09_03_267</t>
  </si>
  <si>
    <t>10_01_017</t>
  </si>
  <si>
    <t>10_01_022</t>
  </si>
  <si>
    <t>10_01_031</t>
  </si>
  <si>
    <t>10_01_038</t>
  </si>
  <si>
    <t>10_01_042</t>
  </si>
  <si>
    <t>10_01_075</t>
  </si>
  <si>
    <t>10_01_080</t>
  </si>
  <si>
    <t>10_01_082</t>
  </si>
  <si>
    <t>10_01_088</t>
  </si>
  <si>
    <t>10_01_089</t>
  </si>
  <si>
    <t>10_01_097</t>
  </si>
  <si>
    <t>10_01_132</t>
  </si>
  <si>
    <t>10_01_138</t>
  </si>
  <si>
    <t>10_01_141</t>
  </si>
  <si>
    <t>10_01_149</t>
  </si>
  <si>
    <t>10_01_165</t>
  </si>
  <si>
    <t>10_01_168</t>
  </si>
  <si>
    <t>10_01_173</t>
  </si>
  <si>
    <t>10_01_227</t>
  </si>
  <si>
    <t>10_03_002</t>
  </si>
  <si>
    <t>10_03_003</t>
  </si>
  <si>
    <t>10_03_004</t>
  </si>
  <si>
    <t>10_03_005</t>
  </si>
  <si>
    <t>10_03_006</t>
  </si>
  <si>
    <t>10_03_007</t>
  </si>
  <si>
    <t>10_03_010</t>
  </si>
  <si>
    <t>10_03_011</t>
  </si>
  <si>
    <t>10_03_013</t>
  </si>
  <si>
    <t>10_03_016</t>
  </si>
  <si>
    <t>10_03_020</t>
  </si>
  <si>
    <t>10_03_021</t>
  </si>
  <si>
    <t>10_03_023</t>
  </si>
  <si>
    <t>10_03_024</t>
  </si>
  <si>
    <t>10_03_030</t>
  </si>
  <si>
    <t>10_03_035</t>
  </si>
  <si>
    <t>10_03_041</t>
  </si>
  <si>
    <t>10_03_043</t>
  </si>
  <si>
    <t>10_03_044</t>
  </si>
  <si>
    <t>10_03_048</t>
  </si>
  <si>
    <t>10_03_052</t>
  </si>
  <si>
    <t>10_03_054</t>
  </si>
  <si>
    <t>10_03_060</t>
  </si>
  <si>
    <t>10_03_064</t>
  </si>
  <si>
    <t>10_03_065</t>
  </si>
  <si>
    <t>10_03_067</t>
  </si>
  <si>
    <t>10_03_069</t>
  </si>
  <si>
    <t>10_03_071</t>
  </si>
  <si>
    <t>10_03_072</t>
  </si>
  <si>
    <t>10_03_074</t>
  </si>
  <si>
    <t>10_03_076</t>
  </si>
  <si>
    <t>10_03_077</t>
  </si>
  <si>
    <t>10_03_078</t>
  </si>
  <si>
    <t>10_03_079</t>
  </si>
  <si>
    <t>10_03_085</t>
  </si>
  <si>
    <t>10_03_092</t>
  </si>
  <si>
    <t>10_03_094</t>
  </si>
  <si>
    <t>10_03_096</t>
  </si>
  <si>
    <t>10_03_100</t>
  </si>
  <si>
    <t>10_03_101</t>
  </si>
  <si>
    <t>10_03_109</t>
  </si>
  <si>
    <t>10_03_110</t>
  </si>
  <si>
    <t>10_03_111</t>
  </si>
  <si>
    <t>10_03_112</t>
  </si>
  <si>
    <t>10_03_113</t>
  </si>
  <si>
    <t>10_03_115</t>
  </si>
  <si>
    <t>10_03_118</t>
  </si>
  <si>
    <t>10_03_124</t>
  </si>
  <si>
    <t>10_03_126</t>
  </si>
  <si>
    <t>10_03_128</t>
  </si>
  <si>
    <t>10_03_129</t>
  </si>
  <si>
    <t>10_03_134</t>
  </si>
  <si>
    <t>10_03_135</t>
  </si>
  <si>
    <t>10_03_140</t>
  </si>
  <si>
    <t>10_03_146</t>
  </si>
  <si>
    <t>10_03_147</t>
  </si>
  <si>
    <t>10_03_151</t>
  </si>
  <si>
    <t>10_03_152</t>
  </si>
  <si>
    <t>10_03_155</t>
  </si>
  <si>
    <t>10_03_157</t>
  </si>
  <si>
    <t>10_03_160</t>
  </si>
  <si>
    <t>10_03_161</t>
  </si>
  <si>
    <t>10_03_164</t>
  </si>
  <si>
    <t>10_03_169</t>
  </si>
  <si>
    <t>10_03_175</t>
  </si>
  <si>
    <t>10_03_180</t>
  </si>
  <si>
    <t>10_03_185</t>
  </si>
  <si>
    <t>10_03_186</t>
  </si>
  <si>
    <t>10_03_187</t>
  </si>
  <si>
    <t>10_03_193</t>
  </si>
  <si>
    <t>10_03_196</t>
  </si>
  <si>
    <t>10_03_197</t>
  </si>
  <si>
    <t>10_03_199</t>
  </si>
  <si>
    <t>10_03_200</t>
  </si>
  <si>
    <t>10_03_202</t>
  </si>
  <si>
    <t>10_03_204</t>
  </si>
  <si>
    <t>10_03_205</t>
  </si>
  <si>
    <t>10_03_206</t>
  </si>
  <si>
    <t>10_03_209</t>
  </si>
  <si>
    <t>10_03_213</t>
  </si>
  <si>
    <t>10_03_215</t>
  </si>
  <si>
    <t>10_03_219</t>
  </si>
  <si>
    <t>10_03_220</t>
  </si>
  <si>
    <t>10_03_224</t>
  </si>
  <si>
    <t>10_03_226</t>
  </si>
  <si>
    <t>10_03_228</t>
  </si>
  <si>
    <t>10_03_232</t>
  </si>
  <si>
    <t>10_03_238</t>
  </si>
  <si>
    <t>10_03_244</t>
  </si>
  <si>
    <t>10_03_246</t>
  </si>
  <si>
    <t>11_01_008</t>
  </si>
  <si>
    <t>11_01_014</t>
  </si>
  <si>
    <t>11_01_018</t>
  </si>
  <si>
    <t>11_01_034</t>
  </si>
  <si>
    <t>11_01_038</t>
  </si>
  <si>
    <t>11_01_044</t>
  </si>
  <si>
    <t>11_01_046</t>
  </si>
  <si>
    <t>11_01_063</t>
  </si>
  <si>
    <t>11_01_078</t>
  </si>
  <si>
    <t>11_01_082</t>
  </si>
  <si>
    <t>11_01_083</t>
  </si>
  <si>
    <t>11_01_087</t>
  </si>
  <si>
    <t>11_01_099</t>
  </si>
  <si>
    <t>11_01_102</t>
  </si>
  <si>
    <t>11_01_103</t>
  </si>
  <si>
    <t>11_01_104</t>
  </si>
  <si>
    <t>11_01_110</t>
  </si>
  <si>
    <t>11_01_111</t>
  </si>
  <si>
    <t>11_01_116</t>
  </si>
  <si>
    <t>11_01_118</t>
  </si>
  <si>
    <t>11_01_130</t>
  </si>
  <si>
    <t>11_01_139</t>
  </si>
  <si>
    <t>11_01_141</t>
  </si>
  <si>
    <t>11_01_144</t>
  </si>
  <si>
    <t>11_01_146</t>
  </si>
  <si>
    <t>11_01_151</t>
  </si>
  <si>
    <t>11_01_162</t>
  </si>
  <si>
    <t>11_01_174</t>
  </si>
  <si>
    <t>11_01_176</t>
  </si>
  <si>
    <t>11_01_178</t>
  </si>
  <si>
    <t>11_01_186</t>
  </si>
  <si>
    <t>11_01_187</t>
  </si>
  <si>
    <t>11_01_192</t>
  </si>
  <si>
    <t>11_01_200</t>
  </si>
  <si>
    <t>11_01_212</t>
  </si>
  <si>
    <t>11_01_229</t>
  </si>
  <si>
    <t>11_01_243</t>
  </si>
  <si>
    <t>11_01_245</t>
  </si>
  <si>
    <t>11_01_248</t>
  </si>
  <si>
    <t>11_01_262</t>
  </si>
  <si>
    <t>11_01_269</t>
  </si>
  <si>
    <t>11_01_275</t>
  </si>
  <si>
    <t>11_01_310</t>
  </si>
  <si>
    <t>11_01_313</t>
  </si>
  <si>
    <t>11_02_010</t>
  </si>
  <si>
    <t>11_02_036</t>
  </si>
  <si>
    <t>11_02_107</t>
  </si>
  <si>
    <t>11_02_133</t>
  </si>
  <si>
    <t>11_02_181</t>
  </si>
  <si>
    <t>11_02_246</t>
  </si>
  <si>
    <t>11_02_249</t>
  </si>
  <si>
    <t>11_02_260</t>
  </si>
  <si>
    <t>11_02_298</t>
  </si>
  <si>
    <t>11_03_015</t>
  </si>
  <si>
    <t>11_03_136</t>
  </si>
  <si>
    <t>11_03_170</t>
  </si>
  <si>
    <t>11_03_173</t>
  </si>
  <si>
    <t>11_03_209</t>
  </si>
  <si>
    <t>11_03_228</t>
  </si>
  <si>
    <t>11_03_268</t>
  </si>
  <si>
    <t>11_04_001</t>
  </si>
  <si>
    <t>11_04_003</t>
  </si>
  <si>
    <t>11_04_005</t>
  </si>
  <si>
    <t>11_04_012</t>
  </si>
  <si>
    <t>11_04_021</t>
  </si>
  <si>
    <t>11_04_023</t>
  </si>
  <si>
    <t>11_04_029</t>
  </si>
  <si>
    <t>11_04_031</t>
  </si>
  <si>
    <t>11_04_041</t>
  </si>
  <si>
    <t>11_04_045</t>
  </si>
  <si>
    <t>11_04_053</t>
  </si>
  <si>
    <t>11_04_068</t>
  </si>
  <si>
    <t>11_04_081</t>
  </si>
  <si>
    <t>11_04_084</t>
  </si>
  <si>
    <t>11_04_086</t>
  </si>
  <si>
    <t>11_04_092</t>
  </si>
  <si>
    <t>11_04_126</t>
  </si>
  <si>
    <t>11_04_128</t>
  </si>
  <si>
    <t>11_04_158</t>
  </si>
  <si>
    <t>11_04_164</t>
  </si>
  <si>
    <t>11_04_165</t>
  </si>
  <si>
    <t>11_04_171</t>
  </si>
  <si>
    <t>11_04_172</t>
  </si>
  <si>
    <t>11_04_179</t>
  </si>
  <si>
    <t>11_04_180</t>
  </si>
  <si>
    <t>11_04_185</t>
  </si>
  <si>
    <t>11_04_188</t>
  </si>
  <si>
    <t>11_04_193</t>
  </si>
  <si>
    <t>11_04_205</t>
  </si>
  <si>
    <t>11_04_208</t>
  </si>
  <si>
    <t>11_04_211</t>
  </si>
  <si>
    <t>11_04_215</t>
  </si>
  <si>
    <t>11_04_224</t>
  </si>
  <si>
    <t>11_04_226</t>
  </si>
  <si>
    <t>11_04_231</t>
  </si>
  <si>
    <t>11_04_236</t>
  </si>
  <si>
    <t>11_04_244</t>
  </si>
  <si>
    <t>11_04_255</t>
  </si>
  <si>
    <t>11_04_258</t>
  </si>
  <si>
    <t>11_04_271</t>
  </si>
  <si>
    <t>11_04_273</t>
  </si>
  <si>
    <t>11_04_277</t>
  </si>
  <si>
    <t>11_04_281</t>
  </si>
  <si>
    <t>11_04_286</t>
  </si>
  <si>
    <t>11_04_296</t>
  </si>
  <si>
    <t>11_04_309</t>
  </si>
  <si>
    <t>12_01_001</t>
  </si>
  <si>
    <t>12_01_004</t>
  </si>
  <si>
    <t>12_01_017</t>
  </si>
  <si>
    <t>12_01_018</t>
  </si>
  <si>
    <t>12_01_029</t>
  </si>
  <si>
    <t>12_01_034</t>
  </si>
  <si>
    <t>12_01_038</t>
  </si>
  <si>
    <t>12_01_039</t>
  </si>
  <si>
    <t>12_01_042</t>
  </si>
  <si>
    <t>12_01_045</t>
  </si>
  <si>
    <t>12_01_046</t>
  </si>
  <si>
    <t>12_01_048</t>
  </si>
  <si>
    <t>12_01_051</t>
  </si>
  <si>
    <t>12_01_054</t>
  </si>
  <si>
    <t>12_01_059</t>
  </si>
  <si>
    <t>12_01_060</t>
  </si>
  <si>
    <t>12_01_074</t>
  </si>
  <si>
    <t>12_01_075</t>
  </si>
  <si>
    <t>12_01_077</t>
  </si>
  <si>
    <t>12_01_078</t>
  </si>
  <si>
    <t>12_01_079</t>
  </si>
  <si>
    <t>12_01_080</t>
  </si>
  <si>
    <t>12_01_085</t>
  </si>
  <si>
    <t>12_01_086</t>
  </si>
  <si>
    <t>12_01_098</t>
  </si>
  <si>
    <t>12_01_113</t>
  </si>
  <si>
    <t>12_01_114</t>
  </si>
  <si>
    <t>12_01_117</t>
  </si>
  <si>
    <t>12_01_124</t>
  </si>
  <si>
    <t>12_01_125</t>
  </si>
  <si>
    <t>12_01_126</t>
  </si>
  <si>
    <t>12_01_129</t>
  </si>
  <si>
    <t>12_01_140</t>
  </si>
  <si>
    <t>12_01_144</t>
  </si>
  <si>
    <t>12_01_145</t>
  </si>
  <si>
    <t>12_01_148</t>
  </si>
  <si>
    <t>12_01_151</t>
  </si>
  <si>
    <t>12_01_152</t>
  </si>
  <si>
    <t>12_01_153</t>
  </si>
  <si>
    <t>12_01_156</t>
  </si>
  <si>
    <t>12_01_161</t>
  </si>
  <si>
    <t>12_01_162</t>
  </si>
  <si>
    <t>12_01_167</t>
  </si>
  <si>
    <t>12_01_174</t>
  </si>
  <si>
    <t>12_01_177</t>
  </si>
  <si>
    <t>12_01_178</t>
  </si>
  <si>
    <t>12_01_179</t>
  </si>
  <si>
    <t>12_01_180</t>
  </si>
  <si>
    <t>12_01_181</t>
  </si>
  <si>
    <t>12_01_184</t>
  </si>
  <si>
    <t>12_01_186</t>
  </si>
  <si>
    <t>12_01_191</t>
  </si>
  <si>
    <t>12_01_193</t>
  </si>
  <si>
    <t>12_01_195</t>
  </si>
  <si>
    <t>12_01_197</t>
  </si>
  <si>
    <t>12_01_199</t>
  </si>
  <si>
    <t>12_01_200</t>
  </si>
  <si>
    <t>12_01_205</t>
  </si>
  <si>
    <t>12_01_211</t>
  </si>
  <si>
    <t>12_01_213</t>
  </si>
  <si>
    <t>12_01_214</t>
  </si>
  <si>
    <t>12_01_219</t>
  </si>
  <si>
    <t>12_01_223</t>
  </si>
  <si>
    <t>12_01_227</t>
  </si>
  <si>
    <t>12_01_229</t>
  </si>
  <si>
    <t>12_01_230</t>
  </si>
  <si>
    <t>12_01_231</t>
  </si>
  <si>
    <t>12_01_234</t>
  </si>
  <si>
    <t>12_01_240</t>
  </si>
  <si>
    <t>12_01_242</t>
  </si>
  <si>
    <t>12_01_243</t>
  </si>
  <si>
    <t>12_01_249</t>
  </si>
  <si>
    <t>12_01_250</t>
  </si>
  <si>
    <t>12_01_252</t>
  </si>
  <si>
    <t>12_01_259</t>
  </si>
  <si>
    <t>12_01_260</t>
  </si>
  <si>
    <t>12_01_262</t>
  </si>
  <si>
    <t>12_01_266</t>
  </si>
  <si>
    <t>12_01_267</t>
  </si>
  <si>
    <t>12_01_287</t>
  </si>
  <si>
    <t>12_01_288</t>
  </si>
  <si>
    <t>12_02_002</t>
  </si>
  <si>
    <t>12_02_005</t>
  </si>
  <si>
    <t>12_02_013</t>
  </si>
  <si>
    <t>12_02_014</t>
  </si>
  <si>
    <t>12_02_015</t>
  </si>
  <si>
    <t>12_02_020</t>
  </si>
  <si>
    <t>12_02_021</t>
  </si>
  <si>
    <t>12_02_024</t>
  </si>
  <si>
    <t>12_02_033</t>
  </si>
  <si>
    <t>12_02_036</t>
  </si>
  <si>
    <t>12_02_044</t>
  </si>
  <si>
    <t>12_02_049</t>
  </si>
  <si>
    <t>12_02_055</t>
  </si>
  <si>
    <t>12_02_057</t>
  </si>
  <si>
    <t>12_02_061</t>
  </si>
  <si>
    <t>12_02_066</t>
  </si>
  <si>
    <t>12_02_068</t>
  </si>
  <si>
    <t>12_02_073</t>
  </si>
  <si>
    <t>12_02_081</t>
  </si>
  <si>
    <t>12_02_083</t>
  </si>
  <si>
    <t>12_02_084</t>
  </si>
  <si>
    <t>12_02_089</t>
  </si>
  <si>
    <t>12_02_090</t>
  </si>
  <si>
    <t>12_02_092</t>
  </si>
  <si>
    <t>12_02_093</t>
  </si>
  <si>
    <t>12_02_094</t>
  </si>
  <si>
    <t>12_02_097</t>
  </si>
  <si>
    <t>12_02_103</t>
  </si>
  <si>
    <t>12_02_106</t>
  </si>
  <si>
    <t>12_02_107</t>
  </si>
  <si>
    <t>12_02_108</t>
  </si>
  <si>
    <t>12_02_115</t>
  </si>
  <si>
    <t>12_02_116</t>
  </si>
  <si>
    <t>12_02_123</t>
  </si>
  <si>
    <t>12_02_127</t>
  </si>
  <si>
    <t>12_02_131</t>
  </si>
  <si>
    <t>12_02_154</t>
  </si>
  <si>
    <t>12_02_155</t>
  </si>
  <si>
    <t>12_02_165</t>
  </si>
  <si>
    <t>12_02_173</t>
  </si>
  <si>
    <t>12_02_202</t>
  </si>
  <si>
    <t>12_02_203</t>
  </si>
  <si>
    <t>12_02_218</t>
  </si>
  <si>
    <t>12_02_224</t>
  </si>
  <si>
    <t>12_02_226</t>
  </si>
  <si>
    <t>12_02_228</t>
  </si>
  <si>
    <t>12_02_232</t>
  </si>
  <si>
    <t>12_02_237</t>
  </si>
  <si>
    <t>12_02_245</t>
  </si>
  <si>
    <t>12_02_255</t>
  </si>
  <si>
    <t>12_02_256</t>
  </si>
  <si>
    <t>12_02_257</t>
  </si>
  <si>
    <t>12_02_258</t>
  </si>
  <si>
    <t>12_02_263</t>
  </si>
  <si>
    <t>12_02_269</t>
  </si>
  <si>
    <t>12_02_271</t>
  </si>
  <si>
    <t>12_02_272</t>
  </si>
  <si>
    <t>12_02_277</t>
  </si>
  <si>
    <t>12_02_284</t>
  </si>
  <si>
    <t>12_02_289</t>
  </si>
  <si>
    <t>13_01_019</t>
  </si>
  <si>
    <t>13_01_023</t>
  </si>
  <si>
    <t>13_01_024</t>
  </si>
  <si>
    <t>13_01_025</t>
  </si>
  <si>
    <t>13_01_030</t>
  </si>
  <si>
    <t>13_01_057</t>
  </si>
  <si>
    <t>13_01_065</t>
  </si>
  <si>
    <t>13_01_088</t>
  </si>
  <si>
    <t>13_01_098</t>
  </si>
  <si>
    <t>13_01_107</t>
  </si>
  <si>
    <t>13_01_110</t>
  </si>
  <si>
    <t>13_01_141</t>
  </si>
  <si>
    <t>13_01_183</t>
  </si>
  <si>
    <t>13_01_206</t>
  </si>
  <si>
    <t>13_01_211</t>
  </si>
  <si>
    <t>13_01_215</t>
  </si>
  <si>
    <t>13_01_249</t>
  </si>
  <si>
    <t>13_01_258</t>
  </si>
  <si>
    <t>13_01_285</t>
  </si>
  <si>
    <t>13_01_289</t>
  </si>
  <si>
    <t>13_01_307</t>
  </si>
  <si>
    <t>13_03_004</t>
  </si>
  <si>
    <t>13_03_010</t>
  </si>
  <si>
    <t>13_03_012</t>
  </si>
  <si>
    <t>13_03_016</t>
  </si>
  <si>
    <t>13_03_018</t>
  </si>
  <si>
    <t>13_03_021</t>
  </si>
  <si>
    <t>13_03_022</t>
  </si>
  <si>
    <t>13_03_032</t>
  </si>
  <si>
    <t>13_03_033</t>
  </si>
  <si>
    <t>13_03_034</t>
  </si>
  <si>
    <t>13_03_035</t>
  </si>
  <si>
    <t>13_03_038</t>
  </si>
  <si>
    <t>13_03_040</t>
  </si>
  <si>
    <t>13_03_043</t>
  </si>
  <si>
    <t>13_03_045</t>
  </si>
  <si>
    <t>13_03_048</t>
  </si>
  <si>
    <t>13_03_054</t>
  </si>
  <si>
    <t>13_03_055</t>
  </si>
  <si>
    <t>13_03_062</t>
  </si>
  <si>
    <t>13_03_063</t>
  </si>
  <si>
    <t>13_03_066</t>
  </si>
  <si>
    <t>13_03_075</t>
  </si>
  <si>
    <t>13_03_081</t>
  </si>
  <si>
    <t>13_03_103</t>
  </si>
  <si>
    <t>13_03_104</t>
  </si>
  <si>
    <t>13_03_111</t>
  </si>
  <si>
    <t>13_03_113</t>
  </si>
  <si>
    <t>13_03_117</t>
  </si>
  <si>
    <t>13_03_118</t>
  </si>
  <si>
    <t>13_03_129</t>
  </si>
  <si>
    <t>13_03_130</t>
  </si>
  <si>
    <t>13_03_134</t>
  </si>
  <si>
    <t>13_03_138</t>
  </si>
  <si>
    <t>13_03_140</t>
  </si>
  <si>
    <t>13_03_146</t>
  </si>
  <si>
    <t>13_03_151</t>
  </si>
  <si>
    <t>13_03_157</t>
  </si>
  <si>
    <t>13_03_161</t>
  </si>
  <si>
    <t>13_03_164</t>
  </si>
  <si>
    <t>13_03_165</t>
  </si>
  <si>
    <t>13_03_167</t>
  </si>
  <si>
    <t>13_03_172</t>
  </si>
  <si>
    <t>13_03_175</t>
  </si>
  <si>
    <t>13_03_178</t>
  </si>
  <si>
    <t>13_03_179</t>
  </si>
  <si>
    <t>13_03_180</t>
  </si>
  <si>
    <t>13_03_181</t>
  </si>
  <si>
    <t>13_03_187</t>
  </si>
  <si>
    <t>13_03_192</t>
  </si>
  <si>
    <t>13_03_210</t>
  </si>
  <si>
    <t>13_03_219</t>
  </si>
  <si>
    <t>13_03_226</t>
  </si>
  <si>
    <t>13_03_242</t>
  </si>
  <si>
    <t>13_03_245</t>
  </si>
  <si>
    <t>13_03_246</t>
  </si>
  <si>
    <t>13_03_250</t>
  </si>
  <si>
    <t>13_03_252</t>
  </si>
  <si>
    <t>13_03_256</t>
  </si>
  <si>
    <t>13_03_262</t>
  </si>
  <si>
    <t>13_03_264</t>
  </si>
  <si>
    <t>13_03_265</t>
  </si>
  <si>
    <t>13_03_270</t>
  </si>
  <si>
    <t>13_03_271</t>
  </si>
  <si>
    <t>13_03_277</t>
  </si>
  <si>
    <t>13_03_283</t>
  </si>
  <si>
    <t>13_03_298</t>
  </si>
  <si>
    <t>13_03_302</t>
  </si>
  <si>
    <t>13_03_305</t>
  </si>
  <si>
    <t>13_03_306</t>
  </si>
  <si>
    <t>13_03_308</t>
  </si>
  <si>
    <t>13_03_312</t>
  </si>
  <si>
    <t>13_03_315</t>
  </si>
  <si>
    <t>13_03_316</t>
  </si>
  <si>
    <t>13_03_318</t>
  </si>
  <si>
    <t>13_04_014</t>
  </si>
  <si>
    <t>13_04_015</t>
  </si>
  <si>
    <t>13_04_017</t>
  </si>
  <si>
    <t>13_04_082</t>
  </si>
  <si>
    <t>13_04_085</t>
  </si>
  <si>
    <t>13_04_120</t>
  </si>
  <si>
    <t>13_04_125</t>
  </si>
  <si>
    <t>13_04_133</t>
  </si>
  <si>
    <t>13_04_155</t>
  </si>
  <si>
    <t>13_04_160</t>
  </si>
  <si>
    <t>13_04_186</t>
  </si>
  <si>
    <t>13_04_202</t>
  </si>
  <si>
    <t>13_04_212</t>
  </si>
  <si>
    <t>13_04_216</t>
  </si>
  <si>
    <t>13_04_268</t>
  </si>
  <si>
    <t>13_04_273</t>
  </si>
  <si>
    <t>13_04_275</t>
  </si>
  <si>
    <t>13_04_279</t>
  </si>
  <si>
    <t>13_04_297</t>
  </si>
  <si>
    <t>13_04_300</t>
  </si>
  <si>
    <t>14_01_005</t>
  </si>
  <si>
    <t>14_01_027</t>
  </si>
  <si>
    <t>14_01_028</t>
  </si>
  <si>
    <t>14_01_036</t>
  </si>
  <si>
    <t>14_01_043</t>
  </si>
  <si>
    <t>14_01_049</t>
  </si>
  <si>
    <t>14_01_055</t>
  </si>
  <si>
    <t>14_01_057</t>
  </si>
  <si>
    <t>14_01_062</t>
  </si>
  <si>
    <t>14_01_065</t>
  </si>
  <si>
    <t>14_01_076</t>
  </si>
  <si>
    <t>14_01_078</t>
  </si>
  <si>
    <t>14_01_108</t>
  </si>
  <si>
    <t>14_01_120</t>
  </si>
  <si>
    <t>14_01_122</t>
  </si>
  <si>
    <t>14_01_131</t>
  </si>
  <si>
    <t>14_01_133</t>
  </si>
  <si>
    <t>14_01_141</t>
  </si>
  <si>
    <t>14_01_143</t>
  </si>
  <si>
    <t>14_01_157</t>
  </si>
  <si>
    <t>14_01_164</t>
  </si>
  <si>
    <t>14_01_166</t>
  </si>
  <si>
    <t>14_01_181</t>
  </si>
  <si>
    <t>14_01_182</t>
  </si>
  <si>
    <t>14_01_183</t>
  </si>
  <si>
    <t>14_01_192</t>
  </si>
  <si>
    <t>14_01_195</t>
  </si>
  <si>
    <t>14_01_214</t>
  </si>
  <si>
    <t>14_01_231</t>
  </si>
  <si>
    <t>14_01_233</t>
  </si>
  <si>
    <t>14_02_008</t>
  </si>
  <si>
    <t>14_02_009</t>
  </si>
  <si>
    <t>14_02_011</t>
  </si>
  <si>
    <t>14_02_012</t>
  </si>
  <si>
    <t>14_02_013</t>
  </si>
  <si>
    <t>14_02_015</t>
  </si>
  <si>
    <t>14_02_016</t>
  </si>
  <si>
    <t>14_02_020</t>
  </si>
  <si>
    <t>14_02_023</t>
  </si>
  <si>
    <t>14_02_030</t>
  </si>
  <si>
    <t>14_02_031</t>
  </si>
  <si>
    <t>14_02_032</t>
  </si>
  <si>
    <t>14_02_034</t>
  </si>
  <si>
    <t>14_02_035</t>
  </si>
  <si>
    <t>14_02_037</t>
  </si>
  <si>
    <t>14_02_039</t>
  </si>
  <si>
    <t>14_02_040</t>
  </si>
  <si>
    <t>14_02_042</t>
  </si>
  <si>
    <t>14_02_046</t>
  </si>
  <si>
    <t>14_02_047</t>
  </si>
  <si>
    <t>14_02_056</t>
  </si>
  <si>
    <t>14_02_058</t>
  </si>
  <si>
    <t>14_02_071</t>
  </si>
  <si>
    <t>14_02_079</t>
  </si>
  <si>
    <t>14_02_080</t>
  </si>
  <si>
    <t>14_02_083</t>
  </si>
  <si>
    <t>14_02_085</t>
  </si>
  <si>
    <t>14_02_089</t>
  </si>
  <si>
    <t>14_02_090</t>
  </si>
  <si>
    <t>14_02_092</t>
  </si>
  <si>
    <t>14_02_094</t>
  </si>
  <si>
    <t>14_02_104</t>
  </si>
  <si>
    <t>14_02_111</t>
  </si>
  <si>
    <t>14_02_119</t>
  </si>
  <si>
    <t>14_02_121</t>
  </si>
  <si>
    <t>14_02_128</t>
  </si>
  <si>
    <t>14_02_130</t>
  </si>
  <si>
    <t>14_02_132</t>
  </si>
  <si>
    <t>14_02_135</t>
  </si>
  <si>
    <t>14_02_144</t>
  </si>
  <si>
    <t>14_02_146</t>
  </si>
  <si>
    <t>14_02_148</t>
  </si>
  <si>
    <t>14_02_151</t>
  </si>
  <si>
    <t>14_02_152</t>
  </si>
  <si>
    <t>14_02_154</t>
  </si>
  <si>
    <t>14_02_156</t>
  </si>
  <si>
    <t>14_02_158</t>
  </si>
  <si>
    <t>14_02_161</t>
  </si>
  <si>
    <t>14_02_169</t>
  </si>
  <si>
    <t>14_02_170</t>
  </si>
  <si>
    <t>14_02_171</t>
  </si>
  <si>
    <t>14_02_172</t>
  </si>
  <si>
    <t>14_02_180</t>
  </si>
  <si>
    <t>14_02_187</t>
  </si>
  <si>
    <t>14_02_190</t>
  </si>
  <si>
    <t>14_02_191</t>
  </si>
  <si>
    <t>14_02_197</t>
  </si>
  <si>
    <t>14_02_200</t>
  </si>
  <si>
    <t>14_02_205</t>
  </si>
  <si>
    <t>14_02_206</t>
  </si>
  <si>
    <t>14_02_207</t>
  </si>
  <si>
    <t>14_02_208</t>
  </si>
  <si>
    <t>14_02_210</t>
  </si>
  <si>
    <t>14_02_215</t>
  </si>
  <si>
    <t>14_02_217</t>
  </si>
  <si>
    <t>14_02_223</t>
  </si>
  <si>
    <t>Deidentified Patient ID</t>
  </si>
  <si>
    <t>CIT Success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</si>
  <si>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</si>
  <si>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</si>
  <si>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</si>
  <si>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</si>
  <si>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</si>
  <si>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</si>
  <si>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</si>
  <si>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</si>
  <si>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</si>
  <si>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</si>
  <si>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</si>
  <si>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</si>
  <si>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</si>
  <si>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</si>
  <si>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</si>
  <si>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</si>
  <si>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</si>
  <si>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</si>
  <si>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</si>
  <si>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</si>
  <si>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</si>
  <si>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</si>
  <si>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</si>
  <si>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</si>
  <si>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X Variable 2</t>
  </si>
  <si>
    <t>X Variable 3</t>
  </si>
  <si>
    <t>X Variable 4</t>
  </si>
  <si>
    <t>X Variable 5</t>
  </si>
  <si>
    <t>X Variable 6</t>
  </si>
  <si>
    <t>X Variable 7</t>
  </si>
  <si>
    <t>X Variable 8</t>
  </si>
  <si>
    <t>X Variable 9</t>
  </si>
  <si>
    <t>X Variable 10</t>
  </si>
  <si>
    <t>X Variable 11</t>
  </si>
  <si>
    <t>X Variable 12</t>
  </si>
  <si>
    <t>X Variable 13</t>
  </si>
  <si>
    <t>X Variable 14</t>
  </si>
  <si>
    <t>X Variable 15</t>
  </si>
  <si>
    <t>X Variable 16</t>
  </si>
  <si>
    <t>RESIDUAL OUTPUT</t>
  </si>
  <si>
    <t>Observation</t>
  </si>
  <si>
    <t>Predicted Y</t>
  </si>
  <si>
    <t>Residuals</t>
  </si>
  <si>
    <t>Logistic Regression</t>
  </si>
  <si>
    <t>Success</t>
  </si>
  <si>
    <t>Failure</t>
  </si>
  <si>
    <t>p-Obs</t>
  </si>
  <si>
    <t>p-Pred</t>
  </si>
  <si>
    <t>Suc-Pred</t>
  </si>
  <si>
    <t>Fail-Pred</t>
  </si>
  <si>
    <t>LL</t>
  </si>
  <si>
    <t>% Correct</t>
  </si>
  <si>
    <t>HL Stat</t>
  </si>
  <si>
    <t>Coeff</t>
  </si>
  <si>
    <t>LL0</t>
  </si>
  <si>
    <t>LL1</t>
  </si>
  <si>
    <t>Chi-Sq</t>
  </si>
  <si>
    <t>p-value</t>
  </si>
  <si>
    <t>alpha</t>
  </si>
  <si>
    <t>sig</t>
  </si>
  <si>
    <t>R-Sq (L)</t>
  </si>
  <si>
    <t>R-Sq (CS)</t>
  </si>
  <si>
    <t>R-Sq (N)</t>
  </si>
  <si>
    <t>Hosmer</t>
  </si>
  <si>
    <t>Covariance Matrix</t>
  </si>
  <si>
    <t>coeff b</t>
  </si>
  <si>
    <t>s.e.</t>
  </si>
  <si>
    <t>Wald</t>
  </si>
  <si>
    <t>exp(b)</t>
  </si>
  <si>
    <t>lower</t>
  </si>
  <si>
    <t>upper</t>
  </si>
  <si>
    <t>Converge</t>
  </si>
  <si>
    <t>Classification Table</t>
  </si>
  <si>
    <t>Suc-Obs</t>
  </si>
  <si>
    <t>Fail-Obs</t>
  </si>
  <si>
    <t>Accuracy</t>
  </si>
  <si>
    <t>Cutoff</t>
  </si>
  <si>
    <t>ROC Table</t>
  </si>
  <si>
    <t>Fail-Cum</t>
  </si>
  <si>
    <t>Suc-Cum</t>
  </si>
  <si>
    <t>FPR</t>
  </si>
  <si>
    <t>TPR</t>
  </si>
  <si>
    <t>AUC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</si>
  <si>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</si>
  <si>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</si>
  <si>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</si>
  <si>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</si>
  <si>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</si>
  <si>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</si>
  <si>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</si>
  <si>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</si>
  <si>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</si>
  <si>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</si>
  <si>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</si>
  <si>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</si>
  <si>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</si>
  <si>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</si>
  <si>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</si>
  <si>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</si>
  <si>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</si>
  <si>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</si>
  <si>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</si>
  <si>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</si>
  <si>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</si>
  <si>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Mean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</si>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</sst>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</font>
    <font>
      <sz val="10"/>
      <color indexed="8"/>
      <name val="Arial"/>
    </font>
    <font>
      <b/>
      <sz val="10"/>
      <color indexed="8"/>
      <name val="Arial"/>
      <family val="2"/>
    </font>
    <font>
      <b/>
      <sz val="10"/>
      <name val="Arial"/>
      <family val="2"/>
    </font>
    <font>
      <i/>
      <sz val="10"/>
      <name val="Arial"/>
    </font>
    <font>
      <sz val="10"/>
      <color indexed="81"/>
      <name val="Calibri"/>
    </font>
    <font>
      <b/>
      <sz val="10"/>
      <color indexed="81"/>
      <name val="Calibri"/>
    </font>
    <font>
      <sz val="10"/>
      <color theme="1"/>
      <name val="Arial"/>
    </font>
    <font>
      <u/>
      <sz val="10"/>
      <color theme="10"/>
      <name val="Arial"/>
    </font>
    <font>
      <u/>
      <sz val="10"/>
      <color theme="11"/>
      <name val="Arial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0"/>
      </patternFill>
    </fill>
  </fills>
  <borders count="2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0" fontId="1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39">
    <xf numFmtId="0" fontId="0" fillId="0" borderId="0" xfId="0"/>
    <xf numFmtId="0" fontId="2" fillId="2" borderId="2" xfId="1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1" fontId="1" fillId="0" borderId="1" xfId="1" applyNumberFormat="1" applyFont="1" applyFill="1" applyBorder="1" applyAlignment="1">
      <alignment horizontal="center" wrapText="1"/>
    </xf>
    <xf numFmtId="0" fontId="1" fillId="0" borderId="1" xfId="1" applyFont="1" applyFill="1" applyBorder="1" applyAlignment="1">
      <alignment horizontal="center" wrapText="1"/>
    </xf>
    <xf numFmtId="0" fontId="1" fillId="0" borderId="0" xfId="1" applyAlignment="1">
      <alignment horizontal="center"/>
    </xf>
    <xf numFmtId="1" fontId="1" fillId="0" borderId="0" xfId="1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1" xfId="1" applyNumberFormat="1" applyFont="1" applyFill="1" applyBorder="1" applyAlignment="1">
      <alignment horizontal="center" wrapText="1"/>
    </xf>
    <xf numFmtId="0" fontId="0" fillId="0" borderId="0" xfId="0" applyFill="1" applyBorder="1" applyAlignment="1"/>
    <xf numFmtId="0" fontId="0" fillId="0" borderId="3" xfId="0" applyFill="1" applyBorder="1" applyAlignment="1"/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Continuous"/>
    </xf>
    <xf numFmtId="0" fontId="2" fillId="3" borderId="2" xfId="1" applyFont="1" applyFill="1" applyBorder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0" fontId="3" fillId="4" borderId="0" xfId="0" applyFont="1" applyFill="1" applyAlignment="1">
      <alignment wrapText="1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4" fillId="0" borderId="14" xfId="0" applyFont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7" xfId="0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" xfId="0" applyBorder="1"/>
    <xf numFmtId="0" fontId="2" fillId="5" borderId="2" xfId="1" applyFont="1" applyFill="1" applyBorder="1" applyAlignment="1">
      <alignment horizontal="center" wrapText="1"/>
    </xf>
    <xf numFmtId="1" fontId="2" fillId="5" borderId="2" xfId="1" applyNumberFormat="1" applyFont="1" applyFill="1" applyBorder="1" applyAlignment="1">
      <alignment horizontal="center" wrapText="1"/>
    </xf>
    <xf numFmtId="1" fontId="7" fillId="0" borderId="0" xfId="1" applyNumberFormat="1" applyFont="1" applyAlignment="1">
      <alignment horizontal="center"/>
    </xf>
  </cellXfs>
  <cellStyles count="1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Normal" xfId="0" builtinId="0"/>
    <cellStyle name="Normal_Shee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ROC Curve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8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9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10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11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12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13"/>
          <c:order val="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14"/>
          <c:order val="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15"/>
          <c:order val="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4"/>
          <c:order val="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5"/>
          <c:order val="9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6"/>
          <c:order val="1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7"/>
          <c:order val="1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2"/>
          <c:order val="1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3"/>
          <c:order val="1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1"/>
          <c:order val="1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ser>
          <c:idx val="0"/>
          <c:order val="1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'Logistic Regression'!$BS$4:$BS$1937</c:f>
              <c:numCache>
                <c:formatCode>General</c:formatCode>
                <c:ptCount val="1934"/>
                <c:pt idx="0">
                  <c:v>1.0</c:v>
                </c:pt>
                <c:pt idx="1">
                  <c:v>0.999145299145299</c:v>
                </c:pt>
                <c:pt idx="2">
                  <c:v>0.998290598290598</c:v>
                </c:pt>
                <c:pt idx="3">
                  <c:v>0.997435897435897</c:v>
                </c:pt>
                <c:pt idx="4">
                  <c:v>0.997435897435897</c:v>
                </c:pt>
                <c:pt idx="5">
                  <c:v>0.996581196581197</c:v>
                </c:pt>
                <c:pt idx="6">
                  <c:v>0.995726495726496</c:v>
                </c:pt>
                <c:pt idx="7">
                  <c:v>0.994871794871795</c:v>
                </c:pt>
                <c:pt idx="8">
                  <c:v>0.994017094017094</c:v>
                </c:pt>
                <c:pt idx="9">
                  <c:v>0.993162393162393</c:v>
                </c:pt>
                <c:pt idx="10">
                  <c:v>0.992307692307692</c:v>
                </c:pt>
                <c:pt idx="11">
                  <c:v>0.991452991452991</c:v>
                </c:pt>
                <c:pt idx="12">
                  <c:v>0.990598290598291</c:v>
                </c:pt>
                <c:pt idx="13">
                  <c:v>0.990598290598291</c:v>
                </c:pt>
                <c:pt idx="14">
                  <c:v>0.98974358974359</c:v>
                </c:pt>
                <c:pt idx="15">
                  <c:v>0.988888888888889</c:v>
                </c:pt>
                <c:pt idx="16">
                  <c:v>0.988034188034188</c:v>
                </c:pt>
                <c:pt idx="17">
                  <c:v>0.987179487179487</c:v>
                </c:pt>
                <c:pt idx="18">
                  <c:v>0.986324786324786</c:v>
                </c:pt>
                <c:pt idx="19">
                  <c:v>0.985470085470085</c:v>
                </c:pt>
                <c:pt idx="20">
                  <c:v>0.984615384615385</c:v>
                </c:pt>
                <c:pt idx="21">
                  <c:v>0.983760683760684</c:v>
                </c:pt>
                <c:pt idx="22">
                  <c:v>0.982905982905983</c:v>
                </c:pt>
                <c:pt idx="23">
                  <c:v>0.982051282051282</c:v>
                </c:pt>
                <c:pt idx="24">
                  <c:v>0.982051282051282</c:v>
                </c:pt>
                <c:pt idx="25">
                  <c:v>0.981196581196581</c:v>
                </c:pt>
                <c:pt idx="26">
                  <c:v>0.98034188034188</c:v>
                </c:pt>
                <c:pt idx="27">
                  <c:v>0.979487179487179</c:v>
                </c:pt>
                <c:pt idx="28">
                  <c:v>0.978632478632479</c:v>
                </c:pt>
                <c:pt idx="29">
                  <c:v>0.977777777777778</c:v>
                </c:pt>
                <c:pt idx="30">
                  <c:v>0.976923076923077</c:v>
                </c:pt>
                <c:pt idx="31">
                  <c:v>0.976068376068376</c:v>
                </c:pt>
                <c:pt idx="32">
                  <c:v>0.975213675213675</c:v>
                </c:pt>
                <c:pt idx="33">
                  <c:v>0.974358974358974</c:v>
                </c:pt>
                <c:pt idx="34">
                  <c:v>0.974358974358974</c:v>
                </c:pt>
                <c:pt idx="35">
                  <c:v>0.973504273504273</c:v>
                </c:pt>
                <c:pt idx="36">
                  <c:v>0.972649572649573</c:v>
                </c:pt>
                <c:pt idx="37">
                  <c:v>0.971794871794872</c:v>
                </c:pt>
                <c:pt idx="38">
                  <c:v>0.970940170940171</c:v>
                </c:pt>
                <c:pt idx="39">
                  <c:v>0.97008547008547</c:v>
                </c:pt>
                <c:pt idx="40">
                  <c:v>0.969230769230769</c:v>
                </c:pt>
                <c:pt idx="41">
                  <c:v>0.968376068376068</c:v>
                </c:pt>
                <c:pt idx="42">
                  <c:v>0.967521367521367</c:v>
                </c:pt>
                <c:pt idx="43">
                  <c:v>0.966666666666667</c:v>
                </c:pt>
                <c:pt idx="44">
                  <c:v>0.965811965811966</c:v>
                </c:pt>
                <c:pt idx="45">
                  <c:v>0.965811965811966</c:v>
                </c:pt>
                <c:pt idx="46">
                  <c:v>0.964957264957265</c:v>
                </c:pt>
                <c:pt idx="47">
                  <c:v>0.964957264957265</c:v>
                </c:pt>
                <c:pt idx="48">
                  <c:v>0.964957264957265</c:v>
                </c:pt>
                <c:pt idx="49">
                  <c:v>0.964102564102564</c:v>
                </c:pt>
                <c:pt idx="50">
                  <c:v>0.963247863247863</c:v>
                </c:pt>
                <c:pt idx="51">
                  <c:v>0.962393162393162</c:v>
                </c:pt>
                <c:pt idx="52">
                  <c:v>0.961538461538462</c:v>
                </c:pt>
                <c:pt idx="53">
                  <c:v>0.960683760683761</c:v>
                </c:pt>
                <c:pt idx="54">
                  <c:v>0.95982905982906</c:v>
                </c:pt>
                <c:pt idx="55">
                  <c:v>0.958974358974359</c:v>
                </c:pt>
                <c:pt idx="56">
                  <c:v>0.958119658119658</c:v>
                </c:pt>
                <c:pt idx="57">
                  <c:v>0.957264957264957</c:v>
                </c:pt>
                <c:pt idx="58">
                  <c:v>0.957264957264957</c:v>
                </c:pt>
                <c:pt idx="59">
                  <c:v>0.956410256410256</c:v>
                </c:pt>
                <c:pt idx="60">
                  <c:v>0.956410256410256</c:v>
                </c:pt>
                <c:pt idx="61">
                  <c:v>0.955555555555556</c:v>
                </c:pt>
                <c:pt idx="62">
                  <c:v>0.954700854700855</c:v>
                </c:pt>
                <c:pt idx="63">
                  <c:v>0.953846153846154</c:v>
                </c:pt>
                <c:pt idx="64">
                  <c:v>0.953846153846154</c:v>
                </c:pt>
                <c:pt idx="65">
                  <c:v>0.952991452991453</c:v>
                </c:pt>
                <c:pt idx="66">
                  <c:v>0.952136752136752</c:v>
                </c:pt>
                <c:pt idx="67">
                  <c:v>0.951282051282051</c:v>
                </c:pt>
                <c:pt idx="68">
                  <c:v>0.95042735042735</c:v>
                </c:pt>
                <c:pt idx="69">
                  <c:v>0.949572649572649</c:v>
                </c:pt>
                <c:pt idx="70">
                  <c:v>0.948717948717949</c:v>
                </c:pt>
                <c:pt idx="71">
                  <c:v>0.947863247863248</c:v>
                </c:pt>
                <c:pt idx="72">
                  <c:v>0.947008547008547</c:v>
                </c:pt>
                <c:pt idx="73">
                  <c:v>0.947008547008547</c:v>
                </c:pt>
                <c:pt idx="74">
                  <c:v>0.947008547008547</c:v>
                </c:pt>
                <c:pt idx="75">
                  <c:v>0.946153846153846</c:v>
                </c:pt>
                <c:pt idx="76">
                  <c:v>0.945299145299145</c:v>
                </c:pt>
                <c:pt idx="77">
                  <c:v>0.944444444444444</c:v>
                </c:pt>
                <c:pt idx="78">
                  <c:v>0.943589743589744</c:v>
                </c:pt>
                <c:pt idx="79">
                  <c:v>0.943589743589744</c:v>
                </c:pt>
                <c:pt idx="80">
                  <c:v>0.942735042735043</c:v>
                </c:pt>
                <c:pt idx="81">
                  <c:v>0.941880341880342</c:v>
                </c:pt>
                <c:pt idx="82">
                  <c:v>0.941025641025641</c:v>
                </c:pt>
                <c:pt idx="83">
                  <c:v>0.941025641025641</c:v>
                </c:pt>
                <c:pt idx="84">
                  <c:v>0.941025641025641</c:v>
                </c:pt>
                <c:pt idx="85">
                  <c:v>0.94017094017094</c:v>
                </c:pt>
                <c:pt idx="86">
                  <c:v>0.939316239316239</c:v>
                </c:pt>
                <c:pt idx="87">
                  <c:v>0.938461538461538</c:v>
                </c:pt>
                <c:pt idx="88">
                  <c:v>0.937606837606838</c:v>
                </c:pt>
                <c:pt idx="89">
                  <c:v>0.936752136752137</c:v>
                </c:pt>
                <c:pt idx="90">
                  <c:v>0.935897435897436</c:v>
                </c:pt>
                <c:pt idx="91">
                  <c:v>0.935042735042735</c:v>
                </c:pt>
                <c:pt idx="92">
                  <c:v>0.935042735042735</c:v>
                </c:pt>
                <c:pt idx="93">
                  <c:v>0.934188034188034</c:v>
                </c:pt>
                <c:pt idx="94">
                  <c:v>0.933333333333333</c:v>
                </c:pt>
                <c:pt idx="95">
                  <c:v>0.932478632478632</c:v>
                </c:pt>
                <c:pt idx="96">
                  <c:v>0.931623931623932</c:v>
                </c:pt>
                <c:pt idx="97">
                  <c:v>0.930769230769231</c:v>
                </c:pt>
                <c:pt idx="98">
                  <c:v>0.92991452991453</c:v>
                </c:pt>
                <c:pt idx="99">
                  <c:v>0.929059829059829</c:v>
                </c:pt>
                <c:pt idx="100">
                  <c:v>0.928205128205128</c:v>
                </c:pt>
                <c:pt idx="101">
                  <c:v>0.927350427350427</c:v>
                </c:pt>
                <c:pt idx="102">
                  <c:v>0.927350427350427</c:v>
                </c:pt>
                <c:pt idx="103">
                  <c:v>0.926495726495727</c:v>
                </c:pt>
                <c:pt idx="104">
                  <c:v>0.926495726495727</c:v>
                </c:pt>
                <c:pt idx="105">
                  <c:v>0.925641025641026</c:v>
                </c:pt>
                <c:pt idx="106">
                  <c:v>0.924786324786325</c:v>
                </c:pt>
                <c:pt idx="107">
                  <c:v>0.923931623931624</c:v>
                </c:pt>
                <c:pt idx="108">
                  <c:v>0.923076923076923</c:v>
                </c:pt>
                <c:pt idx="109">
                  <c:v>0.922222222222222</c:v>
                </c:pt>
                <c:pt idx="110">
                  <c:v>0.921367521367521</c:v>
                </c:pt>
                <c:pt idx="111">
                  <c:v>0.920512820512821</c:v>
                </c:pt>
                <c:pt idx="112">
                  <c:v>0.91965811965812</c:v>
                </c:pt>
                <c:pt idx="113">
                  <c:v>0.918803418803419</c:v>
                </c:pt>
                <c:pt idx="114">
                  <c:v>0.917948717948718</c:v>
                </c:pt>
                <c:pt idx="115">
                  <c:v>0.917094017094017</c:v>
                </c:pt>
                <c:pt idx="116">
                  <c:v>0.916239316239316</c:v>
                </c:pt>
                <c:pt idx="117">
                  <c:v>0.916239316239316</c:v>
                </c:pt>
                <c:pt idx="118">
                  <c:v>0.915384615384615</c:v>
                </c:pt>
                <c:pt idx="119">
                  <c:v>0.914529914529914</c:v>
                </c:pt>
                <c:pt idx="120">
                  <c:v>0.913675213675214</c:v>
                </c:pt>
                <c:pt idx="121">
                  <c:v>0.912820512820513</c:v>
                </c:pt>
                <c:pt idx="122">
                  <c:v>0.911965811965812</c:v>
                </c:pt>
                <c:pt idx="123">
                  <c:v>0.911965811965812</c:v>
                </c:pt>
                <c:pt idx="124">
                  <c:v>0.911111111111111</c:v>
                </c:pt>
                <c:pt idx="125">
                  <c:v>0.91025641025641</c:v>
                </c:pt>
                <c:pt idx="126">
                  <c:v>0.909401709401709</c:v>
                </c:pt>
                <c:pt idx="127">
                  <c:v>0.908547008547009</c:v>
                </c:pt>
                <c:pt idx="128">
                  <c:v>0.907692307692308</c:v>
                </c:pt>
                <c:pt idx="129">
                  <c:v>0.906837606837607</c:v>
                </c:pt>
                <c:pt idx="130">
                  <c:v>0.905982905982906</c:v>
                </c:pt>
                <c:pt idx="131">
                  <c:v>0.905128205128205</c:v>
                </c:pt>
                <c:pt idx="132">
                  <c:v>0.904273504273504</c:v>
                </c:pt>
                <c:pt idx="133">
                  <c:v>0.903418803418803</c:v>
                </c:pt>
                <c:pt idx="134">
                  <c:v>0.902564102564103</c:v>
                </c:pt>
                <c:pt idx="135">
                  <c:v>0.901709401709402</c:v>
                </c:pt>
                <c:pt idx="136">
                  <c:v>0.900854700854701</c:v>
                </c:pt>
                <c:pt idx="137">
                  <c:v>0.900854700854701</c:v>
                </c:pt>
                <c:pt idx="138">
                  <c:v>0.9</c:v>
                </c:pt>
                <c:pt idx="139">
                  <c:v>0.899145299145299</c:v>
                </c:pt>
                <c:pt idx="140">
                  <c:v>0.898290598290598</c:v>
                </c:pt>
                <c:pt idx="141">
                  <c:v>0.897435897435897</c:v>
                </c:pt>
                <c:pt idx="142">
                  <c:v>0.896581196581197</c:v>
                </c:pt>
                <c:pt idx="143">
                  <c:v>0.895726495726496</c:v>
                </c:pt>
                <c:pt idx="144">
                  <c:v>0.894871794871795</c:v>
                </c:pt>
                <c:pt idx="145">
                  <c:v>0.894871794871795</c:v>
                </c:pt>
                <c:pt idx="146">
                  <c:v>0.894017094017094</c:v>
                </c:pt>
                <c:pt idx="147">
                  <c:v>0.893162393162393</c:v>
                </c:pt>
                <c:pt idx="148">
                  <c:v>0.892307692307692</c:v>
                </c:pt>
                <c:pt idx="149">
                  <c:v>0.891452991452991</c:v>
                </c:pt>
                <c:pt idx="150">
                  <c:v>0.891452991452991</c:v>
                </c:pt>
                <c:pt idx="151">
                  <c:v>0.89059829059829</c:v>
                </c:pt>
                <c:pt idx="152">
                  <c:v>0.88974358974359</c:v>
                </c:pt>
                <c:pt idx="153">
                  <c:v>0.888888888888889</c:v>
                </c:pt>
                <c:pt idx="154">
                  <c:v>0.888034188034188</c:v>
                </c:pt>
                <c:pt idx="155">
                  <c:v>0.887179487179487</c:v>
                </c:pt>
                <c:pt idx="156">
                  <c:v>0.886324786324786</c:v>
                </c:pt>
                <c:pt idx="157">
                  <c:v>0.885470085470085</c:v>
                </c:pt>
                <c:pt idx="158">
                  <c:v>0.884615384615385</c:v>
                </c:pt>
                <c:pt idx="159">
                  <c:v>0.883760683760684</c:v>
                </c:pt>
                <c:pt idx="160">
                  <c:v>0.882905982905983</c:v>
                </c:pt>
                <c:pt idx="161">
                  <c:v>0.882051282051282</c:v>
                </c:pt>
                <c:pt idx="162">
                  <c:v>0.882051282051282</c:v>
                </c:pt>
                <c:pt idx="163">
                  <c:v>0.882051282051282</c:v>
                </c:pt>
                <c:pt idx="164">
                  <c:v>0.881196581196581</c:v>
                </c:pt>
                <c:pt idx="165">
                  <c:v>0.881196581196581</c:v>
                </c:pt>
                <c:pt idx="166">
                  <c:v>0.88034188034188</c:v>
                </c:pt>
                <c:pt idx="167">
                  <c:v>0.88034188034188</c:v>
                </c:pt>
                <c:pt idx="168">
                  <c:v>0.88034188034188</c:v>
                </c:pt>
                <c:pt idx="169">
                  <c:v>0.879487179487179</c:v>
                </c:pt>
                <c:pt idx="170">
                  <c:v>0.878632478632479</c:v>
                </c:pt>
                <c:pt idx="171">
                  <c:v>0.877777777777778</c:v>
                </c:pt>
                <c:pt idx="172">
                  <c:v>0.876923076923077</c:v>
                </c:pt>
                <c:pt idx="173">
                  <c:v>0.876068376068376</c:v>
                </c:pt>
                <c:pt idx="174">
                  <c:v>0.875213675213675</c:v>
                </c:pt>
                <c:pt idx="175">
                  <c:v>0.875213675213675</c:v>
                </c:pt>
                <c:pt idx="176">
                  <c:v>0.874358974358974</c:v>
                </c:pt>
                <c:pt idx="177">
                  <c:v>0.873504273504273</c:v>
                </c:pt>
                <c:pt idx="178">
                  <c:v>0.872649572649573</c:v>
                </c:pt>
                <c:pt idx="179">
                  <c:v>0.871794871794872</c:v>
                </c:pt>
                <c:pt idx="180">
                  <c:v>0.870940170940171</c:v>
                </c:pt>
                <c:pt idx="181">
                  <c:v>0.87008547008547</c:v>
                </c:pt>
                <c:pt idx="182">
                  <c:v>0.87008547008547</c:v>
                </c:pt>
                <c:pt idx="183">
                  <c:v>0.87008547008547</c:v>
                </c:pt>
                <c:pt idx="184">
                  <c:v>0.869230769230769</c:v>
                </c:pt>
                <c:pt idx="185">
                  <c:v>0.868376068376068</c:v>
                </c:pt>
                <c:pt idx="186">
                  <c:v>0.868376068376068</c:v>
                </c:pt>
                <c:pt idx="187">
                  <c:v>0.868376068376068</c:v>
                </c:pt>
                <c:pt idx="188">
                  <c:v>0.867521367521367</c:v>
                </c:pt>
                <c:pt idx="189">
                  <c:v>0.866666666666667</c:v>
                </c:pt>
                <c:pt idx="190">
                  <c:v>0.866666666666667</c:v>
                </c:pt>
                <c:pt idx="191">
                  <c:v>0.865811965811966</c:v>
                </c:pt>
                <c:pt idx="192">
                  <c:v>0.864957264957265</c:v>
                </c:pt>
                <c:pt idx="193">
                  <c:v>0.864102564102564</c:v>
                </c:pt>
                <c:pt idx="194">
                  <c:v>0.863247863247863</c:v>
                </c:pt>
                <c:pt idx="195">
                  <c:v>0.862393162393162</c:v>
                </c:pt>
                <c:pt idx="196">
                  <c:v>0.861538461538462</c:v>
                </c:pt>
                <c:pt idx="197">
                  <c:v>0.861538461538462</c:v>
                </c:pt>
                <c:pt idx="198">
                  <c:v>0.860683760683761</c:v>
                </c:pt>
                <c:pt idx="199">
                  <c:v>0.85982905982906</c:v>
                </c:pt>
                <c:pt idx="200">
                  <c:v>0.858974358974359</c:v>
                </c:pt>
                <c:pt idx="201">
                  <c:v>0.858119658119658</c:v>
                </c:pt>
                <c:pt idx="202">
                  <c:v>0.858119658119658</c:v>
                </c:pt>
                <c:pt idx="203">
                  <c:v>0.857264957264957</c:v>
                </c:pt>
                <c:pt idx="204">
                  <c:v>0.856410256410256</c:v>
                </c:pt>
                <c:pt idx="205">
                  <c:v>0.855555555555556</c:v>
                </c:pt>
                <c:pt idx="206">
                  <c:v>0.854700854700855</c:v>
                </c:pt>
                <c:pt idx="207">
                  <c:v>0.853846153846154</c:v>
                </c:pt>
                <c:pt idx="208">
                  <c:v>0.852991452991453</c:v>
                </c:pt>
                <c:pt idx="209">
                  <c:v>0.852136752136752</c:v>
                </c:pt>
                <c:pt idx="210">
                  <c:v>0.851282051282051</c:v>
                </c:pt>
                <c:pt idx="211">
                  <c:v>0.851282051282051</c:v>
                </c:pt>
                <c:pt idx="212">
                  <c:v>0.851282051282051</c:v>
                </c:pt>
                <c:pt idx="213">
                  <c:v>0.85042735042735</c:v>
                </c:pt>
                <c:pt idx="214">
                  <c:v>0.849572649572649</c:v>
                </c:pt>
                <c:pt idx="215">
                  <c:v>0.848717948717949</c:v>
                </c:pt>
                <c:pt idx="216">
                  <c:v>0.848717948717949</c:v>
                </c:pt>
                <c:pt idx="217">
                  <c:v>0.847863247863248</c:v>
                </c:pt>
                <c:pt idx="218">
                  <c:v>0.847008547008547</c:v>
                </c:pt>
                <c:pt idx="219">
                  <c:v>0.846153846153846</c:v>
                </c:pt>
                <c:pt idx="220">
                  <c:v>0.846153846153846</c:v>
                </c:pt>
                <c:pt idx="221">
                  <c:v>0.846153846153846</c:v>
                </c:pt>
                <c:pt idx="222">
                  <c:v>0.845299145299145</c:v>
                </c:pt>
                <c:pt idx="223">
                  <c:v>0.844444444444444</c:v>
                </c:pt>
                <c:pt idx="224">
                  <c:v>0.843589743589744</c:v>
                </c:pt>
                <c:pt idx="225">
                  <c:v>0.842735042735043</c:v>
                </c:pt>
                <c:pt idx="226">
                  <c:v>0.841880341880342</c:v>
                </c:pt>
                <c:pt idx="227">
                  <c:v>0.841025641025641</c:v>
                </c:pt>
                <c:pt idx="228">
                  <c:v>0.84017094017094</c:v>
                </c:pt>
                <c:pt idx="229">
                  <c:v>0.839316239316239</c:v>
                </c:pt>
                <c:pt idx="230">
                  <c:v>0.839316239316239</c:v>
                </c:pt>
                <c:pt idx="231">
                  <c:v>0.838461538461538</c:v>
                </c:pt>
                <c:pt idx="232">
                  <c:v>0.837606837606838</c:v>
                </c:pt>
                <c:pt idx="233">
                  <c:v>0.837606837606838</c:v>
                </c:pt>
                <c:pt idx="234">
                  <c:v>0.836752136752137</c:v>
                </c:pt>
                <c:pt idx="235">
                  <c:v>0.835897435897436</c:v>
                </c:pt>
                <c:pt idx="236">
                  <c:v>0.835042735042735</c:v>
                </c:pt>
                <c:pt idx="237">
                  <c:v>0.834188034188034</c:v>
                </c:pt>
                <c:pt idx="238">
                  <c:v>0.833333333333333</c:v>
                </c:pt>
                <c:pt idx="239">
                  <c:v>0.833333333333333</c:v>
                </c:pt>
                <c:pt idx="240">
                  <c:v>0.833333333333333</c:v>
                </c:pt>
                <c:pt idx="241">
                  <c:v>0.833333333333333</c:v>
                </c:pt>
                <c:pt idx="242">
                  <c:v>0.833333333333333</c:v>
                </c:pt>
                <c:pt idx="243">
                  <c:v>0.832478632478632</c:v>
                </c:pt>
                <c:pt idx="244">
                  <c:v>0.832478632478632</c:v>
                </c:pt>
                <c:pt idx="245">
                  <c:v>0.831623931623932</c:v>
                </c:pt>
                <c:pt idx="246">
                  <c:v>0.830769230769231</c:v>
                </c:pt>
                <c:pt idx="247">
                  <c:v>0.82991452991453</c:v>
                </c:pt>
                <c:pt idx="248">
                  <c:v>0.82991452991453</c:v>
                </c:pt>
                <c:pt idx="249">
                  <c:v>0.829059829059829</c:v>
                </c:pt>
                <c:pt idx="250">
                  <c:v>0.828205128205128</c:v>
                </c:pt>
                <c:pt idx="251">
                  <c:v>0.827350427350427</c:v>
                </c:pt>
                <c:pt idx="252">
                  <c:v>0.826495726495726</c:v>
                </c:pt>
                <c:pt idx="253">
                  <c:v>0.826495726495726</c:v>
                </c:pt>
                <c:pt idx="254">
                  <c:v>0.825641025641026</c:v>
                </c:pt>
                <c:pt idx="255">
                  <c:v>0.824786324786325</c:v>
                </c:pt>
                <c:pt idx="256">
                  <c:v>0.823931623931624</c:v>
                </c:pt>
                <c:pt idx="257">
                  <c:v>0.823076923076923</c:v>
                </c:pt>
                <c:pt idx="258">
                  <c:v>0.822222222222222</c:v>
                </c:pt>
                <c:pt idx="259">
                  <c:v>0.821367521367521</c:v>
                </c:pt>
                <c:pt idx="260">
                  <c:v>0.82051282051282</c:v>
                </c:pt>
                <c:pt idx="261">
                  <c:v>0.82051282051282</c:v>
                </c:pt>
                <c:pt idx="262">
                  <c:v>0.82051282051282</c:v>
                </c:pt>
                <c:pt idx="263">
                  <c:v>0.81965811965812</c:v>
                </c:pt>
                <c:pt idx="264">
                  <c:v>0.818803418803419</c:v>
                </c:pt>
                <c:pt idx="265">
                  <c:v>0.817948717948718</c:v>
                </c:pt>
                <c:pt idx="266">
                  <c:v>0.817094017094017</c:v>
                </c:pt>
                <c:pt idx="267">
                  <c:v>0.816239316239316</c:v>
                </c:pt>
                <c:pt idx="268">
                  <c:v>0.815384615384615</c:v>
                </c:pt>
                <c:pt idx="269">
                  <c:v>0.814529914529914</c:v>
                </c:pt>
                <c:pt idx="270">
                  <c:v>0.813675213675214</c:v>
                </c:pt>
                <c:pt idx="271">
                  <c:v>0.812820512820513</c:v>
                </c:pt>
                <c:pt idx="272">
                  <c:v>0.811965811965812</c:v>
                </c:pt>
                <c:pt idx="273">
                  <c:v>0.811965811965812</c:v>
                </c:pt>
                <c:pt idx="274">
                  <c:v>0.811111111111111</c:v>
                </c:pt>
                <c:pt idx="275">
                  <c:v>0.81025641025641</c:v>
                </c:pt>
                <c:pt idx="276">
                  <c:v>0.81025641025641</c:v>
                </c:pt>
                <c:pt idx="277">
                  <c:v>0.809401709401709</c:v>
                </c:pt>
                <c:pt idx="278">
                  <c:v>0.808547008547009</c:v>
                </c:pt>
                <c:pt idx="279">
                  <c:v>0.807692307692308</c:v>
                </c:pt>
                <c:pt idx="280">
                  <c:v>0.806837606837607</c:v>
                </c:pt>
                <c:pt idx="281">
                  <c:v>0.805982905982906</c:v>
                </c:pt>
                <c:pt idx="282">
                  <c:v>0.805128205128205</c:v>
                </c:pt>
                <c:pt idx="283">
                  <c:v>0.804273504273504</c:v>
                </c:pt>
                <c:pt idx="284">
                  <c:v>0.803418803418803</c:v>
                </c:pt>
                <c:pt idx="285">
                  <c:v>0.802564102564103</c:v>
                </c:pt>
                <c:pt idx="286">
                  <c:v>0.801709401709402</c:v>
                </c:pt>
                <c:pt idx="287">
                  <c:v>0.800854700854701</c:v>
                </c:pt>
                <c:pt idx="288">
                  <c:v>0.8</c:v>
                </c:pt>
                <c:pt idx="289">
                  <c:v>0.799145299145299</c:v>
                </c:pt>
                <c:pt idx="290">
                  <c:v>0.798290598290598</c:v>
                </c:pt>
                <c:pt idx="291">
                  <c:v>0.798290598290598</c:v>
                </c:pt>
                <c:pt idx="292">
                  <c:v>0.798290598290598</c:v>
                </c:pt>
                <c:pt idx="293">
                  <c:v>0.797435897435897</c:v>
                </c:pt>
                <c:pt idx="294">
                  <c:v>0.796581196581197</c:v>
                </c:pt>
                <c:pt idx="295">
                  <c:v>0.795726495726496</c:v>
                </c:pt>
                <c:pt idx="296">
                  <c:v>0.795726495726496</c:v>
                </c:pt>
                <c:pt idx="297">
                  <c:v>0.794871794871795</c:v>
                </c:pt>
                <c:pt idx="298">
                  <c:v>0.794017094017094</c:v>
                </c:pt>
                <c:pt idx="299">
                  <c:v>0.793162393162393</c:v>
                </c:pt>
                <c:pt idx="300">
                  <c:v>0.792307692307692</c:v>
                </c:pt>
                <c:pt idx="301">
                  <c:v>0.791452991452991</c:v>
                </c:pt>
                <c:pt idx="302">
                  <c:v>0.79059829059829</c:v>
                </c:pt>
                <c:pt idx="303">
                  <c:v>0.78974358974359</c:v>
                </c:pt>
                <c:pt idx="304">
                  <c:v>0.78974358974359</c:v>
                </c:pt>
                <c:pt idx="305">
                  <c:v>0.788888888888889</c:v>
                </c:pt>
                <c:pt idx="306">
                  <c:v>0.788888888888889</c:v>
                </c:pt>
                <c:pt idx="307">
                  <c:v>0.788034188034188</c:v>
                </c:pt>
                <c:pt idx="308">
                  <c:v>0.788034188034188</c:v>
                </c:pt>
                <c:pt idx="309">
                  <c:v>0.788034188034188</c:v>
                </c:pt>
                <c:pt idx="310">
                  <c:v>0.788034188034188</c:v>
                </c:pt>
                <c:pt idx="311">
                  <c:v>0.787179487179487</c:v>
                </c:pt>
                <c:pt idx="312">
                  <c:v>0.786324786324786</c:v>
                </c:pt>
                <c:pt idx="313">
                  <c:v>0.785470085470085</c:v>
                </c:pt>
                <c:pt idx="314">
                  <c:v>0.784615384615385</c:v>
                </c:pt>
                <c:pt idx="315">
                  <c:v>0.783760683760684</c:v>
                </c:pt>
                <c:pt idx="316">
                  <c:v>0.783760683760684</c:v>
                </c:pt>
                <c:pt idx="317">
                  <c:v>0.782905982905983</c:v>
                </c:pt>
                <c:pt idx="318">
                  <c:v>0.782905982905983</c:v>
                </c:pt>
                <c:pt idx="319">
                  <c:v>0.782051282051282</c:v>
                </c:pt>
                <c:pt idx="320">
                  <c:v>0.781196581196581</c:v>
                </c:pt>
                <c:pt idx="321">
                  <c:v>0.781196581196581</c:v>
                </c:pt>
                <c:pt idx="322">
                  <c:v>0.781196581196581</c:v>
                </c:pt>
                <c:pt idx="323">
                  <c:v>0.78034188034188</c:v>
                </c:pt>
                <c:pt idx="324">
                  <c:v>0.78034188034188</c:v>
                </c:pt>
                <c:pt idx="325">
                  <c:v>0.779487179487179</c:v>
                </c:pt>
                <c:pt idx="326">
                  <c:v>0.778632478632479</c:v>
                </c:pt>
                <c:pt idx="327">
                  <c:v>0.777777777777778</c:v>
                </c:pt>
                <c:pt idx="328">
                  <c:v>0.777777777777778</c:v>
                </c:pt>
                <c:pt idx="329">
                  <c:v>0.777777777777778</c:v>
                </c:pt>
                <c:pt idx="330">
                  <c:v>0.776923076923077</c:v>
                </c:pt>
                <c:pt idx="331">
                  <c:v>0.776068376068376</c:v>
                </c:pt>
                <c:pt idx="332">
                  <c:v>0.775213675213675</c:v>
                </c:pt>
                <c:pt idx="333">
                  <c:v>0.775213675213675</c:v>
                </c:pt>
                <c:pt idx="334">
                  <c:v>0.774358974358974</c:v>
                </c:pt>
                <c:pt idx="335">
                  <c:v>0.773504273504273</c:v>
                </c:pt>
                <c:pt idx="336">
                  <c:v>0.772649572649573</c:v>
                </c:pt>
                <c:pt idx="337">
                  <c:v>0.771794871794872</c:v>
                </c:pt>
                <c:pt idx="338">
                  <c:v>0.770940170940171</c:v>
                </c:pt>
                <c:pt idx="339">
                  <c:v>0.77008547008547</c:v>
                </c:pt>
                <c:pt idx="340">
                  <c:v>0.769230769230769</c:v>
                </c:pt>
                <c:pt idx="341">
                  <c:v>0.768376068376068</c:v>
                </c:pt>
                <c:pt idx="342">
                  <c:v>0.767521367521367</c:v>
                </c:pt>
                <c:pt idx="343">
                  <c:v>0.766666666666667</c:v>
                </c:pt>
                <c:pt idx="344">
                  <c:v>0.766666666666667</c:v>
                </c:pt>
                <c:pt idx="345">
                  <c:v>0.766666666666667</c:v>
                </c:pt>
                <c:pt idx="346">
                  <c:v>0.766666666666667</c:v>
                </c:pt>
                <c:pt idx="347">
                  <c:v>0.765811965811966</c:v>
                </c:pt>
                <c:pt idx="348">
                  <c:v>0.765811965811966</c:v>
                </c:pt>
                <c:pt idx="349">
                  <c:v>0.764957264957265</c:v>
                </c:pt>
                <c:pt idx="350">
                  <c:v>0.764102564102564</c:v>
                </c:pt>
                <c:pt idx="351">
                  <c:v>0.763247863247863</c:v>
                </c:pt>
                <c:pt idx="352">
                  <c:v>0.762393162393162</c:v>
                </c:pt>
                <c:pt idx="353">
                  <c:v>0.762393162393162</c:v>
                </c:pt>
                <c:pt idx="354">
                  <c:v>0.761538461538461</c:v>
                </c:pt>
                <c:pt idx="355">
                  <c:v>0.761538461538461</c:v>
                </c:pt>
                <c:pt idx="356">
                  <c:v>0.760683760683761</c:v>
                </c:pt>
                <c:pt idx="357">
                  <c:v>0.75982905982906</c:v>
                </c:pt>
                <c:pt idx="358">
                  <c:v>0.75982905982906</c:v>
                </c:pt>
                <c:pt idx="359">
                  <c:v>0.758974358974359</c:v>
                </c:pt>
                <c:pt idx="360">
                  <c:v>0.758974358974359</c:v>
                </c:pt>
                <c:pt idx="361">
                  <c:v>0.758119658119658</c:v>
                </c:pt>
                <c:pt idx="362">
                  <c:v>0.757264957264957</c:v>
                </c:pt>
                <c:pt idx="363">
                  <c:v>0.756410256410256</c:v>
                </c:pt>
                <c:pt idx="364">
                  <c:v>0.756410256410256</c:v>
                </c:pt>
                <c:pt idx="365">
                  <c:v>0.755555555555555</c:v>
                </c:pt>
                <c:pt idx="366">
                  <c:v>0.754700854700855</c:v>
                </c:pt>
                <c:pt idx="367">
                  <c:v>0.754700854700855</c:v>
                </c:pt>
                <c:pt idx="368">
                  <c:v>0.753846153846154</c:v>
                </c:pt>
                <c:pt idx="369">
                  <c:v>0.752991452991453</c:v>
                </c:pt>
                <c:pt idx="370">
                  <c:v>0.752136752136752</c:v>
                </c:pt>
                <c:pt idx="371">
                  <c:v>0.751282051282051</c:v>
                </c:pt>
                <c:pt idx="372">
                  <c:v>0.75042735042735</c:v>
                </c:pt>
                <c:pt idx="373">
                  <c:v>0.749572649572649</c:v>
                </c:pt>
                <c:pt idx="374">
                  <c:v>0.748717948717949</c:v>
                </c:pt>
                <c:pt idx="375">
                  <c:v>0.747863247863248</c:v>
                </c:pt>
                <c:pt idx="376">
                  <c:v>0.747008547008547</c:v>
                </c:pt>
                <c:pt idx="377">
                  <c:v>0.746153846153846</c:v>
                </c:pt>
                <c:pt idx="378">
                  <c:v>0.746153846153846</c:v>
                </c:pt>
                <c:pt idx="379">
                  <c:v>0.746153846153846</c:v>
                </c:pt>
                <c:pt idx="380">
                  <c:v>0.745299145299145</c:v>
                </c:pt>
                <c:pt idx="381">
                  <c:v>0.744444444444444</c:v>
                </c:pt>
                <c:pt idx="382">
                  <c:v>0.743589743589744</c:v>
                </c:pt>
                <c:pt idx="383">
                  <c:v>0.742735042735043</c:v>
                </c:pt>
                <c:pt idx="384">
                  <c:v>0.741880341880342</c:v>
                </c:pt>
                <c:pt idx="385">
                  <c:v>0.741025641025641</c:v>
                </c:pt>
                <c:pt idx="386">
                  <c:v>0.74017094017094</c:v>
                </c:pt>
                <c:pt idx="387">
                  <c:v>0.74017094017094</c:v>
                </c:pt>
                <c:pt idx="388">
                  <c:v>0.739316239316239</c:v>
                </c:pt>
                <c:pt idx="389">
                  <c:v>0.738461538461538</c:v>
                </c:pt>
                <c:pt idx="390">
                  <c:v>0.737606837606838</c:v>
                </c:pt>
                <c:pt idx="391">
                  <c:v>0.737606837606838</c:v>
                </c:pt>
                <c:pt idx="392">
                  <c:v>0.736752136752137</c:v>
                </c:pt>
                <c:pt idx="393">
                  <c:v>0.736752136752137</c:v>
                </c:pt>
                <c:pt idx="394">
                  <c:v>0.736752136752137</c:v>
                </c:pt>
                <c:pt idx="395">
                  <c:v>0.736752136752137</c:v>
                </c:pt>
                <c:pt idx="396">
                  <c:v>0.735897435897436</c:v>
                </c:pt>
                <c:pt idx="397">
                  <c:v>0.735042735042735</c:v>
                </c:pt>
                <c:pt idx="398">
                  <c:v>0.734188034188034</c:v>
                </c:pt>
                <c:pt idx="399">
                  <c:v>0.733333333333333</c:v>
                </c:pt>
                <c:pt idx="400">
                  <c:v>0.732478632478632</c:v>
                </c:pt>
                <c:pt idx="401">
                  <c:v>0.732478632478632</c:v>
                </c:pt>
                <c:pt idx="402">
                  <c:v>0.732478632478632</c:v>
                </c:pt>
                <c:pt idx="403">
                  <c:v>0.731623931623932</c:v>
                </c:pt>
                <c:pt idx="404">
                  <c:v>0.731623931623932</c:v>
                </c:pt>
                <c:pt idx="405">
                  <c:v>0.731623931623932</c:v>
                </c:pt>
                <c:pt idx="406">
                  <c:v>0.730769230769231</c:v>
                </c:pt>
                <c:pt idx="407">
                  <c:v>0.730769230769231</c:v>
                </c:pt>
                <c:pt idx="408">
                  <c:v>0.730769230769231</c:v>
                </c:pt>
                <c:pt idx="409">
                  <c:v>0.730769230769231</c:v>
                </c:pt>
                <c:pt idx="410">
                  <c:v>0.730769230769231</c:v>
                </c:pt>
                <c:pt idx="411">
                  <c:v>0.730769230769231</c:v>
                </c:pt>
                <c:pt idx="412">
                  <c:v>0.730769230769231</c:v>
                </c:pt>
                <c:pt idx="413">
                  <c:v>0.730769230769231</c:v>
                </c:pt>
                <c:pt idx="414">
                  <c:v>0.730769230769231</c:v>
                </c:pt>
                <c:pt idx="415">
                  <c:v>0.72991452991453</c:v>
                </c:pt>
                <c:pt idx="416">
                  <c:v>0.72991452991453</c:v>
                </c:pt>
                <c:pt idx="417">
                  <c:v>0.729059829059829</c:v>
                </c:pt>
                <c:pt idx="418">
                  <c:v>0.728205128205128</c:v>
                </c:pt>
                <c:pt idx="419">
                  <c:v>0.727350427350427</c:v>
                </c:pt>
                <c:pt idx="420">
                  <c:v>0.727350427350427</c:v>
                </c:pt>
                <c:pt idx="421">
                  <c:v>0.727350427350427</c:v>
                </c:pt>
                <c:pt idx="422">
                  <c:v>0.726495726495726</c:v>
                </c:pt>
                <c:pt idx="423">
                  <c:v>0.726495726495726</c:v>
                </c:pt>
                <c:pt idx="424">
                  <c:v>0.726495726495726</c:v>
                </c:pt>
                <c:pt idx="425">
                  <c:v>0.725641025641026</c:v>
                </c:pt>
                <c:pt idx="426">
                  <c:v>0.724786324786325</c:v>
                </c:pt>
                <c:pt idx="427">
                  <c:v>0.724786324786325</c:v>
                </c:pt>
                <c:pt idx="428">
                  <c:v>0.723931623931624</c:v>
                </c:pt>
                <c:pt idx="429">
                  <c:v>0.723076923076923</c:v>
                </c:pt>
                <c:pt idx="430">
                  <c:v>0.722222222222222</c:v>
                </c:pt>
                <c:pt idx="431">
                  <c:v>0.721367521367521</c:v>
                </c:pt>
                <c:pt idx="432">
                  <c:v>0.72051282051282</c:v>
                </c:pt>
                <c:pt idx="433">
                  <c:v>0.71965811965812</c:v>
                </c:pt>
                <c:pt idx="434">
                  <c:v>0.718803418803419</c:v>
                </c:pt>
                <c:pt idx="435">
                  <c:v>0.717948717948718</c:v>
                </c:pt>
                <c:pt idx="436">
                  <c:v>0.717094017094017</c:v>
                </c:pt>
                <c:pt idx="437">
                  <c:v>0.716239316239316</c:v>
                </c:pt>
                <c:pt idx="438">
                  <c:v>0.715384615384615</c:v>
                </c:pt>
                <c:pt idx="439">
                  <c:v>0.715384615384615</c:v>
                </c:pt>
                <c:pt idx="440">
                  <c:v>0.714529914529914</c:v>
                </c:pt>
                <c:pt idx="441">
                  <c:v>0.713675213675214</c:v>
                </c:pt>
                <c:pt idx="442">
                  <c:v>0.712820512820513</c:v>
                </c:pt>
                <c:pt idx="443">
                  <c:v>0.712820512820513</c:v>
                </c:pt>
                <c:pt idx="444">
                  <c:v>0.712820512820513</c:v>
                </c:pt>
                <c:pt idx="445">
                  <c:v>0.711965811965812</c:v>
                </c:pt>
                <c:pt idx="446">
                  <c:v>0.711111111111111</c:v>
                </c:pt>
                <c:pt idx="447">
                  <c:v>0.71025641025641</c:v>
                </c:pt>
                <c:pt idx="448">
                  <c:v>0.709401709401709</c:v>
                </c:pt>
                <c:pt idx="449">
                  <c:v>0.709401709401709</c:v>
                </c:pt>
                <c:pt idx="450">
                  <c:v>0.709401709401709</c:v>
                </c:pt>
                <c:pt idx="451">
                  <c:v>0.708547008547008</c:v>
                </c:pt>
                <c:pt idx="452">
                  <c:v>0.707692307692308</c:v>
                </c:pt>
                <c:pt idx="453">
                  <c:v>0.706837606837607</c:v>
                </c:pt>
                <c:pt idx="454">
                  <c:v>0.705982905982906</c:v>
                </c:pt>
                <c:pt idx="455">
                  <c:v>0.705128205128205</c:v>
                </c:pt>
                <c:pt idx="456">
                  <c:v>0.704273504273504</c:v>
                </c:pt>
                <c:pt idx="457">
                  <c:v>0.703418803418803</c:v>
                </c:pt>
                <c:pt idx="458">
                  <c:v>0.702564102564102</c:v>
                </c:pt>
                <c:pt idx="459">
                  <c:v>0.701709401709402</c:v>
                </c:pt>
                <c:pt idx="460">
                  <c:v>0.701709401709402</c:v>
                </c:pt>
                <c:pt idx="461">
                  <c:v>0.700854700854701</c:v>
                </c:pt>
                <c:pt idx="462">
                  <c:v>0.700854700854701</c:v>
                </c:pt>
                <c:pt idx="463">
                  <c:v>0.700854700854701</c:v>
                </c:pt>
                <c:pt idx="464">
                  <c:v>0.7</c:v>
                </c:pt>
                <c:pt idx="465">
                  <c:v>0.699145299145299</c:v>
                </c:pt>
                <c:pt idx="466">
                  <c:v>0.699145299145299</c:v>
                </c:pt>
                <c:pt idx="467">
                  <c:v>0.699145299145299</c:v>
                </c:pt>
                <c:pt idx="468">
                  <c:v>0.698290598290598</c:v>
                </c:pt>
                <c:pt idx="469">
                  <c:v>0.697435897435897</c:v>
                </c:pt>
                <c:pt idx="470">
                  <c:v>0.696581196581196</c:v>
                </c:pt>
                <c:pt idx="471">
                  <c:v>0.696581196581196</c:v>
                </c:pt>
                <c:pt idx="472">
                  <c:v>0.696581196581196</c:v>
                </c:pt>
                <c:pt idx="473">
                  <c:v>0.695726495726496</c:v>
                </c:pt>
                <c:pt idx="474">
                  <c:v>0.695726495726496</c:v>
                </c:pt>
                <c:pt idx="475">
                  <c:v>0.694871794871795</c:v>
                </c:pt>
                <c:pt idx="476">
                  <c:v>0.694017094017094</c:v>
                </c:pt>
                <c:pt idx="477">
                  <c:v>0.693162393162393</c:v>
                </c:pt>
                <c:pt idx="478">
                  <c:v>0.692307692307692</c:v>
                </c:pt>
                <c:pt idx="479">
                  <c:v>0.691452991452991</c:v>
                </c:pt>
                <c:pt idx="480">
                  <c:v>0.691452991452991</c:v>
                </c:pt>
                <c:pt idx="481">
                  <c:v>0.69059829059829</c:v>
                </c:pt>
                <c:pt idx="482">
                  <c:v>0.68974358974359</c:v>
                </c:pt>
                <c:pt idx="483">
                  <c:v>0.68974358974359</c:v>
                </c:pt>
                <c:pt idx="484">
                  <c:v>0.688888888888889</c:v>
                </c:pt>
                <c:pt idx="485">
                  <c:v>0.688034188034188</c:v>
                </c:pt>
                <c:pt idx="486">
                  <c:v>0.687179487179487</c:v>
                </c:pt>
                <c:pt idx="487">
                  <c:v>0.686324786324786</c:v>
                </c:pt>
                <c:pt idx="488">
                  <c:v>0.685470085470085</c:v>
                </c:pt>
                <c:pt idx="489">
                  <c:v>0.684615384615385</c:v>
                </c:pt>
                <c:pt idx="490">
                  <c:v>0.684615384615385</c:v>
                </c:pt>
                <c:pt idx="491">
                  <c:v>0.683760683760684</c:v>
                </c:pt>
                <c:pt idx="492">
                  <c:v>0.683760683760684</c:v>
                </c:pt>
                <c:pt idx="493">
                  <c:v>0.682905982905983</c:v>
                </c:pt>
                <c:pt idx="494">
                  <c:v>0.682051282051282</c:v>
                </c:pt>
                <c:pt idx="495">
                  <c:v>0.681196581196581</c:v>
                </c:pt>
                <c:pt idx="496">
                  <c:v>0.68034188034188</c:v>
                </c:pt>
                <c:pt idx="497">
                  <c:v>0.679487179487179</c:v>
                </c:pt>
                <c:pt idx="498">
                  <c:v>0.678632478632479</c:v>
                </c:pt>
                <c:pt idx="499">
                  <c:v>0.677777777777778</c:v>
                </c:pt>
                <c:pt idx="500">
                  <c:v>0.676923076923077</c:v>
                </c:pt>
                <c:pt idx="501">
                  <c:v>0.676068376068376</c:v>
                </c:pt>
                <c:pt idx="502">
                  <c:v>0.675213675213675</c:v>
                </c:pt>
                <c:pt idx="503">
                  <c:v>0.674358974358974</c:v>
                </c:pt>
                <c:pt idx="504">
                  <c:v>0.673504273504273</c:v>
                </c:pt>
                <c:pt idx="505">
                  <c:v>0.673504273504273</c:v>
                </c:pt>
                <c:pt idx="506">
                  <c:v>0.672649572649573</c:v>
                </c:pt>
                <c:pt idx="507">
                  <c:v>0.672649572649573</c:v>
                </c:pt>
                <c:pt idx="508">
                  <c:v>0.671794871794872</c:v>
                </c:pt>
                <c:pt idx="509">
                  <c:v>0.670940170940171</c:v>
                </c:pt>
                <c:pt idx="510">
                  <c:v>0.67008547008547</c:v>
                </c:pt>
                <c:pt idx="511">
                  <c:v>0.669230769230769</c:v>
                </c:pt>
                <c:pt idx="512">
                  <c:v>0.668376068376068</c:v>
                </c:pt>
                <c:pt idx="513">
                  <c:v>0.667521367521367</c:v>
                </c:pt>
                <c:pt idx="514">
                  <c:v>0.667521367521367</c:v>
                </c:pt>
                <c:pt idx="515">
                  <c:v>0.666666666666667</c:v>
                </c:pt>
                <c:pt idx="516">
                  <c:v>0.665811965811966</c:v>
                </c:pt>
                <c:pt idx="517">
                  <c:v>0.665811965811966</c:v>
                </c:pt>
                <c:pt idx="518">
                  <c:v>0.664957264957265</c:v>
                </c:pt>
                <c:pt idx="519">
                  <c:v>0.664102564102564</c:v>
                </c:pt>
                <c:pt idx="520">
                  <c:v>0.663247863247863</c:v>
                </c:pt>
                <c:pt idx="521">
                  <c:v>0.662393162393162</c:v>
                </c:pt>
                <c:pt idx="522">
                  <c:v>0.662393162393162</c:v>
                </c:pt>
                <c:pt idx="523">
                  <c:v>0.661538461538461</c:v>
                </c:pt>
                <c:pt idx="524">
                  <c:v>0.660683760683761</c:v>
                </c:pt>
                <c:pt idx="525">
                  <c:v>0.660683760683761</c:v>
                </c:pt>
                <c:pt idx="526">
                  <c:v>0.65982905982906</c:v>
                </c:pt>
                <c:pt idx="527">
                  <c:v>0.658974358974359</c:v>
                </c:pt>
                <c:pt idx="528">
                  <c:v>0.658974358974359</c:v>
                </c:pt>
                <c:pt idx="529">
                  <c:v>0.658119658119658</c:v>
                </c:pt>
                <c:pt idx="530">
                  <c:v>0.657264957264957</c:v>
                </c:pt>
                <c:pt idx="531">
                  <c:v>0.656410256410256</c:v>
                </c:pt>
                <c:pt idx="532">
                  <c:v>0.655555555555555</c:v>
                </c:pt>
                <c:pt idx="533">
                  <c:v>0.654700854700855</c:v>
                </c:pt>
                <c:pt idx="534">
                  <c:v>0.654700854700855</c:v>
                </c:pt>
                <c:pt idx="535">
                  <c:v>0.653846153846154</c:v>
                </c:pt>
                <c:pt idx="536">
                  <c:v>0.652991452991453</c:v>
                </c:pt>
                <c:pt idx="537">
                  <c:v>0.652136752136752</c:v>
                </c:pt>
                <c:pt idx="538">
                  <c:v>0.652136752136752</c:v>
                </c:pt>
                <c:pt idx="539">
                  <c:v>0.652136752136752</c:v>
                </c:pt>
                <c:pt idx="540">
                  <c:v>0.651282051282051</c:v>
                </c:pt>
                <c:pt idx="541">
                  <c:v>0.651282051282051</c:v>
                </c:pt>
                <c:pt idx="542">
                  <c:v>0.65042735042735</c:v>
                </c:pt>
                <c:pt idx="543">
                  <c:v>0.649572649572649</c:v>
                </c:pt>
                <c:pt idx="544">
                  <c:v>0.648717948717949</c:v>
                </c:pt>
                <c:pt idx="545">
                  <c:v>0.647863247863248</c:v>
                </c:pt>
                <c:pt idx="546">
                  <c:v>0.647008547008547</c:v>
                </c:pt>
                <c:pt idx="547">
                  <c:v>0.646153846153846</c:v>
                </c:pt>
                <c:pt idx="548">
                  <c:v>0.646153846153846</c:v>
                </c:pt>
                <c:pt idx="549">
                  <c:v>0.645299145299145</c:v>
                </c:pt>
                <c:pt idx="550">
                  <c:v>0.644444444444444</c:v>
                </c:pt>
                <c:pt idx="551">
                  <c:v>0.644444444444444</c:v>
                </c:pt>
                <c:pt idx="552">
                  <c:v>0.643589743589743</c:v>
                </c:pt>
                <c:pt idx="553">
                  <c:v>0.643589743589743</c:v>
                </c:pt>
                <c:pt idx="554">
                  <c:v>0.643589743589743</c:v>
                </c:pt>
                <c:pt idx="555">
                  <c:v>0.642735042735043</c:v>
                </c:pt>
                <c:pt idx="556">
                  <c:v>0.641880341880342</c:v>
                </c:pt>
                <c:pt idx="557">
                  <c:v>0.641025641025641</c:v>
                </c:pt>
                <c:pt idx="558">
                  <c:v>0.641025641025641</c:v>
                </c:pt>
                <c:pt idx="559">
                  <c:v>0.641025641025641</c:v>
                </c:pt>
                <c:pt idx="560">
                  <c:v>0.641025641025641</c:v>
                </c:pt>
                <c:pt idx="561">
                  <c:v>0.64017094017094</c:v>
                </c:pt>
                <c:pt idx="562">
                  <c:v>0.639316239316239</c:v>
                </c:pt>
                <c:pt idx="563">
                  <c:v>0.638461538461538</c:v>
                </c:pt>
                <c:pt idx="564">
                  <c:v>0.637606837606837</c:v>
                </c:pt>
                <c:pt idx="565">
                  <c:v>0.636752136752137</c:v>
                </c:pt>
                <c:pt idx="566">
                  <c:v>0.635897435897436</c:v>
                </c:pt>
                <c:pt idx="567">
                  <c:v>0.635042735042735</c:v>
                </c:pt>
                <c:pt idx="568">
                  <c:v>0.634188034188034</c:v>
                </c:pt>
                <c:pt idx="569">
                  <c:v>0.634188034188034</c:v>
                </c:pt>
                <c:pt idx="570">
                  <c:v>0.634188034188034</c:v>
                </c:pt>
                <c:pt idx="571">
                  <c:v>0.633333333333333</c:v>
                </c:pt>
                <c:pt idx="572">
                  <c:v>0.633333333333333</c:v>
                </c:pt>
                <c:pt idx="573">
                  <c:v>0.632478632478632</c:v>
                </c:pt>
                <c:pt idx="574">
                  <c:v>0.631623931623932</c:v>
                </c:pt>
                <c:pt idx="575">
                  <c:v>0.630769230769231</c:v>
                </c:pt>
                <c:pt idx="576">
                  <c:v>0.62991452991453</c:v>
                </c:pt>
                <c:pt idx="577">
                  <c:v>0.629059829059829</c:v>
                </c:pt>
                <c:pt idx="578">
                  <c:v>0.629059829059829</c:v>
                </c:pt>
                <c:pt idx="579">
                  <c:v>0.628205128205128</c:v>
                </c:pt>
                <c:pt idx="580">
                  <c:v>0.627350427350427</c:v>
                </c:pt>
                <c:pt idx="581">
                  <c:v>0.627350427350427</c:v>
                </c:pt>
                <c:pt idx="582">
                  <c:v>0.626495726495726</c:v>
                </c:pt>
                <c:pt idx="583">
                  <c:v>0.626495726495726</c:v>
                </c:pt>
                <c:pt idx="584">
                  <c:v>0.626495726495726</c:v>
                </c:pt>
                <c:pt idx="585">
                  <c:v>0.625641025641026</c:v>
                </c:pt>
                <c:pt idx="586">
                  <c:v>0.624786324786325</c:v>
                </c:pt>
                <c:pt idx="587">
                  <c:v>0.623931623931624</c:v>
                </c:pt>
                <c:pt idx="588">
                  <c:v>0.623076923076923</c:v>
                </c:pt>
                <c:pt idx="589">
                  <c:v>0.623076923076923</c:v>
                </c:pt>
                <c:pt idx="590">
                  <c:v>0.622222222222222</c:v>
                </c:pt>
                <c:pt idx="591">
                  <c:v>0.621367521367521</c:v>
                </c:pt>
                <c:pt idx="592">
                  <c:v>0.621367521367521</c:v>
                </c:pt>
                <c:pt idx="593">
                  <c:v>0.62051282051282</c:v>
                </c:pt>
                <c:pt idx="594">
                  <c:v>0.61965811965812</c:v>
                </c:pt>
                <c:pt idx="595">
                  <c:v>0.618803418803419</c:v>
                </c:pt>
                <c:pt idx="596">
                  <c:v>0.617948717948718</c:v>
                </c:pt>
                <c:pt idx="597">
                  <c:v>0.617094017094017</c:v>
                </c:pt>
                <c:pt idx="598">
                  <c:v>0.616239316239316</c:v>
                </c:pt>
                <c:pt idx="599">
                  <c:v>0.616239316239316</c:v>
                </c:pt>
                <c:pt idx="600">
                  <c:v>0.615384615384615</c:v>
                </c:pt>
                <c:pt idx="601">
                  <c:v>0.614529914529914</c:v>
                </c:pt>
                <c:pt idx="602">
                  <c:v>0.614529914529914</c:v>
                </c:pt>
                <c:pt idx="603">
                  <c:v>0.614529914529914</c:v>
                </c:pt>
                <c:pt idx="604">
                  <c:v>0.613675213675214</c:v>
                </c:pt>
                <c:pt idx="605">
                  <c:v>0.612820512820513</c:v>
                </c:pt>
                <c:pt idx="606">
                  <c:v>0.611965811965812</c:v>
                </c:pt>
                <c:pt idx="607">
                  <c:v>0.611111111111111</c:v>
                </c:pt>
                <c:pt idx="608">
                  <c:v>0.611111111111111</c:v>
                </c:pt>
                <c:pt idx="609">
                  <c:v>0.61025641025641</c:v>
                </c:pt>
                <c:pt idx="610">
                  <c:v>0.61025641025641</c:v>
                </c:pt>
                <c:pt idx="611">
                  <c:v>0.609401709401709</c:v>
                </c:pt>
                <c:pt idx="612">
                  <c:v>0.609401709401709</c:v>
                </c:pt>
                <c:pt idx="613">
                  <c:v>0.608547008547009</c:v>
                </c:pt>
                <c:pt idx="614">
                  <c:v>0.607692307692308</c:v>
                </c:pt>
                <c:pt idx="615">
                  <c:v>0.606837606837607</c:v>
                </c:pt>
                <c:pt idx="616">
                  <c:v>0.605982905982906</c:v>
                </c:pt>
                <c:pt idx="617">
                  <c:v>0.605128205128205</c:v>
                </c:pt>
                <c:pt idx="618">
                  <c:v>0.605128205128205</c:v>
                </c:pt>
                <c:pt idx="619">
                  <c:v>0.604273504273504</c:v>
                </c:pt>
                <c:pt idx="620">
                  <c:v>0.603418803418803</c:v>
                </c:pt>
                <c:pt idx="621">
                  <c:v>0.603418803418803</c:v>
                </c:pt>
                <c:pt idx="622">
                  <c:v>0.603418803418803</c:v>
                </c:pt>
                <c:pt idx="623">
                  <c:v>0.602564102564103</c:v>
                </c:pt>
                <c:pt idx="624">
                  <c:v>0.602564102564103</c:v>
                </c:pt>
                <c:pt idx="625">
                  <c:v>0.601709401709402</c:v>
                </c:pt>
                <c:pt idx="626">
                  <c:v>0.600854700854701</c:v>
                </c:pt>
                <c:pt idx="627">
                  <c:v>0.6</c:v>
                </c:pt>
                <c:pt idx="628">
                  <c:v>0.6</c:v>
                </c:pt>
                <c:pt idx="629">
                  <c:v>0.599145299145299</c:v>
                </c:pt>
                <c:pt idx="630">
                  <c:v>0.599145299145299</c:v>
                </c:pt>
                <c:pt idx="631">
                  <c:v>0.598290598290598</c:v>
                </c:pt>
                <c:pt idx="632">
                  <c:v>0.597435897435897</c:v>
                </c:pt>
                <c:pt idx="633">
                  <c:v>0.596581196581197</c:v>
                </c:pt>
                <c:pt idx="634">
                  <c:v>0.596581196581197</c:v>
                </c:pt>
                <c:pt idx="635">
                  <c:v>0.595726495726496</c:v>
                </c:pt>
                <c:pt idx="636">
                  <c:v>0.594871794871795</c:v>
                </c:pt>
                <c:pt idx="637">
                  <c:v>0.594871794871795</c:v>
                </c:pt>
                <c:pt idx="638">
                  <c:v>0.594871794871795</c:v>
                </c:pt>
                <c:pt idx="639">
                  <c:v>0.594017094017094</c:v>
                </c:pt>
                <c:pt idx="640">
                  <c:v>0.594017094017094</c:v>
                </c:pt>
                <c:pt idx="641">
                  <c:v>0.593162393162393</c:v>
                </c:pt>
                <c:pt idx="642">
                  <c:v>0.592307692307692</c:v>
                </c:pt>
                <c:pt idx="643">
                  <c:v>0.591452991452991</c:v>
                </c:pt>
                <c:pt idx="644">
                  <c:v>0.590598290598291</c:v>
                </c:pt>
                <c:pt idx="645">
                  <c:v>0.58974358974359</c:v>
                </c:pt>
                <c:pt idx="646">
                  <c:v>0.58974358974359</c:v>
                </c:pt>
                <c:pt idx="647">
                  <c:v>0.588888888888889</c:v>
                </c:pt>
                <c:pt idx="648">
                  <c:v>0.588034188034188</c:v>
                </c:pt>
                <c:pt idx="649">
                  <c:v>0.588034188034188</c:v>
                </c:pt>
                <c:pt idx="650">
                  <c:v>0.587179487179487</c:v>
                </c:pt>
                <c:pt idx="651">
                  <c:v>0.586324786324786</c:v>
                </c:pt>
                <c:pt idx="652">
                  <c:v>0.585470085470085</c:v>
                </c:pt>
                <c:pt idx="653">
                  <c:v>0.584615384615385</c:v>
                </c:pt>
                <c:pt idx="654">
                  <c:v>0.583760683760684</c:v>
                </c:pt>
                <c:pt idx="655">
                  <c:v>0.583760683760684</c:v>
                </c:pt>
                <c:pt idx="656">
                  <c:v>0.582905982905983</c:v>
                </c:pt>
                <c:pt idx="657">
                  <c:v>0.582051282051282</c:v>
                </c:pt>
                <c:pt idx="658">
                  <c:v>0.581196581196581</c:v>
                </c:pt>
                <c:pt idx="659">
                  <c:v>0.581196581196581</c:v>
                </c:pt>
                <c:pt idx="660">
                  <c:v>0.58034188034188</c:v>
                </c:pt>
                <c:pt idx="661">
                  <c:v>0.58034188034188</c:v>
                </c:pt>
                <c:pt idx="662">
                  <c:v>0.579487179487179</c:v>
                </c:pt>
                <c:pt idx="663">
                  <c:v>0.578632478632479</c:v>
                </c:pt>
                <c:pt idx="664">
                  <c:v>0.577777777777778</c:v>
                </c:pt>
                <c:pt idx="665">
                  <c:v>0.576923076923077</c:v>
                </c:pt>
                <c:pt idx="666">
                  <c:v>0.576068376068376</c:v>
                </c:pt>
                <c:pt idx="667">
                  <c:v>0.575213675213675</c:v>
                </c:pt>
                <c:pt idx="668">
                  <c:v>0.575213675213675</c:v>
                </c:pt>
                <c:pt idx="669">
                  <c:v>0.574358974358974</c:v>
                </c:pt>
                <c:pt idx="670">
                  <c:v>0.574358974358974</c:v>
                </c:pt>
                <c:pt idx="671">
                  <c:v>0.574358974358974</c:v>
                </c:pt>
                <c:pt idx="672">
                  <c:v>0.574358974358974</c:v>
                </c:pt>
                <c:pt idx="673">
                  <c:v>0.574358974358974</c:v>
                </c:pt>
                <c:pt idx="674">
                  <c:v>0.573504273504273</c:v>
                </c:pt>
                <c:pt idx="675">
                  <c:v>0.572649572649573</c:v>
                </c:pt>
                <c:pt idx="676">
                  <c:v>0.572649572649573</c:v>
                </c:pt>
                <c:pt idx="677">
                  <c:v>0.571794871794872</c:v>
                </c:pt>
                <c:pt idx="678">
                  <c:v>0.570940170940171</c:v>
                </c:pt>
                <c:pt idx="679">
                  <c:v>0.57008547008547</c:v>
                </c:pt>
                <c:pt idx="680">
                  <c:v>0.569230769230769</c:v>
                </c:pt>
                <c:pt idx="681">
                  <c:v>0.568376068376068</c:v>
                </c:pt>
                <c:pt idx="682">
                  <c:v>0.568376068376068</c:v>
                </c:pt>
                <c:pt idx="683">
                  <c:v>0.568376068376068</c:v>
                </c:pt>
                <c:pt idx="684">
                  <c:v>0.567521367521367</c:v>
                </c:pt>
                <c:pt idx="685">
                  <c:v>0.566666666666667</c:v>
                </c:pt>
                <c:pt idx="686">
                  <c:v>0.565811965811966</c:v>
                </c:pt>
                <c:pt idx="687">
                  <c:v>0.565811965811966</c:v>
                </c:pt>
                <c:pt idx="688">
                  <c:v>0.564957264957265</c:v>
                </c:pt>
                <c:pt idx="689">
                  <c:v>0.564102564102564</c:v>
                </c:pt>
                <c:pt idx="690">
                  <c:v>0.563247863247863</c:v>
                </c:pt>
                <c:pt idx="691">
                  <c:v>0.563247863247863</c:v>
                </c:pt>
                <c:pt idx="692">
                  <c:v>0.563247863247863</c:v>
                </c:pt>
                <c:pt idx="693">
                  <c:v>0.562393162393162</c:v>
                </c:pt>
                <c:pt idx="694">
                  <c:v>0.562393162393162</c:v>
                </c:pt>
                <c:pt idx="695">
                  <c:v>0.562393162393162</c:v>
                </c:pt>
                <c:pt idx="696">
                  <c:v>0.561538461538462</c:v>
                </c:pt>
                <c:pt idx="697">
                  <c:v>0.561538461538462</c:v>
                </c:pt>
                <c:pt idx="698">
                  <c:v>0.560683760683761</c:v>
                </c:pt>
                <c:pt idx="699">
                  <c:v>0.55982905982906</c:v>
                </c:pt>
                <c:pt idx="700">
                  <c:v>0.55982905982906</c:v>
                </c:pt>
                <c:pt idx="701">
                  <c:v>0.55982905982906</c:v>
                </c:pt>
                <c:pt idx="702">
                  <c:v>0.55982905982906</c:v>
                </c:pt>
                <c:pt idx="703">
                  <c:v>0.55982905982906</c:v>
                </c:pt>
                <c:pt idx="704">
                  <c:v>0.55982905982906</c:v>
                </c:pt>
                <c:pt idx="705">
                  <c:v>0.558974358974359</c:v>
                </c:pt>
                <c:pt idx="706">
                  <c:v>0.558119658119658</c:v>
                </c:pt>
                <c:pt idx="707">
                  <c:v>0.557264957264957</c:v>
                </c:pt>
                <c:pt idx="708">
                  <c:v>0.556410256410256</c:v>
                </c:pt>
                <c:pt idx="709">
                  <c:v>0.555555555555556</c:v>
                </c:pt>
                <c:pt idx="710">
                  <c:v>0.555555555555556</c:v>
                </c:pt>
                <c:pt idx="711">
                  <c:v>0.555555555555556</c:v>
                </c:pt>
                <c:pt idx="712">
                  <c:v>0.554700854700855</c:v>
                </c:pt>
                <c:pt idx="713">
                  <c:v>0.553846153846154</c:v>
                </c:pt>
                <c:pt idx="714">
                  <c:v>0.552991452991453</c:v>
                </c:pt>
                <c:pt idx="715">
                  <c:v>0.552991452991453</c:v>
                </c:pt>
                <c:pt idx="716">
                  <c:v>0.552136752136752</c:v>
                </c:pt>
                <c:pt idx="717">
                  <c:v>0.552136752136752</c:v>
                </c:pt>
                <c:pt idx="718">
                  <c:v>0.552136752136752</c:v>
                </c:pt>
                <c:pt idx="719">
                  <c:v>0.551282051282051</c:v>
                </c:pt>
                <c:pt idx="720">
                  <c:v>0.55042735042735</c:v>
                </c:pt>
                <c:pt idx="721">
                  <c:v>0.54957264957265</c:v>
                </c:pt>
                <c:pt idx="722">
                  <c:v>0.54957264957265</c:v>
                </c:pt>
                <c:pt idx="723">
                  <c:v>0.548717948717949</c:v>
                </c:pt>
                <c:pt idx="724">
                  <c:v>0.547863247863248</c:v>
                </c:pt>
                <c:pt idx="725">
                  <c:v>0.547008547008547</c:v>
                </c:pt>
                <c:pt idx="726">
                  <c:v>0.546153846153846</c:v>
                </c:pt>
                <c:pt idx="727">
                  <c:v>0.545299145299145</c:v>
                </c:pt>
                <c:pt idx="728">
                  <c:v>0.544444444444444</c:v>
                </c:pt>
                <c:pt idx="729">
                  <c:v>0.543589743589744</c:v>
                </c:pt>
                <c:pt idx="730">
                  <c:v>0.542735042735043</c:v>
                </c:pt>
                <c:pt idx="731">
                  <c:v>0.541880341880342</c:v>
                </c:pt>
                <c:pt idx="732">
                  <c:v>0.541880341880342</c:v>
                </c:pt>
                <c:pt idx="733">
                  <c:v>0.541880341880342</c:v>
                </c:pt>
                <c:pt idx="734">
                  <c:v>0.541025641025641</c:v>
                </c:pt>
                <c:pt idx="735">
                  <c:v>0.541025641025641</c:v>
                </c:pt>
                <c:pt idx="736">
                  <c:v>0.54017094017094</c:v>
                </c:pt>
                <c:pt idx="737">
                  <c:v>0.539316239316239</c:v>
                </c:pt>
                <c:pt idx="738">
                  <c:v>0.538461538461538</c:v>
                </c:pt>
                <c:pt idx="739">
                  <c:v>0.538461538461538</c:v>
                </c:pt>
                <c:pt idx="740">
                  <c:v>0.537606837606838</c:v>
                </c:pt>
                <c:pt idx="741">
                  <c:v>0.537606837606838</c:v>
                </c:pt>
                <c:pt idx="742">
                  <c:v>0.537606837606838</c:v>
                </c:pt>
                <c:pt idx="743">
                  <c:v>0.537606837606838</c:v>
                </c:pt>
                <c:pt idx="744">
                  <c:v>0.536752136752137</c:v>
                </c:pt>
                <c:pt idx="745">
                  <c:v>0.535897435897436</c:v>
                </c:pt>
                <c:pt idx="746">
                  <c:v>0.535042735042735</c:v>
                </c:pt>
                <c:pt idx="747">
                  <c:v>0.534188034188034</c:v>
                </c:pt>
                <c:pt idx="748">
                  <c:v>0.533333333333333</c:v>
                </c:pt>
                <c:pt idx="749">
                  <c:v>0.532478632478632</c:v>
                </c:pt>
                <c:pt idx="750">
                  <c:v>0.531623931623932</c:v>
                </c:pt>
                <c:pt idx="751">
                  <c:v>0.530769230769231</c:v>
                </c:pt>
                <c:pt idx="752">
                  <c:v>0.52991452991453</c:v>
                </c:pt>
                <c:pt idx="753">
                  <c:v>0.52991452991453</c:v>
                </c:pt>
                <c:pt idx="754">
                  <c:v>0.529059829059829</c:v>
                </c:pt>
                <c:pt idx="755">
                  <c:v>0.528205128205128</c:v>
                </c:pt>
                <c:pt idx="756">
                  <c:v>0.527350427350427</c:v>
                </c:pt>
                <c:pt idx="757">
                  <c:v>0.526495726495727</c:v>
                </c:pt>
                <c:pt idx="758">
                  <c:v>0.525641025641026</c:v>
                </c:pt>
                <c:pt idx="759">
                  <c:v>0.524786324786325</c:v>
                </c:pt>
                <c:pt idx="760">
                  <c:v>0.523931623931624</c:v>
                </c:pt>
                <c:pt idx="761">
                  <c:v>0.523931623931624</c:v>
                </c:pt>
                <c:pt idx="762">
                  <c:v>0.523076923076923</c:v>
                </c:pt>
                <c:pt idx="763">
                  <c:v>0.522222222222222</c:v>
                </c:pt>
                <c:pt idx="764">
                  <c:v>0.522222222222222</c:v>
                </c:pt>
                <c:pt idx="765">
                  <c:v>0.522222222222222</c:v>
                </c:pt>
                <c:pt idx="766">
                  <c:v>0.521367521367521</c:v>
                </c:pt>
                <c:pt idx="767">
                  <c:v>0.52051282051282</c:v>
                </c:pt>
                <c:pt idx="768">
                  <c:v>0.52051282051282</c:v>
                </c:pt>
                <c:pt idx="769">
                  <c:v>0.52051282051282</c:v>
                </c:pt>
                <c:pt idx="770">
                  <c:v>0.51965811965812</c:v>
                </c:pt>
                <c:pt idx="771">
                  <c:v>0.51965811965812</c:v>
                </c:pt>
                <c:pt idx="772">
                  <c:v>0.518803418803419</c:v>
                </c:pt>
                <c:pt idx="773">
                  <c:v>0.517948717948718</c:v>
                </c:pt>
                <c:pt idx="774">
                  <c:v>0.517094017094017</c:v>
                </c:pt>
                <c:pt idx="775">
                  <c:v>0.517094017094017</c:v>
                </c:pt>
                <c:pt idx="776">
                  <c:v>0.516239316239316</c:v>
                </c:pt>
                <c:pt idx="777">
                  <c:v>0.516239316239316</c:v>
                </c:pt>
                <c:pt idx="778">
                  <c:v>0.515384615384615</c:v>
                </c:pt>
                <c:pt idx="779">
                  <c:v>0.514529914529914</c:v>
                </c:pt>
                <c:pt idx="780">
                  <c:v>0.513675213675214</c:v>
                </c:pt>
                <c:pt idx="781">
                  <c:v>0.513675213675214</c:v>
                </c:pt>
                <c:pt idx="782">
                  <c:v>0.512820512820513</c:v>
                </c:pt>
                <c:pt idx="783">
                  <c:v>0.511965811965812</c:v>
                </c:pt>
                <c:pt idx="784">
                  <c:v>0.511111111111111</c:v>
                </c:pt>
                <c:pt idx="785">
                  <c:v>0.511111111111111</c:v>
                </c:pt>
                <c:pt idx="786">
                  <c:v>0.511111111111111</c:v>
                </c:pt>
                <c:pt idx="787">
                  <c:v>0.511111111111111</c:v>
                </c:pt>
                <c:pt idx="788">
                  <c:v>0.51025641025641</c:v>
                </c:pt>
                <c:pt idx="789">
                  <c:v>0.509401709401709</c:v>
                </c:pt>
                <c:pt idx="790">
                  <c:v>0.508547008547009</c:v>
                </c:pt>
                <c:pt idx="791">
                  <c:v>0.508547008547009</c:v>
                </c:pt>
                <c:pt idx="792">
                  <c:v>0.508547008547009</c:v>
                </c:pt>
                <c:pt idx="793">
                  <c:v>0.508547008547009</c:v>
                </c:pt>
                <c:pt idx="794">
                  <c:v>0.507692307692308</c:v>
                </c:pt>
                <c:pt idx="795">
                  <c:v>0.506837606837607</c:v>
                </c:pt>
                <c:pt idx="796">
                  <c:v>0.506837606837607</c:v>
                </c:pt>
                <c:pt idx="797">
                  <c:v>0.506837606837607</c:v>
                </c:pt>
                <c:pt idx="798">
                  <c:v>0.505982905982906</c:v>
                </c:pt>
                <c:pt idx="799">
                  <c:v>0.505128205128205</c:v>
                </c:pt>
                <c:pt idx="800">
                  <c:v>0.505128205128205</c:v>
                </c:pt>
                <c:pt idx="801">
                  <c:v>0.504273504273504</c:v>
                </c:pt>
                <c:pt idx="802">
                  <c:v>0.503418803418803</c:v>
                </c:pt>
                <c:pt idx="803">
                  <c:v>0.502564102564103</c:v>
                </c:pt>
                <c:pt idx="804">
                  <c:v>0.502564102564103</c:v>
                </c:pt>
                <c:pt idx="805">
                  <c:v>0.502564102564103</c:v>
                </c:pt>
                <c:pt idx="806">
                  <c:v>0.502564102564103</c:v>
                </c:pt>
                <c:pt idx="807">
                  <c:v>0.501709401709402</c:v>
                </c:pt>
                <c:pt idx="808">
                  <c:v>0.500854700854701</c:v>
                </c:pt>
                <c:pt idx="809">
                  <c:v>0.500854700854701</c:v>
                </c:pt>
                <c:pt idx="810">
                  <c:v>0.5</c:v>
                </c:pt>
                <c:pt idx="811">
                  <c:v>0.499145299145299</c:v>
                </c:pt>
                <c:pt idx="812">
                  <c:v>0.499145299145299</c:v>
                </c:pt>
                <c:pt idx="813">
                  <c:v>0.498290598290598</c:v>
                </c:pt>
                <c:pt idx="814">
                  <c:v>0.497435897435897</c:v>
                </c:pt>
                <c:pt idx="815">
                  <c:v>0.496581196581197</c:v>
                </c:pt>
                <c:pt idx="816">
                  <c:v>0.495726495726496</c:v>
                </c:pt>
                <c:pt idx="817">
                  <c:v>0.495726495726496</c:v>
                </c:pt>
                <c:pt idx="818">
                  <c:v>0.495726495726496</c:v>
                </c:pt>
                <c:pt idx="819">
                  <c:v>0.495726495726496</c:v>
                </c:pt>
                <c:pt idx="820">
                  <c:v>0.494871794871795</c:v>
                </c:pt>
                <c:pt idx="821">
                  <c:v>0.494017094017094</c:v>
                </c:pt>
                <c:pt idx="822">
                  <c:v>0.494017094017094</c:v>
                </c:pt>
                <c:pt idx="823">
                  <c:v>0.493162393162393</c:v>
                </c:pt>
                <c:pt idx="824">
                  <c:v>0.493162393162393</c:v>
                </c:pt>
                <c:pt idx="825">
                  <c:v>0.492307692307692</c:v>
                </c:pt>
                <c:pt idx="826">
                  <c:v>0.491452991452991</c:v>
                </c:pt>
                <c:pt idx="827">
                  <c:v>0.491452991452991</c:v>
                </c:pt>
                <c:pt idx="828">
                  <c:v>0.490598290598291</c:v>
                </c:pt>
                <c:pt idx="829">
                  <c:v>0.48974358974359</c:v>
                </c:pt>
                <c:pt idx="830">
                  <c:v>0.48974358974359</c:v>
                </c:pt>
                <c:pt idx="831">
                  <c:v>0.488888888888889</c:v>
                </c:pt>
                <c:pt idx="832">
                  <c:v>0.488034188034188</c:v>
                </c:pt>
                <c:pt idx="833">
                  <c:v>0.488034188034188</c:v>
                </c:pt>
                <c:pt idx="834">
                  <c:v>0.487179487179487</c:v>
                </c:pt>
                <c:pt idx="835">
                  <c:v>0.486324786324786</c:v>
                </c:pt>
                <c:pt idx="836">
                  <c:v>0.485470085470085</c:v>
                </c:pt>
                <c:pt idx="837">
                  <c:v>0.485470085470085</c:v>
                </c:pt>
                <c:pt idx="838">
                  <c:v>0.484615384615385</c:v>
                </c:pt>
                <c:pt idx="839">
                  <c:v>0.484615384615385</c:v>
                </c:pt>
                <c:pt idx="840">
                  <c:v>0.484615384615385</c:v>
                </c:pt>
                <c:pt idx="841">
                  <c:v>0.483760683760684</c:v>
                </c:pt>
                <c:pt idx="842">
                  <c:v>0.482905982905983</c:v>
                </c:pt>
                <c:pt idx="843">
                  <c:v>0.482051282051282</c:v>
                </c:pt>
                <c:pt idx="844">
                  <c:v>0.482051282051282</c:v>
                </c:pt>
                <c:pt idx="845">
                  <c:v>0.481196581196581</c:v>
                </c:pt>
                <c:pt idx="846">
                  <c:v>0.481196581196581</c:v>
                </c:pt>
                <c:pt idx="847">
                  <c:v>0.48034188034188</c:v>
                </c:pt>
                <c:pt idx="848">
                  <c:v>0.48034188034188</c:v>
                </c:pt>
                <c:pt idx="849">
                  <c:v>0.479487179487179</c:v>
                </c:pt>
                <c:pt idx="850">
                  <c:v>0.478632478632479</c:v>
                </c:pt>
                <c:pt idx="851">
                  <c:v>0.477777777777778</c:v>
                </c:pt>
                <c:pt idx="852">
                  <c:v>0.476923076923077</c:v>
                </c:pt>
                <c:pt idx="853">
                  <c:v>0.476068376068376</c:v>
                </c:pt>
                <c:pt idx="854">
                  <c:v>0.475213675213675</c:v>
                </c:pt>
                <c:pt idx="855">
                  <c:v>0.474358974358974</c:v>
                </c:pt>
                <c:pt idx="856">
                  <c:v>0.473504273504273</c:v>
                </c:pt>
                <c:pt idx="857">
                  <c:v>0.473504273504273</c:v>
                </c:pt>
                <c:pt idx="858">
                  <c:v>0.472649572649573</c:v>
                </c:pt>
                <c:pt idx="859">
                  <c:v>0.471794871794872</c:v>
                </c:pt>
                <c:pt idx="860">
                  <c:v>0.470940170940171</c:v>
                </c:pt>
                <c:pt idx="861">
                  <c:v>0.470940170940171</c:v>
                </c:pt>
                <c:pt idx="862">
                  <c:v>0.47008547008547</c:v>
                </c:pt>
                <c:pt idx="863">
                  <c:v>0.47008547008547</c:v>
                </c:pt>
                <c:pt idx="864">
                  <c:v>0.469230769230769</c:v>
                </c:pt>
                <c:pt idx="865">
                  <c:v>0.468376068376068</c:v>
                </c:pt>
                <c:pt idx="866">
                  <c:v>0.467521367521367</c:v>
                </c:pt>
                <c:pt idx="867">
                  <c:v>0.466666666666667</c:v>
                </c:pt>
                <c:pt idx="868">
                  <c:v>0.465811965811966</c:v>
                </c:pt>
                <c:pt idx="869">
                  <c:v>0.464957264957265</c:v>
                </c:pt>
                <c:pt idx="870">
                  <c:v>0.464102564102564</c:v>
                </c:pt>
                <c:pt idx="871">
                  <c:v>0.463247863247863</c:v>
                </c:pt>
                <c:pt idx="872">
                  <c:v>0.462393162393162</c:v>
                </c:pt>
                <c:pt idx="873">
                  <c:v>0.461538461538462</c:v>
                </c:pt>
                <c:pt idx="874">
                  <c:v>0.460683760683761</c:v>
                </c:pt>
                <c:pt idx="875">
                  <c:v>0.45982905982906</c:v>
                </c:pt>
                <c:pt idx="876">
                  <c:v>0.458974358974359</c:v>
                </c:pt>
                <c:pt idx="877">
                  <c:v>0.458974358974359</c:v>
                </c:pt>
                <c:pt idx="878">
                  <c:v>0.458974358974359</c:v>
                </c:pt>
                <c:pt idx="879">
                  <c:v>0.458974358974359</c:v>
                </c:pt>
                <c:pt idx="880">
                  <c:v>0.458974358974359</c:v>
                </c:pt>
                <c:pt idx="881">
                  <c:v>0.458119658119658</c:v>
                </c:pt>
                <c:pt idx="882">
                  <c:v>0.458119658119658</c:v>
                </c:pt>
                <c:pt idx="883">
                  <c:v>0.457264957264957</c:v>
                </c:pt>
                <c:pt idx="884">
                  <c:v>0.456410256410256</c:v>
                </c:pt>
                <c:pt idx="885">
                  <c:v>0.455555555555556</c:v>
                </c:pt>
                <c:pt idx="886">
                  <c:v>0.455555555555556</c:v>
                </c:pt>
                <c:pt idx="887">
                  <c:v>0.454700854700855</c:v>
                </c:pt>
                <c:pt idx="888">
                  <c:v>0.454700854700855</c:v>
                </c:pt>
                <c:pt idx="889">
                  <c:v>0.453846153846154</c:v>
                </c:pt>
                <c:pt idx="890">
                  <c:v>0.452991452991453</c:v>
                </c:pt>
                <c:pt idx="891">
                  <c:v>0.452991452991453</c:v>
                </c:pt>
                <c:pt idx="892">
                  <c:v>0.452991452991453</c:v>
                </c:pt>
                <c:pt idx="893">
                  <c:v>0.452991452991453</c:v>
                </c:pt>
                <c:pt idx="894">
                  <c:v>0.452136752136752</c:v>
                </c:pt>
                <c:pt idx="895">
                  <c:v>0.451282051282051</c:v>
                </c:pt>
                <c:pt idx="896">
                  <c:v>0.451282051282051</c:v>
                </c:pt>
                <c:pt idx="897">
                  <c:v>0.45042735042735</c:v>
                </c:pt>
                <c:pt idx="898">
                  <c:v>0.45042735042735</c:v>
                </c:pt>
                <c:pt idx="899">
                  <c:v>0.449572649572649</c:v>
                </c:pt>
                <c:pt idx="900">
                  <c:v>0.449572649572649</c:v>
                </c:pt>
                <c:pt idx="901">
                  <c:v>0.449572649572649</c:v>
                </c:pt>
                <c:pt idx="902">
                  <c:v>0.449572649572649</c:v>
                </c:pt>
                <c:pt idx="903">
                  <c:v>0.449572649572649</c:v>
                </c:pt>
                <c:pt idx="904">
                  <c:v>0.448717948717949</c:v>
                </c:pt>
                <c:pt idx="905">
                  <c:v>0.448717948717949</c:v>
                </c:pt>
                <c:pt idx="906">
                  <c:v>0.447863247863248</c:v>
                </c:pt>
                <c:pt idx="907">
                  <c:v>0.447008547008547</c:v>
                </c:pt>
                <c:pt idx="908">
                  <c:v>0.447008547008547</c:v>
                </c:pt>
                <c:pt idx="909">
                  <c:v>0.447008547008547</c:v>
                </c:pt>
                <c:pt idx="910">
                  <c:v>0.446153846153846</c:v>
                </c:pt>
                <c:pt idx="911">
                  <c:v>0.445299145299145</c:v>
                </c:pt>
                <c:pt idx="912">
                  <c:v>0.445299145299145</c:v>
                </c:pt>
                <c:pt idx="913">
                  <c:v>0.445299145299145</c:v>
                </c:pt>
                <c:pt idx="914">
                  <c:v>0.444444444444444</c:v>
                </c:pt>
                <c:pt idx="915">
                  <c:v>0.443589743589744</c:v>
                </c:pt>
                <c:pt idx="916">
                  <c:v>0.442735042735043</c:v>
                </c:pt>
                <c:pt idx="917">
                  <c:v>0.441880341880342</c:v>
                </c:pt>
                <c:pt idx="918">
                  <c:v>0.441025641025641</c:v>
                </c:pt>
                <c:pt idx="919">
                  <c:v>0.44017094017094</c:v>
                </c:pt>
                <c:pt idx="920">
                  <c:v>0.44017094017094</c:v>
                </c:pt>
                <c:pt idx="921">
                  <c:v>0.44017094017094</c:v>
                </c:pt>
                <c:pt idx="922">
                  <c:v>0.439316239316239</c:v>
                </c:pt>
                <c:pt idx="923">
                  <c:v>0.438461538461538</c:v>
                </c:pt>
                <c:pt idx="924">
                  <c:v>0.438461538461538</c:v>
                </c:pt>
                <c:pt idx="925">
                  <c:v>0.438461538461538</c:v>
                </c:pt>
                <c:pt idx="926">
                  <c:v>0.438461538461538</c:v>
                </c:pt>
                <c:pt idx="927">
                  <c:v>0.437606837606838</c:v>
                </c:pt>
                <c:pt idx="928">
                  <c:v>0.437606837606838</c:v>
                </c:pt>
                <c:pt idx="929">
                  <c:v>0.437606837606838</c:v>
                </c:pt>
                <c:pt idx="930">
                  <c:v>0.437606837606838</c:v>
                </c:pt>
                <c:pt idx="931">
                  <c:v>0.437606837606838</c:v>
                </c:pt>
                <c:pt idx="932">
                  <c:v>0.436752136752137</c:v>
                </c:pt>
                <c:pt idx="933">
                  <c:v>0.435897435897436</c:v>
                </c:pt>
                <c:pt idx="934">
                  <c:v>0.435042735042735</c:v>
                </c:pt>
                <c:pt idx="935">
                  <c:v>0.434188034188034</c:v>
                </c:pt>
                <c:pt idx="936">
                  <c:v>0.433333333333333</c:v>
                </c:pt>
                <c:pt idx="937">
                  <c:v>0.432478632478632</c:v>
                </c:pt>
                <c:pt idx="938">
                  <c:v>0.431623931623932</c:v>
                </c:pt>
                <c:pt idx="939">
                  <c:v>0.431623931623932</c:v>
                </c:pt>
                <c:pt idx="940">
                  <c:v>0.430769230769231</c:v>
                </c:pt>
                <c:pt idx="941">
                  <c:v>0.430769230769231</c:v>
                </c:pt>
                <c:pt idx="942">
                  <c:v>0.42991452991453</c:v>
                </c:pt>
                <c:pt idx="943">
                  <c:v>0.429059829059829</c:v>
                </c:pt>
                <c:pt idx="944">
                  <c:v>0.428205128205128</c:v>
                </c:pt>
                <c:pt idx="945">
                  <c:v>0.427350427350427</c:v>
                </c:pt>
                <c:pt idx="946">
                  <c:v>0.426495726495727</c:v>
                </c:pt>
                <c:pt idx="947">
                  <c:v>0.425641025641026</c:v>
                </c:pt>
                <c:pt idx="948">
                  <c:v>0.425641025641026</c:v>
                </c:pt>
                <c:pt idx="949">
                  <c:v>0.424786324786325</c:v>
                </c:pt>
                <c:pt idx="950">
                  <c:v>0.423931623931624</c:v>
                </c:pt>
                <c:pt idx="951">
                  <c:v>0.423076923076923</c:v>
                </c:pt>
                <c:pt idx="952">
                  <c:v>0.422222222222222</c:v>
                </c:pt>
                <c:pt idx="953">
                  <c:v>0.422222222222222</c:v>
                </c:pt>
                <c:pt idx="954">
                  <c:v>0.421367521367521</c:v>
                </c:pt>
                <c:pt idx="955">
                  <c:v>0.42051282051282</c:v>
                </c:pt>
                <c:pt idx="956">
                  <c:v>0.42051282051282</c:v>
                </c:pt>
                <c:pt idx="957">
                  <c:v>0.42051282051282</c:v>
                </c:pt>
                <c:pt idx="958">
                  <c:v>0.41965811965812</c:v>
                </c:pt>
                <c:pt idx="959">
                  <c:v>0.418803418803419</c:v>
                </c:pt>
                <c:pt idx="960">
                  <c:v>0.418803418803419</c:v>
                </c:pt>
                <c:pt idx="961">
                  <c:v>0.418803418803419</c:v>
                </c:pt>
                <c:pt idx="962">
                  <c:v>0.418803418803419</c:v>
                </c:pt>
                <c:pt idx="963">
                  <c:v>0.417948717948718</c:v>
                </c:pt>
                <c:pt idx="964">
                  <c:v>0.417094017094017</c:v>
                </c:pt>
                <c:pt idx="965">
                  <c:v>0.417094017094017</c:v>
                </c:pt>
                <c:pt idx="966">
                  <c:v>0.416239316239316</c:v>
                </c:pt>
                <c:pt idx="967">
                  <c:v>0.416239316239316</c:v>
                </c:pt>
                <c:pt idx="968">
                  <c:v>0.415384615384615</c:v>
                </c:pt>
                <c:pt idx="969">
                  <c:v>0.415384615384615</c:v>
                </c:pt>
                <c:pt idx="970">
                  <c:v>0.414529914529914</c:v>
                </c:pt>
                <c:pt idx="971">
                  <c:v>0.413675213675214</c:v>
                </c:pt>
                <c:pt idx="972">
                  <c:v>0.412820512820513</c:v>
                </c:pt>
                <c:pt idx="973">
                  <c:v>0.412820512820513</c:v>
                </c:pt>
                <c:pt idx="974">
                  <c:v>0.411965811965812</c:v>
                </c:pt>
                <c:pt idx="975">
                  <c:v>0.411965811965812</c:v>
                </c:pt>
                <c:pt idx="976">
                  <c:v>0.411965811965812</c:v>
                </c:pt>
                <c:pt idx="977">
                  <c:v>0.411111111111111</c:v>
                </c:pt>
                <c:pt idx="978">
                  <c:v>0.411111111111111</c:v>
                </c:pt>
                <c:pt idx="979">
                  <c:v>0.41025641025641</c:v>
                </c:pt>
                <c:pt idx="980">
                  <c:v>0.41025641025641</c:v>
                </c:pt>
                <c:pt idx="981">
                  <c:v>0.409401709401709</c:v>
                </c:pt>
                <c:pt idx="982">
                  <c:v>0.408547008547009</c:v>
                </c:pt>
                <c:pt idx="983">
                  <c:v>0.407692307692308</c:v>
                </c:pt>
                <c:pt idx="984">
                  <c:v>0.406837606837607</c:v>
                </c:pt>
                <c:pt idx="985">
                  <c:v>0.405982905982906</c:v>
                </c:pt>
                <c:pt idx="986">
                  <c:v>0.405982905982906</c:v>
                </c:pt>
                <c:pt idx="987">
                  <c:v>0.405128205128205</c:v>
                </c:pt>
                <c:pt idx="988">
                  <c:v>0.405128205128205</c:v>
                </c:pt>
                <c:pt idx="989">
                  <c:v>0.404273504273504</c:v>
                </c:pt>
                <c:pt idx="990">
                  <c:v>0.403418803418803</c:v>
                </c:pt>
                <c:pt idx="991">
                  <c:v>0.402564102564103</c:v>
                </c:pt>
                <c:pt idx="992">
                  <c:v>0.401709401709402</c:v>
                </c:pt>
                <c:pt idx="993">
                  <c:v>0.401709401709402</c:v>
                </c:pt>
                <c:pt idx="994">
                  <c:v>0.401709401709402</c:v>
                </c:pt>
                <c:pt idx="995">
                  <c:v>0.400854700854701</c:v>
                </c:pt>
                <c:pt idx="996">
                  <c:v>0.4</c:v>
                </c:pt>
                <c:pt idx="997">
                  <c:v>0.399145299145299</c:v>
                </c:pt>
                <c:pt idx="998">
                  <c:v>0.398290598290598</c:v>
                </c:pt>
                <c:pt idx="999">
                  <c:v>0.398290598290598</c:v>
                </c:pt>
                <c:pt idx="1000">
                  <c:v>0.397435897435897</c:v>
                </c:pt>
                <c:pt idx="1001">
                  <c:v>0.396581196581197</c:v>
                </c:pt>
                <c:pt idx="1002">
                  <c:v>0.395726495726496</c:v>
                </c:pt>
                <c:pt idx="1003">
                  <c:v>0.395726495726496</c:v>
                </c:pt>
                <c:pt idx="1004">
                  <c:v>0.394871794871795</c:v>
                </c:pt>
                <c:pt idx="1005">
                  <c:v>0.394017094017094</c:v>
                </c:pt>
                <c:pt idx="1006">
                  <c:v>0.393162393162393</c:v>
                </c:pt>
                <c:pt idx="1007">
                  <c:v>0.393162393162393</c:v>
                </c:pt>
                <c:pt idx="1008">
                  <c:v>0.392307692307692</c:v>
                </c:pt>
                <c:pt idx="1009">
                  <c:v>0.391452991452991</c:v>
                </c:pt>
                <c:pt idx="1010">
                  <c:v>0.391452991452991</c:v>
                </c:pt>
                <c:pt idx="1011">
                  <c:v>0.39059829059829</c:v>
                </c:pt>
                <c:pt idx="1012">
                  <c:v>0.39059829059829</c:v>
                </c:pt>
                <c:pt idx="1013">
                  <c:v>0.39059829059829</c:v>
                </c:pt>
                <c:pt idx="1014">
                  <c:v>0.38974358974359</c:v>
                </c:pt>
                <c:pt idx="1015">
                  <c:v>0.388888888888889</c:v>
                </c:pt>
                <c:pt idx="1016">
                  <c:v>0.388888888888889</c:v>
                </c:pt>
                <c:pt idx="1017">
                  <c:v>0.388888888888889</c:v>
                </c:pt>
                <c:pt idx="1018">
                  <c:v>0.388034188034188</c:v>
                </c:pt>
                <c:pt idx="1019">
                  <c:v>0.387179487179487</c:v>
                </c:pt>
                <c:pt idx="1020">
                  <c:v>0.386324786324786</c:v>
                </c:pt>
                <c:pt idx="1021">
                  <c:v>0.386324786324786</c:v>
                </c:pt>
                <c:pt idx="1022">
                  <c:v>0.385470085470085</c:v>
                </c:pt>
                <c:pt idx="1023">
                  <c:v>0.384615384615385</c:v>
                </c:pt>
                <c:pt idx="1024">
                  <c:v>0.383760683760684</c:v>
                </c:pt>
                <c:pt idx="1025">
                  <c:v>0.382905982905983</c:v>
                </c:pt>
                <c:pt idx="1026">
                  <c:v>0.382051282051282</c:v>
                </c:pt>
                <c:pt idx="1027">
                  <c:v>0.382051282051282</c:v>
                </c:pt>
                <c:pt idx="1028">
                  <c:v>0.381196581196581</c:v>
                </c:pt>
                <c:pt idx="1029">
                  <c:v>0.38034188034188</c:v>
                </c:pt>
                <c:pt idx="1030">
                  <c:v>0.379487179487179</c:v>
                </c:pt>
                <c:pt idx="1031">
                  <c:v>0.378632478632479</c:v>
                </c:pt>
                <c:pt idx="1032">
                  <c:v>0.378632478632479</c:v>
                </c:pt>
                <c:pt idx="1033">
                  <c:v>0.378632478632479</c:v>
                </c:pt>
                <c:pt idx="1034">
                  <c:v>0.378632478632479</c:v>
                </c:pt>
                <c:pt idx="1035">
                  <c:v>0.378632478632479</c:v>
                </c:pt>
                <c:pt idx="1036">
                  <c:v>0.378632478632479</c:v>
                </c:pt>
                <c:pt idx="1037">
                  <c:v>0.377777777777778</c:v>
                </c:pt>
                <c:pt idx="1038">
                  <c:v>0.377777777777778</c:v>
                </c:pt>
                <c:pt idx="1039">
                  <c:v>0.377777777777778</c:v>
                </c:pt>
                <c:pt idx="1040">
                  <c:v>0.377777777777778</c:v>
                </c:pt>
                <c:pt idx="1041">
                  <c:v>0.377777777777778</c:v>
                </c:pt>
                <c:pt idx="1042">
                  <c:v>0.376923076923077</c:v>
                </c:pt>
                <c:pt idx="1043">
                  <c:v>0.376068376068376</c:v>
                </c:pt>
                <c:pt idx="1044">
                  <c:v>0.376068376068376</c:v>
                </c:pt>
                <c:pt idx="1045">
                  <c:v>0.376068376068376</c:v>
                </c:pt>
                <c:pt idx="1046">
                  <c:v>0.375213675213675</c:v>
                </c:pt>
                <c:pt idx="1047">
                  <c:v>0.375213675213675</c:v>
                </c:pt>
                <c:pt idx="1048">
                  <c:v>0.374358974358974</c:v>
                </c:pt>
                <c:pt idx="1049">
                  <c:v>0.373504273504273</c:v>
                </c:pt>
                <c:pt idx="1050">
                  <c:v>0.373504273504273</c:v>
                </c:pt>
                <c:pt idx="1051">
                  <c:v>0.373504273504273</c:v>
                </c:pt>
                <c:pt idx="1052">
                  <c:v>0.373504273504273</c:v>
                </c:pt>
                <c:pt idx="1053">
                  <c:v>0.372649572649573</c:v>
                </c:pt>
                <c:pt idx="1054">
                  <c:v>0.371794871794872</c:v>
                </c:pt>
                <c:pt idx="1055">
                  <c:v>0.370940170940171</c:v>
                </c:pt>
                <c:pt idx="1056">
                  <c:v>0.370940170940171</c:v>
                </c:pt>
                <c:pt idx="1057">
                  <c:v>0.37008547008547</c:v>
                </c:pt>
                <c:pt idx="1058">
                  <c:v>0.369230769230769</c:v>
                </c:pt>
                <c:pt idx="1059">
                  <c:v>0.368376068376068</c:v>
                </c:pt>
                <c:pt idx="1060">
                  <c:v>0.367521367521367</c:v>
                </c:pt>
                <c:pt idx="1061">
                  <c:v>0.366666666666667</c:v>
                </c:pt>
                <c:pt idx="1062">
                  <c:v>0.366666666666667</c:v>
                </c:pt>
                <c:pt idx="1063">
                  <c:v>0.365811965811966</c:v>
                </c:pt>
                <c:pt idx="1064">
                  <c:v>0.364957264957265</c:v>
                </c:pt>
                <c:pt idx="1065">
                  <c:v>0.364102564102564</c:v>
                </c:pt>
                <c:pt idx="1066">
                  <c:v>0.364102564102564</c:v>
                </c:pt>
                <c:pt idx="1067">
                  <c:v>0.363247863247863</c:v>
                </c:pt>
                <c:pt idx="1068">
                  <c:v>0.363247863247863</c:v>
                </c:pt>
                <c:pt idx="1069">
                  <c:v>0.362393162393162</c:v>
                </c:pt>
                <c:pt idx="1070">
                  <c:v>0.362393162393162</c:v>
                </c:pt>
                <c:pt idx="1071">
                  <c:v>0.361538461538462</c:v>
                </c:pt>
                <c:pt idx="1072">
                  <c:v>0.361538461538462</c:v>
                </c:pt>
                <c:pt idx="1073">
                  <c:v>0.361538461538462</c:v>
                </c:pt>
                <c:pt idx="1074">
                  <c:v>0.360683760683761</c:v>
                </c:pt>
                <c:pt idx="1075">
                  <c:v>0.35982905982906</c:v>
                </c:pt>
                <c:pt idx="1076">
                  <c:v>0.35982905982906</c:v>
                </c:pt>
                <c:pt idx="1077">
                  <c:v>0.358974358974359</c:v>
                </c:pt>
                <c:pt idx="1078">
                  <c:v>0.358119658119658</c:v>
                </c:pt>
                <c:pt idx="1079">
                  <c:v>0.357264957264957</c:v>
                </c:pt>
                <c:pt idx="1080">
                  <c:v>0.356410256410256</c:v>
                </c:pt>
                <c:pt idx="1081">
                  <c:v>0.356410256410256</c:v>
                </c:pt>
                <c:pt idx="1082">
                  <c:v>0.355555555555555</c:v>
                </c:pt>
                <c:pt idx="1083">
                  <c:v>0.354700854700855</c:v>
                </c:pt>
                <c:pt idx="1084">
                  <c:v>0.353846153846154</c:v>
                </c:pt>
                <c:pt idx="1085">
                  <c:v>0.353846153846154</c:v>
                </c:pt>
                <c:pt idx="1086">
                  <c:v>0.353846153846154</c:v>
                </c:pt>
                <c:pt idx="1087">
                  <c:v>0.353846153846154</c:v>
                </c:pt>
                <c:pt idx="1088">
                  <c:v>0.353846153846154</c:v>
                </c:pt>
                <c:pt idx="1089">
                  <c:v>0.353846153846154</c:v>
                </c:pt>
                <c:pt idx="1090">
                  <c:v>0.352991452991453</c:v>
                </c:pt>
                <c:pt idx="1091">
                  <c:v>0.352136752136752</c:v>
                </c:pt>
                <c:pt idx="1092">
                  <c:v>0.351282051282051</c:v>
                </c:pt>
                <c:pt idx="1093">
                  <c:v>0.35042735042735</c:v>
                </c:pt>
                <c:pt idx="1094">
                  <c:v>0.349572649572649</c:v>
                </c:pt>
                <c:pt idx="1095">
                  <c:v>0.348717948717949</c:v>
                </c:pt>
                <c:pt idx="1096">
                  <c:v>0.347863247863248</c:v>
                </c:pt>
                <c:pt idx="1097">
                  <c:v>0.347008547008547</c:v>
                </c:pt>
                <c:pt idx="1098">
                  <c:v>0.347008547008547</c:v>
                </c:pt>
                <c:pt idx="1099">
                  <c:v>0.346153846153846</c:v>
                </c:pt>
                <c:pt idx="1100">
                  <c:v>0.345299145299145</c:v>
                </c:pt>
                <c:pt idx="1101">
                  <c:v>0.345299145299145</c:v>
                </c:pt>
                <c:pt idx="1102">
                  <c:v>0.345299145299145</c:v>
                </c:pt>
                <c:pt idx="1103">
                  <c:v>0.344444444444444</c:v>
                </c:pt>
                <c:pt idx="1104">
                  <c:v>0.343589743589744</c:v>
                </c:pt>
                <c:pt idx="1105">
                  <c:v>0.342735042735043</c:v>
                </c:pt>
                <c:pt idx="1106">
                  <c:v>0.341880341880342</c:v>
                </c:pt>
                <c:pt idx="1107">
                  <c:v>0.341025641025641</c:v>
                </c:pt>
                <c:pt idx="1108">
                  <c:v>0.341025641025641</c:v>
                </c:pt>
                <c:pt idx="1109">
                  <c:v>0.34017094017094</c:v>
                </c:pt>
                <c:pt idx="1110">
                  <c:v>0.339316239316239</c:v>
                </c:pt>
                <c:pt idx="1111">
                  <c:v>0.338461538461538</c:v>
                </c:pt>
                <c:pt idx="1112">
                  <c:v>0.337606837606838</c:v>
                </c:pt>
                <c:pt idx="1113">
                  <c:v>0.337606837606838</c:v>
                </c:pt>
                <c:pt idx="1114">
                  <c:v>0.337606837606838</c:v>
                </c:pt>
                <c:pt idx="1115">
                  <c:v>0.336752136752137</c:v>
                </c:pt>
                <c:pt idx="1116">
                  <c:v>0.336752136752137</c:v>
                </c:pt>
                <c:pt idx="1117">
                  <c:v>0.335897435897436</c:v>
                </c:pt>
                <c:pt idx="1118">
                  <c:v>0.335897435897436</c:v>
                </c:pt>
                <c:pt idx="1119">
                  <c:v>0.335042735042735</c:v>
                </c:pt>
                <c:pt idx="1120">
                  <c:v>0.335042735042735</c:v>
                </c:pt>
                <c:pt idx="1121">
                  <c:v>0.334188034188034</c:v>
                </c:pt>
                <c:pt idx="1122">
                  <c:v>0.333333333333333</c:v>
                </c:pt>
                <c:pt idx="1123">
                  <c:v>0.332478632478632</c:v>
                </c:pt>
                <c:pt idx="1124">
                  <c:v>0.332478632478632</c:v>
                </c:pt>
                <c:pt idx="1125">
                  <c:v>0.331623931623932</c:v>
                </c:pt>
                <c:pt idx="1126">
                  <c:v>0.331623931623932</c:v>
                </c:pt>
                <c:pt idx="1127">
                  <c:v>0.331623931623932</c:v>
                </c:pt>
                <c:pt idx="1128">
                  <c:v>0.331623931623932</c:v>
                </c:pt>
                <c:pt idx="1129">
                  <c:v>0.330769230769231</c:v>
                </c:pt>
                <c:pt idx="1130">
                  <c:v>0.330769230769231</c:v>
                </c:pt>
                <c:pt idx="1131">
                  <c:v>0.330769230769231</c:v>
                </c:pt>
                <c:pt idx="1132">
                  <c:v>0.32991452991453</c:v>
                </c:pt>
                <c:pt idx="1133">
                  <c:v>0.329059829059829</c:v>
                </c:pt>
                <c:pt idx="1134">
                  <c:v>0.328205128205128</c:v>
                </c:pt>
                <c:pt idx="1135">
                  <c:v>0.327350427350427</c:v>
                </c:pt>
                <c:pt idx="1136">
                  <c:v>0.327350427350427</c:v>
                </c:pt>
                <c:pt idx="1137">
                  <c:v>0.326495726495726</c:v>
                </c:pt>
                <c:pt idx="1138">
                  <c:v>0.325641025641026</c:v>
                </c:pt>
                <c:pt idx="1139">
                  <c:v>0.325641025641026</c:v>
                </c:pt>
                <c:pt idx="1140">
                  <c:v>0.324786324786325</c:v>
                </c:pt>
                <c:pt idx="1141">
                  <c:v>0.323931623931624</c:v>
                </c:pt>
                <c:pt idx="1142">
                  <c:v>0.323931623931624</c:v>
                </c:pt>
                <c:pt idx="1143">
                  <c:v>0.323076923076923</c:v>
                </c:pt>
                <c:pt idx="1144">
                  <c:v>0.323076923076923</c:v>
                </c:pt>
                <c:pt idx="1145">
                  <c:v>0.322222222222222</c:v>
                </c:pt>
                <c:pt idx="1146">
                  <c:v>0.322222222222222</c:v>
                </c:pt>
                <c:pt idx="1147">
                  <c:v>0.321367521367521</c:v>
                </c:pt>
                <c:pt idx="1148">
                  <c:v>0.321367521367521</c:v>
                </c:pt>
                <c:pt idx="1149">
                  <c:v>0.32051282051282</c:v>
                </c:pt>
                <c:pt idx="1150">
                  <c:v>0.31965811965812</c:v>
                </c:pt>
                <c:pt idx="1151">
                  <c:v>0.31965811965812</c:v>
                </c:pt>
                <c:pt idx="1152">
                  <c:v>0.31965811965812</c:v>
                </c:pt>
                <c:pt idx="1153">
                  <c:v>0.31965811965812</c:v>
                </c:pt>
                <c:pt idx="1154">
                  <c:v>0.318803418803419</c:v>
                </c:pt>
                <c:pt idx="1155">
                  <c:v>0.317948717948718</c:v>
                </c:pt>
                <c:pt idx="1156">
                  <c:v>0.317948717948718</c:v>
                </c:pt>
                <c:pt idx="1157">
                  <c:v>0.317948717948718</c:v>
                </c:pt>
                <c:pt idx="1158">
                  <c:v>0.317094017094017</c:v>
                </c:pt>
                <c:pt idx="1159">
                  <c:v>0.317094017094017</c:v>
                </c:pt>
                <c:pt idx="1160">
                  <c:v>0.317094017094017</c:v>
                </c:pt>
                <c:pt idx="1161">
                  <c:v>0.317094017094017</c:v>
                </c:pt>
                <c:pt idx="1162">
                  <c:v>0.316239316239316</c:v>
                </c:pt>
                <c:pt idx="1163">
                  <c:v>0.315384615384615</c:v>
                </c:pt>
                <c:pt idx="1164">
                  <c:v>0.315384615384615</c:v>
                </c:pt>
                <c:pt idx="1165">
                  <c:v>0.314529914529914</c:v>
                </c:pt>
                <c:pt idx="1166">
                  <c:v>0.314529914529914</c:v>
                </c:pt>
                <c:pt idx="1167">
                  <c:v>0.314529914529914</c:v>
                </c:pt>
                <c:pt idx="1168">
                  <c:v>0.313675213675214</c:v>
                </c:pt>
                <c:pt idx="1169">
                  <c:v>0.312820512820513</c:v>
                </c:pt>
                <c:pt idx="1170">
                  <c:v>0.312820512820513</c:v>
                </c:pt>
                <c:pt idx="1171">
                  <c:v>0.311965811965812</c:v>
                </c:pt>
                <c:pt idx="1172">
                  <c:v>0.311111111111111</c:v>
                </c:pt>
                <c:pt idx="1173">
                  <c:v>0.311111111111111</c:v>
                </c:pt>
                <c:pt idx="1174">
                  <c:v>0.31025641025641</c:v>
                </c:pt>
                <c:pt idx="1175">
                  <c:v>0.309401709401709</c:v>
                </c:pt>
                <c:pt idx="1176">
                  <c:v>0.308547008547009</c:v>
                </c:pt>
                <c:pt idx="1177">
                  <c:v>0.307692307692308</c:v>
                </c:pt>
                <c:pt idx="1178">
                  <c:v>0.306837606837607</c:v>
                </c:pt>
                <c:pt idx="1179">
                  <c:v>0.305982905982906</c:v>
                </c:pt>
                <c:pt idx="1180">
                  <c:v>0.305982905982906</c:v>
                </c:pt>
                <c:pt idx="1181">
                  <c:v>0.305128205128205</c:v>
                </c:pt>
                <c:pt idx="1182">
                  <c:v>0.304273504273504</c:v>
                </c:pt>
                <c:pt idx="1183">
                  <c:v>0.303418803418803</c:v>
                </c:pt>
                <c:pt idx="1184">
                  <c:v>0.303418803418803</c:v>
                </c:pt>
                <c:pt idx="1185">
                  <c:v>0.302564102564103</c:v>
                </c:pt>
                <c:pt idx="1186">
                  <c:v>0.302564102564103</c:v>
                </c:pt>
                <c:pt idx="1187">
                  <c:v>0.302564102564103</c:v>
                </c:pt>
                <c:pt idx="1188">
                  <c:v>0.301709401709402</c:v>
                </c:pt>
                <c:pt idx="1189">
                  <c:v>0.300854700854701</c:v>
                </c:pt>
                <c:pt idx="1190">
                  <c:v>0.300854700854701</c:v>
                </c:pt>
                <c:pt idx="1191">
                  <c:v>0.3</c:v>
                </c:pt>
                <c:pt idx="1192">
                  <c:v>0.299145299145299</c:v>
                </c:pt>
                <c:pt idx="1193">
                  <c:v>0.298290598290598</c:v>
                </c:pt>
                <c:pt idx="1194">
                  <c:v>0.298290598290598</c:v>
                </c:pt>
                <c:pt idx="1195">
                  <c:v>0.297435897435897</c:v>
                </c:pt>
                <c:pt idx="1196">
                  <c:v>0.297435897435897</c:v>
                </c:pt>
                <c:pt idx="1197">
                  <c:v>0.297435897435897</c:v>
                </c:pt>
                <c:pt idx="1198">
                  <c:v>0.297435897435897</c:v>
                </c:pt>
                <c:pt idx="1199">
                  <c:v>0.296581196581196</c:v>
                </c:pt>
                <c:pt idx="1200">
                  <c:v>0.296581196581196</c:v>
                </c:pt>
                <c:pt idx="1201">
                  <c:v>0.295726495726496</c:v>
                </c:pt>
                <c:pt idx="1202">
                  <c:v>0.295726495726496</c:v>
                </c:pt>
                <c:pt idx="1203">
                  <c:v>0.295726495726496</c:v>
                </c:pt>
                <c:pt idx="1204">
                  <c:v>0.295726495726496</c:v>
                </c:pt>
                <c:pt idx="1205">
                  <c:v>0.294871794871795</c:v>
                </c:pt>
                <c:pt idx="1206">
                  <c:v>0.294017094017094</c:v>
                </c:pt>
                <c:pt idx="1207">
                  <c:v>0.294017094017094</c:v>
                </c:pt>
                <c:pt idx="1208">
                  <c:v>0.294017094017094</c:v>
                </c:pt>
                <c:pt idx="1209">
                  <c:v>0.293162393162393</c:v>
                </c:pt>
                <c:pt idx="1210">
                  <c:v>0.292307692307692</c:v>
                </c:pt>
                <c:pt idx="1211">
                  <c:v>0.291452991452991</c:v>
                </c:pt>
                <c:pt idx="1212">
                  <c:v>0.291452991452991</c:v>
                </c:pt>
                <c:pt idx="1213">
                  <c:v>0.290598290598291</c:v>
                </c:pt>
                <c:pt idx="1214">
                  <c:v>0.28974358974359</c:v>
                </c:pt>
                <c:pt idx="1215">
                  <c:v>0.288888888888889</c:v>
                </c:pt>
                <c:pt idx="1216">
                  <c:v>0.288034188034188</c:v>
                </c:pt>
                <c:pt idx="1217">
                  <c:v>0.287179487179487</c:v>
                </c:pt>
                <c:pt idx="1218">
                  <c:v>0.286324786324786</c:v>
                </c:pt>
                <c:pt idx="1219">
                  <c:v>0.285470085470085</c:v>
                </c:pt>
                <c:pt idx="1220">
                  <c:v>0.284615384615385</c:v>
                </c:pt>
                <c:pt idx="1221">
                  <c:v>0.283760683760684</c:v>
                </c:pt>
                <c:pt idx="1222">
                  <c:v>0.282905982905983</c:v>
                </c:pt>
                <c:pt idx="1223">
                  <c:v>0.282905982905983</c:v>
                </c:pt>
                <c:pt idx="1224">
                  <c:v>0.282051282051282</c:v>
                </c:pt>
                <c:pt idx="1225">
                  <c:v>0.282051282051282</c:v>
                </c:pt>
                <c:pt idx="1226">
                  <c:v>0.281196581196581</c:v>
                </c:pt>
                <c:pt idx="1227">
                  <c:v>0.281196581196581</c:v>
                </c:pt>
                <c:pt idx="1228">
                  <c:v>0.281196581196581</c:v>
                </c:pt>
                <c:pt idx="1229">
                  <c:v>0.281196581196581</c:v>
                </c:pt>
                <c:pt idx="1230">
                  <c:v>0.281196581196581</c:v>
                </c:pt>
                <c:pt idx="1231">
                  <c:v>0.28034188034188</c:v>
                </c:pt>
                <c:pt idx="1232">
                  <c:v>0.279487179487179</c:v>
                </c:pt>
                <c:pt idx="1233">
                  <c:v>0.279487179487179</c:v>
                </c:pt>
                <c:pt idx="1234">
                  <c:v>0.278632478632479</c:v>
                </c:pt>
                <c:pt idx="1235">
                  <c:v>0.277777777777778</c:v>
                </c:pt>
                <c:pt idx="1236">
                  <c:v>0.276923076923077</c:v>
                </c:pt>
                <c:pt idx="1237">
                  <c:v>0.276923076923077</c:v>
                </c:pt>
                <c:pt idx="1238">
                  <c:v>0.276068376068376</c:v>
                </c:pt>
                <c:pt idx="1239">
                  <c:v>0.275213675213675</c:v>
                </c:pt>
                <c:pt idx="1240">
                  <c:v>0.275213675213675</c:v>
                </c:pt>
                <c:pt idx="1241">
                  <c:v>0.275213675213675</c:v>
                </c:pt>
                <c:pt idx="1242">
                  <c:v>0.275213675213675</c:v>
                </c:pt>
                <c:pt idx="1243">
                  <c:v>0.274358974358974</c:v>
                </c:pt>
                <c:pt idx="1244">
                  <c:v>0.274358974358974</c:v>
                </c:pt>
                <c:pt idx="1245">
                  <c:v>0.274358974358974</c:v>
                </c:pt>
                <c:pt idx="1246">
                  <c:v>0.274358974358974</c:v>
                </c:pt>
                <c:pt idx="1247">
                  <c:v>0.273504273504274</c:v>
                </c:pt>
                <c:pt idx="1248">
                  <c:v>0.272649572649573</c:v>
                </c:pt>
                <c:pt idx="1249">
                  <c:v>0.271794871794872</c:v>
                </c:pt>
                <c:pt idx="1250">
                  <c:v>0.270940170940171</c:v>
                </c:pt>
                <c:pt idx="1251">
                  <c:v>0.270940170940171</c:v>
                </c:pt>
                <c:pt idx="1252">
                  <c:v>0.270940170940171</c:v>
                </c:pt>
                <c:pt idx="1253">
                  <c:v>0.270940170940171</c:v>
                </c:pt>
                <c:pt idx="1254">
                  <c:v>0.270940170940171</c:v>
                </c:pt>
                <c:pt idx="1255">
                  <c:v>0.270940170940171</c:v>
                </c:pt>
                <c:pt idx="1256">
                  <c:v>0.27008547008547</c:v>
                </c:pt>
                <c:pt idx="1257">
                  <c:v>0.27008547008547</c:v>
                </c:pt>
                <c:pt idx="1258">
                  <c:v>0.27008547008547</c:v>
                </c:pt>
                <c:pt idx="1259">
                  <c:v>0.269230769230769</c:v>
                </c:pt>
                <c:pt idx="1260">
                  <c:v>0.269230769230769</c:v>
                </c:pt>
                <c:pt idx="1261">
                  <c:v>0.268376068376068</c:v>
                </c:pt>
                <c:pt idx="1262">
                  <c:v>0.267521367521368</c:v>
                </c:pt>
                <c:pt idx="1263">
                  <c:v>0.266666666666667</c:v>
                </c:pt>
                <c:pt idx="1264">
                  <c:v>0.266666666666667</c:v>
                </c:pt>
                <c:pt idx="1265">
                  <c:v>0.266666666666667</c:v>
                </c:pt>
                <c:pt idx="1266">
                  <c:v>0.265811965811966</c:v>
                </c:pt>
                <c:pt idx="1267">
                  <c:v>0.264957264957265</c:v>
                </c:pt>
                <c:pt idx="1268">
                  <c:v>0.264102564102564</c:v>
                </c:pt>
                <c:pt idx="1269">
                  <c:v>0.263247863247863</c:v>
                </c:pt>
                <c:pt idx="1270">
                  <c:v>0.262393162393162</c:v>
                </c:pt>
                <c:pt idx="1271">
                  <c:v>0.261538461538461</c:v>
                </c:pt>
                <c:pt idx="1272">
                  <c:v>0.260683760683761</c:v>
                </c:pt>
                <c:pt idx="1273">
                  <c:v>0.260683760683761</c:v>
                </c:pt>
                <c:pt idx="1274">
                  <c:v>0.260683760683761</c:v>
                </c:pt>
                <c:pt idx="1275">
                  <c:v>0.25982905982906</c:v>
                </c:pt>
                <c:pt idx="1276">
                  <c:v>0.258974358974359</c:v>
                </c:pt>
                <c:pt idx="1277">
                  <c:v>0.258974358974359</c:v>
                </c:pt>
                <c:pt idx="1278">
                  <c:v>0.258119658119658</c:v>
                </c:pt>
                <c:pt idx="1279">
                  <c:v>0.257264957264957</c:v>
                </c:pt>
                <c:pt idx="1280">
                  <c:v>0.257264957264957</c:v>
                </c:pt>
                <c:pt idx="1281">
                  <c:v>0.257264957264957</c:v>
                </c:pt>
                <c:pt idx="1282">
                  <c:v>0.256410256410256</c:v>
                </c:pt>
                <c:pt idx="1283">
                  <c:v>0.255555555555556</c:v>
                </c:pt>
                <c:pt idx="1284">
                  <c:v>0.254700854700855</c:v>
                </c:pt>
                <c:pt idx="1285">
                  <c:v>0.254700854700855</c:v>
                </c:pt>
                <c:pt idx="1286">
                  <c:v>0.254700854700855</c:v>
                </c:pt>
                <c:pt idx="1287">
                  <c:v>0.253846153846154</c:v>
                </c:pt>
                <c:pt idx="1288">
                  <c:v>0.253846153846154</c:v>
                </c:pt>
                <c:pt idx="1289">
                  <c:v>0.252991452991453</c:v>
                </c:pt>
                <c:pt idx="1290">
                  <c:v>0.252136752136752</c:v>
                </c:pt>
                <c:pt idx="1291">
                  <c:v>0.251282051282051</c:v>
                </c:pt>
                <c:pt idx="1292">
                  <c:v>0.25042735042735</c:v>
                </c:pt>
                <c:pt idx="1293">
                  <c:v>0.24957264957265</c:v>
                </c:pt>
                <c:pt idx="1294">
                  <c:v>0.248717948717949</c:v>
                </c:pt>
                <c:pt idx="1295">
                  <c:v>0.248717948717949</c:v>
                </c:pt>
                <c:pt idx="1296">
                  <c:v>0.247863247863248</c:v>
                </c:pt>
                <c:pt idx="1297">
                  <c:v>0.247863247863248</c:v>
                </c:pt>
                <c:pt idx="1298">
                  <c:v>0.247863247863248</c:v>
                </c:pt>
                <c:pt idx="1299">
                  <c:v>0.247863247863248</c:v>
                </c:pt>
                <c:pt idx="1300">
                  <c:v>0.247008547008547</c:v>
                </c:pt>
                <c:pt idx="1301">
                  <c:v>0.247008547008547</c:v>
                </c:pt>
                <c:pt idx="1302">
                  <c:v>0.247008547008547</c:v>
                </c:pt>
                <c:pt idx="1303">
                  <c:v>0.246153846153846</c:v>
                </c:pt>
                <c:pt idx="1304">
                  <c:v>0.245299145299145</c:v>
                </c:pt>
                <c:pt idx="1305">
                  <c:v>0.244444444444444</c:v>
                </c:pt>
                <c:pt idx="1306">
                  <c:v>0.243589743589744</c:v>
                </c:pt>
                <c:pt idx="1307">
                  <c:v>0.242735042735043</c:v>
                </c:pt>
                <c:pt idx="1308">
                  <c:v>0.242735042735043</c:v>
                </c:pt>
                <c:pt idx="1309">
                  <c:v>0.241880341880342</c:v>
                </c:pt>
                <c:pt idx="1310">
                  <c:v>0.241880341880342</c:v>
                </c:pt>
                <c:pt idx="1311">
                  <c:v>0.241880341880342</c:v>
                </c:pt>
                <c:pt idx="1312">
                  <c:v>0.241025641025641</c:v>
                </c:pt>
                <c:pt idx="1313">
                  <c:v>0.241025641025641</c:v>
                </c:pt>
                <c:pt idx="1314">
                  <c:v>0.24017094017094</c:v>
                </c:pt>
                <c:pt idx="1315">
                  <c:v>0.24017094017094</c:v>
                </c:pt>
                <c:pt idx="1316">
                  <c:v>0.239316239316239</c:v>
                </c:pt>
                <c:pt idx="1317">
                  <c:v>0.239316239316239</c:v>
                </c:pt>
                <c:pt idx="1318">
                  <c:v>0.239316239316239</c:v>
                </c:pt>
                <c:pt idx="1319">
                  <c:v>0.238461538461538</c:v>
                </c:pt>
                <c:pt idx="1320">
                  <c:v>0.237606837606838</c:v>
                </c:pt>
                <c:pt idx="1321">
                  <c:v>0.236752136752137</c:v>
                </c:pt>
                <c:pt idx="1322">
                  <c:v>0.236752136752137</c:v>
                </c:pt>
                <c:pt idx="1323">
                  <c:v>0.236752136752137</c:v>
                </c:pt>
                <c:pt idx="1324">
                  <c:v>0.236752136752137</c:v>
                </c:pt>
                <c:pt idx="1325">
                  <c:v>0.236752136752137</c:v>
                </c:pt>
                <c:pt idx="1326">
                  <c:v>0.235897435897436</c:v>
                </c:pt>
                <c:pt idx="1327">
                  <c:v>0.235042735042735</c:v>
                </c:pt>
                <c:pt idx="1328">
                  <c:v>0.235042735042735</c:v>
                </c:pt>
                <c:pt idx="1329">
                  <c:v>0.234188034188034</c:v>
                </c:pt>
                <c:pt idx="1330">
                  <c:v>0.233333333333333</c:v>
                </c:pt>
                <c:pt idx="1331">
                  <c:v>0.232478632478632</c:v>
                </c:pt>
                <c:pt idx="1332">
                  <c:v>0.231623931623932</c:v>
                </c:pt>
                <c:pt idx="1333">
                  <c:v>0.230769230769231</c:v>
                </c:pt>
                <c:pt idx="1334">
                  <c:v>0.22991452991453</c:v>
                </c:pt>
                <c:pt idx="1335">
                  <c:v>0.229059829059829</c:v>
                </c:pt>
                <c:pt idx="1336">
                  <c:v>0.229059829059829</c:v>
                </c:pt>
                <c:pt idx="1337">
                  <c:v>0.228205128205128</c:v>
                </c:pt>
                <c:pt idx="1338">
                  <c:v>0.228205128205128</c:v>
                </c:pt>
                <c:pt idx="1339">
                  <c:v>0.227350427350427</c:v>
                </c:pt>
                <c:pt idx="1340">
                  <c:v>0.227350427350427</c:v>
                </c:pt>
                <c:pt idx="1341">
                  <c:v>0.226495726495726</c:v>
                </c:pt>
                <c:pt idx="1342">
                  <c:v>0.226495726495726</c:v>
                </c:pt>
                <c:pt idx="1343">
                  <c:v>0.226495726495726</c:v>
                </c:pt>
                <c:pt idx="1344">
                  <c:v>0.226495726495726</c:v>
                </c:pt>
                <c:pt idx="1345">
                  <c:v>0.225641025641026</c:v>
                </c:pt>
                <c:pt idx="1346">
                  <c:v>0.224786324786325</c:v>
                </c:pt>
                <c:pt idx="1347">
                  <c:v>0.223931623931624</c:v>
                </c:pt>
                <c:pt idx="1348">
                  <c:v>0.223076923076923</c:v>
                </c:pt>
                <c:pt idx="1349">
                  <c:v>0.223076923076923</c:v>
                </c:pt>
                <c:pt idx="1350">
                  <c:v>0.223076923076923</c:v>
                </c:pt>
                <c:pt idx="1351">
                  <c:v>0.222222222222222</c:v>
                </c:pt>
                <c:pt idx="1352">
                  <c:v>0.221367521367521</c:v>
                </c:pt>
                <c:pt idx="1353">
                  <c:v>0.221367521367521</c:v>
                </c:pt>
                <c:pt idx="1354">
                  <c:v>0.22051282051282</c:v>
                </c:pt>
                <c:pt idx="1355">
                  <c:v>0.22051282051282</c:v>
                </c:pt>
                <c:pt idx="1356">
                  <c:v>0.22051282051282</c:v>
                </c:pt>
                <c:pt idx="1357">
                  <c:v>0.22051282051282</c:v>
                </c:pt>
                <c:pt idx="1358">
                  <c:v>0.22051282051282</c:v>
                </c:pt>
                <c:pt idx="1359">
                  <c:v>0.22051282051282</c:v>
                </c:pt>
                <c:pt idx="1360">
                  <c:v>0.21965811965812</c:v>
                </c:pt>
                <c:pt idx="1361">
                  <c:v>0.218803418803419</c:v>
                </c:pt>
                <c:pt idx="1362">
                  <c:v>0.217948717948718</c:v>
                </c:pt>
                <c:pt idx="1363">
                  <c:v>0.217094017094017</c:v>
                </c:pt>
                <c:pt idx="1364">
                  <c:v>0.216239316239316</c:v>
                </c:pt>
                <c:pt idx="1365">
                  <c:v>0.216239316239316</c:v>
                </c:pt>
                <c:pt idx="1366">
                  <c:v>0.215384615384615</c:v>
                </c:pt>
                <c:pt idx="1367">
                  <c:v>0.214529914529915</c:v>
                </c:pt>
                <c:pt idx="1368">
                  <c:v>0.213675213675214</c:v>
                </c:pt>
                <c:pt idx="1369">
                  <c:v>0.212820512820513</c:v>
                </c:pt>
                <c:pt idx="1370">
                  <c:v>0.212820512820513</c:v>
                </c:pt>
                <c:pt idx="1371">
                  <c:v>0.211965811965812</c:v>
                </c:pt>
                <c:pt idx="1372">
                  <c:v>0.211965811965812</c:v>
                </c:pt>
                <c:pt idx="1373">
                  <c:v>0.211965811965812</c:v>
                </c:pt>
                <c:pt idx="1374">
                  <c:v>0.211111111111111</c:v>
                </c:pt>
                <c:pt idx="1375">
                  <c:v>0.211111111111111</c:v>
                </c:pt>
                <c:pt idx="1376">
                  <c:v>0.211111111111111</c:v>
                </c:pt>
                <c:pt idx="1377">
                  <c:v>0.21025641025641</c:v>
                </c:pt>
                <c:pt idx="1378">
                  <c:v>0.209401709401709</c:v>
                </c:pt>
                <c:pt idx="1379">
                  <c:v>0.208547008547009</c:v>
                </c:pt>
                <c:pt idx="1380">
                  <c:v>0.208547008547009</c:v>
                </c:pt>
                <c:pt idx="1381">
                  <c:v>0.208547008547009</c:v>
                </c:pt>
                <c:pt idx="1382">
                  <c:v>0.207692307692308</c:v>
                </c:pt>
                <c:pt idx="1383">
                  <c:v>0.207692307692308</c:v>
                </c:pt>
                <c:pt idx="1384">
                  <c:v>0.206837606837607</c:v>
                </c:pt>
                <c:pt idx="1385">
                  <c:v>0.206837606837607</c:v>
                </c:pt>
                <c:pt idx="1386">
                  <c:v>0.206837606837607</c:v>
                </c:pt>
                <c:pt idx="1387">
                  <c:v>0.205982905982906</c:v>
                </c:pt>
                <c:pt idx="1388">
                  <c:v>0.205128205128205</c:v>
                </c:pt>
                <c:pt idx="1389">
                  <c:v>0.204273504273504</c:v>
                </c:pt>
                <c:pt idx="1390">
                  <c:v>0.204273504273504</c:v>
                </c:pt>
                <c:pt idx="1391">
                  <c:v>0.203418803418803</c:v>
                </c:pt>
                <c:pt idx="1392">
                  <c:v>0.203418803418803</c:v>
                </c:pt>
                <c:pt idx="1393">
                  <c:v>0.202564102564102</c:v>
                </c:pt>
                <c:pt idx="1394">
                  <c:v>0.201709401709402</c:v>
                </c:pt>
                <c:pt idx="1395">
                  <c:v>0.200854700854701</c:v>
                </c:pt>
                <c:pt idx="1396">
                  <c:v>0.2</c:v>
                </c:pt>
                <c:pt idx="1397">
                  <c:v>0.199145299145299</c:v>
                </c:pt>
                <c:pt idx="1398">
                  <c:v>0.199145299145299</c:v>
                </c:pt>
                <c:pt idx="1399">
                  <c:v>0.198290598290598</c:v>
                </c:pt>
                <c:pt idx="1400">
                  <c:v>0.197435897435897</c:v>
                </c:pt>
                <c:pt idx="1401">
                  <c:v>0.196581196581197</c:v>
                </c:pt>
                <c:pt idx="1402">
                  <c:v>0.195726495726496</c:v>
                </c:pt>
                <c:pt idx="1403">
                  <c:v>0.195726495726496</c:v>
                </c:pt>
                <c:pt idx="1404">
                  <c:v>0.194871794871795</c:v>
                </c:pt>
                <c:pt idx="1405">
                  <c:v>0.194017094017094</c:v>
                </c:pt>
                <c:pt idx="1406">
                  <c:v>0.194017094017094</c:v>
                </c:pt>
                <c:pt idx="1407">
                  <c:v>0.193162393162393</c:v>
                </c:pt>
                <c:pt idx="1408">
                  <c:v>0.192307692307692</c:v>
                </c:pt>
                <c:pt idx="1409">
                  <c:v>0.192307692307692</c:v>
                </c:pt>
                <c:pt idx="1410">
                  <c:v>0.191452991452991</c:v>
                </c:pt>
                <c:pt idx="1411">
                  <c:v>0.191452991452991</c:v>
                </c:pt>
                <c:pt idx="1412">
                  <c:v>0.190598290598291</c:v>
                </c:pt>
                <c:pt idx="1413">
                  <c:v>0.190598290598291</c:v>
                </c:pt>
                <c:pt idx="1414">
                  <c:v>0.18974358974359</c:v>
                </c:pt>
                <c:pt idx="1415">
                  <c:v>0.188888888888889</c:v>
                </c:pt>
                <c:pt idx="1416">
                  <c:v>0.188034188034188</c:v>
                </c:pt>
                <c:pt idx="1417">
                  <c:v>0.187179487179487</c:v>
                </c:pt>
                <c:pt idx="1418">
                  <c:v>0.187179487179487</c:v>
                </c:pt>
                <c:pt idx="1419">
                  <c:v>0.186324786324786</c:v>
                </c:pt>
                <c:pt idx="1420">
                  <c:v>0.185470085470085</c:v>
                </c:pt>
                <c:pt idx="1421">
                  <c:v>0.185470085470085</c:v>
                </c:pt>
                <c:pt idx="1422">
                  <c:v>0.184615384615385</c:v>
                </c:pt>
                <c:pt idx="1423">
                  <c:v>0.183760683760684</c:v>
                </c:pt>
                <c:pt idx="1424">
                  <c:v>0.182905982905983</c:v>
                </c:pt>
                <c:pt idx="1425">
                  <c:v>0.182905982905983</c:v>
                </c:pt>
                <c:pt idx="1426">
                  <c:v>0.182051282051282</c:v>
                </c:pt>
                <c:pt idx="1427">
                  <c:v>0.181196581196581</c:v>
                </c:pt>
                <c:pt idx="1428">
                  <c:v>0.181196581196581</c:v>
                </c:pt>
                <c:pt idx="1429">
                  <c:v>0.18034188034188</c:v>
                </c:pt>
                <c:pt idx="1430">
                  <c:v>0.18034188034188</c:v>
                </c:pt>
                <c:pt idx="1431">
                  <c:v>0.17948717948718</c:v>
                </c:pt>
                <c:pt idx="1432">
                  <c:v>0.17948717948718</c:v>
                </c:pt>
                <c:pt idx="1433">
                  <c:v>0.178632478632479</c:v>
                </c:pt>
                <c:pt idx="1434">
                  <c:v>0.177777777777778</c:v>
                </c:pt>
                <c:pt idx="1435">
                  <c:v>0.176923076923077</c:v>
                </c:pt>
                <c:pt idx="1436">
                  <c:v>0.176923076923077</c:v>
                </c:pt>
                <c:pt idx="1437">
                  <c:v>0.176068376068376</c:v>
                </c:pt>
                <c:pt idx="1438">
                  <c:v>0.175213675213675</c:v>
                </c:pt>
                <c:pt idx="1439">
                  <c:v>0.175213675213675</c:v>
                </c:pt>
                <c:pt idx="1440">
                  <c:v>0.174358974358974</c:v>
                </c:pt>
                <c:pt idx="1441">
                  <c:v>0.173504273504274</c:v>
                </c:pt>
                <c:pt idx="1442">
                  <c:v>0.172649572649573</c:v>
                </c:pt>
                <c:pt idx="1443">
                  <c:v>0.171794871794872</c:v>
                </c:pt>
                <c:pt idx="1444">
                  <c:v>0.171794871794872</c:v>
                </c:pt>
                <c:pt idx="1445">
                  <c:v>0.171794871794872</c:v>
                </c:pt>
                <c:pt idx="1446">
                  <c:v>0.170940170940171</c:v>
                </c:pt>
                <c:pt idx="1447">
                  <c:v>0.170940170940171</c:v>
                </c:pt>
                <c:pt idx="1448">
                  <c:v>0.170940170940171</c:v>
                </c:pt>
                <c:pt idx="1449">
                  <c:v>0.170940170940171</c:v>
                </c:pt>
                <c:pt idx="1450">
                  <c:v>0.17008547008547</c:v>
                </c:pt>
                <c:pt idx="1451">
                  <c:v>0.169230769230769</c:v>
                </c:pt>
                <c:pt idx="1452">
                  <c:v>0.169230769230769</c:v>
                </c:pt>
                <c:pt idx="1453">
                  <c:v>0.168376068376068</c:v>
                </c:pt>
                <c:pt idx="1454">
                  <c:v>0.168376068376068</c:v>
                </c:pt>
                <c:pt idx="1455">
                  <c:v>0.168376068376068</c:v>
                </c:pt>
                <c:pt idx="1456">
                  <c:v>0.167521367521367</c:v>
                </c:pt>
                <c:pt idx="1457">
                  <c:v>0.166666666666667</c:v>
                </c:pt>
                <c:pt idx="1458">
                  <c:v>0.165811965811966</c:v>
                </c:pt>
                <c:pt idx="1459">
                  <c:v>0.165811965811966</c:v>
                </c:pt>
                <c:pt idx="1460">
                  <c:v>0.164957264957265</c:v>
                </c:pt>
                <c:pt idx="1461">
                  <c:v>0.164102564102564</c:v>
                </c:pt>
                <c:pt idx="1462">
                  <c:v>0.163247863247863</c:v>
                </c:pt>
                <c:pt idx="1463">
                  <c:v>0.162393162393162</c:v>
                </c:pt>
                <c:pt idx="1464">
                  <c:v>0.162393162393162</c:v>
                </c:pt>
                <c:pt idx="1465">
                  <c:v>0.162393162393162</c:v>
                </c:pt>
                <c:pt idx="1466">
                  <c:v>0.161538461538462</c:v>
                </c:pt>
                <c:pt idx="1467">
                  <c:v>0.160683760683761</c:v>
                </c:pt>
                <c:pt idx="1468">
                  <c:v>0.15982905982906</c:v>
                </c:pt>
                <c:pt idx="1469">
                  <c:v>0.158974358974359</c:v>
                </c:pt>
                <c:pt idx="1470">
                  <c:v>0.158119658119658</c:v>
                </c:pt>
                <c:pt idx="1471">
                  <c:v>0.157264957264957</c:v>
                </c:pt>
                <c:pt idx="1472">
                  <c:v>0.157264957264957</c:v>
                </c:pt>
                <c:pt idx="1473">
                  <c:v>0.157264957264957</c:v>
                </c:pt>
                <c:pt idx="1474">
                  <c:v>0.156410256410256</c:v>
                </c:pt>
                <c:pt idx="1475">
                  <c:v>0.156410256410256</c:v>
                </c:pt>
                <c:pt idx="1476">
                  <c:v>0.155555555555556</c:v>
                </c:pt>
                <c:pt idx="1477">
                  <c:v>0.154700854700855</c:v>
                </c:pt>
                <c:pt idx="1478">
                  <c:v>0.154700854700855</c:v>
                </c:pt>
                <c:pt idx="1479">
                  <c:v>0.153846153846154</c:v>
                </c:pt>
                <c:pt idx="1480">
                  <c:v>0.153846153846154</c:v>
                </c:pt>
                <c:pt idx="1481">
                  <c:v>0.152991452991453</c:v>
                </c:pt>
                <c:pt idx="1482">
                  <c:v>0.152991452991453</c:v>
                </c:pt>
                <c:pt idx="1483">
                  <c:v>0.152136752136752</c:v>
                </c:pt>
                <c:pt idx="1484">
                  <c:v>0.151282051282051</c:v>
                </c:pt>
                <c:pt idx="1485">
                  <c:v>0.151282051282051</c:v>
                </c:pt>
                <c:pt idx="1486">
                  <c:v>0.151282051282051</c:v>
                </c:pt>
                <c:pt idx="1487">
                  <c:v>0.151282051282051</c:v>
                </c:pt>
                <c:pt idx="1488">
                  <c:v>0.151282051282051</c:v>
                </c:pt>
                <c:pt idx="1489">
                  <c:v>0.15042735042735</c:v>
                </c:pt>
                <c:pt idx="1490">
                  <c:v>0.15042735042735</c:v>
                </c:pt>
                <c:pt idx="1491">
                  <c:v>0.14957264957265</c:v>
                </c:pt>
                <c:pt idx="1492">
                  <c:v>0.148717948717949</c:v>
                </c:pt>
                <c:pt idx="1493">
                  <c:v>0.147863247863248</c:v>
                </c:pt>
                <c:pt idx="1494">
                  <c:v>0.147863247863248</c:v>
                </c:pt>
                <c:pt idx="1495">
                  <c:v>0.147008547008547</c:v>
                </c:pt>
                <c:pt idx="1496">
                  <c:v>0.147008547008547</c:v>
                </c:pt>
                <c:pt idx="1497">
                  <c:v>0.146153846153846</c:v>
                </c:pt>
                <c:pt idx="1498">
                  <c:v>0.145299145299145</c:v>
                </c:pt>
                <c:pt idx="1499">
                  <c:v>0.145299145299145</c:v>
                </c:pt>
                <c:pt idx="1500">
                  <c:v>0.145299145299145</c:v>
                </c:pt>
                <c:pt idx="1501">
                  <c:v>0.144444444444444</c:v>
                </c:pt>
                <c:pt idx="1502">
                  <c:v>0.143589743589744</c:v>
                </c:pt>
                <c:pt idx="1503">
                  <c:v>0.142735042735043</c:v>
                </c:pt>
                <c:pt idx="1504">
                  <c:v>0.141880341880342</c:v>
                </c:pt>
                <c:pt idx="1505">
                  <c:v>0.141880341880342</c:v>
                </c:pt>
                <c:pt idx="1506">
                  <c:v>0.141880341880342</c:v>
                </c:pt>
                <c:pt idx="1507">
                  <c:v>0.141025641025641</c:v>
                </c:pt>
                <c:pt idx="1508">
                  <c:v>0.141025641025641</c:v>
                </c:pt>
                <c:pt idx="1509">
                  <c:v>0.141025641025641</c:v>
                </c:pt>
                <c:pt idx="1510">
                  <c:v>0.14017094017094</c:v>
                </c:pt>
                <c:pt idx="1511">
                  <c:v>0.14017094017094</c:v>
                </c:pt>
                <c:pt idx="1512">
                  <c:v>0.14017094017094</c:v>
                </c:pt>
                <c:pt idx="1513">
                  <c:v>0.14017094017094</c:v>
                </c:pt>
                <c:pt idx="1514">
                  <c:v>0.139316239316239</c:v>
                </c:pt>
                <c:pt idx="1515">
                  <c:v>0.139316239316239</c:v>
                </c:pt>
                <c:pt idx="1516">
                  <c:v>0.138461538461538</c:v>
                </c:pt>
                <c:pt idx="1517">
                  <c:v>0.137606837606838</c:v>
                </c:pt>
                <c:pt idx="1518">
                  <c:v>0.136752136752137</c:v>
                </c:pt>
                <c:pt idx="1519">
                  <c:v>0.136752136752137</c:v>
                </c:pt>
                <c:pt idx="1520">
                  <c:v>0.135897435897436</c:v>
                </c:pt>
                <c:pt idx="1521">
                  <c:v>0.135042735042735</c:v>
                </c:pt>
                <c:pt idx="1522">
                  <c:v>0.135042735042735</c:v>
                </c:pt>
                <c:pt idx="1523">
                  <c:v>0.135042735042735</c:v>
                </c:pt>
                <c:pt idx="1524">
                  <c:v>0.134188034188034</c:v>
                </c:pt>
                <c:pt idx="1525">
                  <c:v>0.134188034188034</c:v>
                </c:pt>
                <c:pt idx="1526">
                  <c:v>0.134188034188034</c:v>
                </c:pt>
                <c:pt idx="1527">
                  <c:v>0.133333333333333</c:v>
                </c:pt>
                <c:pt idx="1528">
                  <c:v>0.132478632478632</c:v>
                </c:pt>
                <c:pt idx="1529">
                  <c:v>0.131623931623932</c:v>
                </c:pt>
                <c:pt idx="1530">
                  <c:v>0.131623931623932</c:v>
                </c:pt>
                <c:pt idx="1531">
                  <c:v>0.131623931623932</c:v>
                </c:pt>
                <c:pt idx="1532">
                  <c:v>0.130769230769231</c:v>
                </c:pt>
                <c:pt idx="1533">
                  <c:v>0.12991452991453</c:v>
                </c:pt>
                <c:pt idx="1534">
                  <c:v>0.12991452991453</c:v>
                </c:pt>
                <c:pt idx="1535">
                  <c:v>0.12991452991453</c:v>
                </c:pt>
                <c:pt idx="1536">
                  <c:v>0.12991452991453</c:v>
                </c:pt>
                <c:pt idx="1537">
                  <c:v>0.12991452991453</c:v>
                </c:pt>
                <c:pt idx="1538">
                  <c:v>0.12991452991453</c:v>
                </c:pt>
                <c:pt idx="1539">
                  <c:v>0.129059829059829</c:v>
                </c:pt>
                <c:pt idx="1540">
                  <c:v>0.129059829059829</c:v>
                </c:pt>
                <c:pt idx="1541">
                  <c:v>0.129059829059829</c:v>
                </c:pt>
                <c:pt idx="1542">
                  <c:v>0.129059829059829</c:v>
                </c:pt>
                <c:pt idx="1543">
                  <c:v>0.129059829059829</c:v>
                </c:pt>
                <c:pt idx="1544">
                  <c:v>0.128205128205128</c:v>
                </c:pt>
                <c:pt idx="1545">
                  <c:v>0.128205128205128</c:v>
                </c:pt>
                <c:pt idx="1546">
                  <c:v>0.128205128205128</c:v>
                </c:pt>
                <c:pt idx="1547">
                  <c:v>0.127350427350427</c:v>
                </c:pt>
                <c:pt idx="1548">
                  <c:v>0.127350427350427</c:v>
                </c:pt>
                <c:pt idx="1549">
                  <c:v>0.127350427350427</c:v>
                </c:pt>
                <c:pt idx="1550">
                  <c:v>0.127350427350427</c:v>
                </c:pt>
                <c:pt idx="1551">
                  <c:v>0.127350427350427</c:v>
                </c:pt>
                <c:pt idx="1552">
                  <c:v>0.127350427350427</c:v>
                </c:pt>
                <c:pt idx="1553">
                  <c:v>0.127350427350427</c:v>
                </c:pt>
                <c:pt idx="1554">
                  <c:v>0.127350427350427</c:v>
                </c:pt>
                <c:pt idx="1555">
                  <c:v>0.126495726495726</c:v>
                </c:pt>
                <c:pt idx="1556">
                  <c:v>0.125641025641026</c:v>
                </c:pt>
                <c:pt idx="1557">
                  <c:v>0.125641025641026</c:v>
                </c:pt>
                <c:pt idx="1558">
                  <c:v>0.124786324786325</c:v>
                </c:pt>
                <c:pt idx="1559">
                  <c:v>0.123931623931624</c:v>
                </c:pt>
                <c:pt idx="1560">
                  <c:v>0.123076923076923</c:v>
                </c:pt>
                <c:pt idx="1561">
                  <c:v>0.123076923076923</c:v>
                </c:pt>
                <c:pt idx="1562">
                  <c:v>0.123076923076923</c:v>
                </c:pt>
                <c:pt idx="1563">
                  <c:v>0.123076923076923</c:v>
                </c:pt>
                <c:pt idx="1564">
                  <c:v>0.123076923076923</c:v>
                </c:pt>
                <c:pt idx="1565">
                  <c:v>0.123076923076923</c:v>
                </c:pt>
                <c:pt idx="1566">
                  <c:v>0.123076923076923</c:v>
                </c:pt>
                <c:pt idx="1567">
                  <c:v>0.122222222222222</c:v>
                </c:pt>
                <c:pt idx="1568">
                  <c:v>0.122222222222222</c:v>
                </c:pt>
                <c:pt idx="1569">
                  <c:v>0.122222222222222</c:v>
                </c:pt>
                <c:pt idx="1570">
                  <c:v>0.121367521367521</c:v>
                </c:pt>
                <c:pt idx="1571">
                  <c:v>0.120512820512821</c:v>
                </c:pt>
                <c:pt idx="1572">
                  <c:v>0.11965811965812</c:v>
                </c:pt>
                <c:pt idx="1573">
                  <c:v>0.118803418803419</c:v>
                </c:pt>
                <c:pt idx="1574">
                  <c:v>0.117948717948718</c:v>
                </c:pt>
                <c:pt idx="1575">
                  <c:v>0.117948717948718</c:v>
                </c:pt>
                <c:pt idx="1576">
                  <c:v>0.117948717948718</c:v>
                </c:pt>
                <c:pt idx="1577">
                  <c:v>0.117094017094017</c:v>
                </c:pt>
                <c:pt idx="1578">
                  <c:v>0.117094017094017</c:v>
                </c:pt>
                <c:pt idx="1579">
                  <c:v>0.117094017094017</c:v>
                </c:pt>
                <c:pt idx="1580">
                  <c:v>0.116239316239316</c:v>
                </c:pt>
                <c:pt idx="1581">
                  <c:v>0.115384615384615</c:v>
                </c:pt>
                <c:pt idx="1582">
                  <c:v>0.114529914529915</c:v>
                </c:pt>
                <c:pt idx="1583">
                  <c:v>0.114529914529915</c:v>
                </c:pt>
                <c:pt idx="1584">
                  <c:v>0.113675213675214</c:v>
                </c:pt>
                <c:pt idx="1585">
                  <c:v>0.113675213675214</c:v>
                </c:pt>
                <c:pt idx="1586">
                  <c:v>0.113675213675214</c:v>
                </c:pt>
                <c:pt idx="1587">
                  <c:v>0.112820512820513</c:v>
                </c:pt>
                <c:pt idx="1588">
                  <c:v>0.111965811965812</c:v>
                </c:pt>
                <c:pt idx="1589">
                  <c:v>0.111965811965812</c:v>
                </c:pt>
                <c:pt idx="1590">
                  <c:v>0.111111111111111</c:v>
                </c:pt>
                <c:pt idx="1591">
                  <c:v>0.111111111111111</c:v>
                </c:pt>
                <c:pt idx="1592">
                  <c:v>0.111111111111111</c:v>
                </c:pt>
                <c:pt idx="1593">
                  <c:v>0.111111111111111</c:v>
                </c:pt>
                <c:pt idx="1594">
                  <c:v>0.11025641025641</c:v>
                </c:pt>
                <c:pt idx="1595">
                  <c:v>0.109401709401709</c:v>
                </c:pt>
                <c:pt idx="1596">
                  <c:v>0.109401709401709</c:v>
                </c:pt>
                <c:pt idx="1597">
                  <c:v>0.108547008547008</c:v>
                </c:pt>
                <c:pt idx="1598">
                  <c:v>0.108547008547008</c:v>
                </c:pt>
                <c:pt idx="1599">
                  <c:v>0.107692307692308</c:v>
                </c:pt>
                <c:pt idx="1600">
                  <c:v>0.106837606837607</c:v>
                </c:pt>
                <c:pt idx="1601">
                  <c:v>0.106837606837607</c:v>
                </c:pt>
                <c:pt idx="1602">
                  <c:v>0.106837606837607</c:v>
                </c:pt>
                <c:pt idx="1603">
                  <c:v>0.106837606837607</c:v>
                </c:pt>
                <c:pt idx="1604">
                  <c:v>0.106837606837607</c:v>
                </c:pt>
                <c:pt idx="1605">
                  <c:v>0.106837606837607</c:v>
                </c:pt>
                <c:pt idx="1606">
                  <c:v>0.106837606837607</c:v>
                </c:pt>
                <c:pt idx="1607">
                  <c:v>0.105982905982906</c:v>
                </c:pt>
                <c:pt idx="1608">
                  <c:v>0.105128205128205</c:v>
                </c:pt>
                <c:pt idx="1609">
                  <c:v>0.104273504273504</c:v>
                </c:pt>
                <c:pt idx="1610">
                  <c:v>0.103418803418803</c:v>
                </c:pt>
                <c:pt idx="1611">
                  <c:v>0.103418803418803</c:v>
                </c:pt>
                <c:pt idx="1612">
                  <c:v>0.103418803418803</c:v>
                </c:pt>
                <c:pt idx="1613">
                  <c:v>0.102564102564103</c:v>
                </c:pt>
                <c:pt idx="1614">
                  <c:v>0.102564102564103</c:v>
                </c:pt>
                <c:pt idx="1615">
                  <c:v>0.101709401709402</c:v>
                </c:pt>
                <c:pt idx="1616">
                  <c:v>0.100854700854701</c:v>
                </c:pt>
                <c:pt idx="1617">
                  <c:v>0.1</c:v>
                </c:pt>
                <c:pt idx="1618">
                  <c:v>0.1</c:v>
                </c:pt>
                <c:pt idx="1619">
                  <c:v>0.0991452991452991</c:v>
                </c:pt>
                <c:pt idx="1620">
                  <c:v>0.0991452991452991</c:v>
                </c:pt>
                <c:pt idx="1621">
                  <c:v>0.0991452991452991</c:v>
                </c:pt>
                <c:pt idx="1622">
                  <c:v>0.0982905982905982</c:v>
                </c:pt>
                <c:pt idx="1623">
                  <c:v>0.0982905982905982</c:v>
                </c:pt>
                <c:pt idx="1624">
                  <c:v>0.0974358974358974</c:v>
                </c:pt>
                <c:pt idx="1625">
                  <c:v>0.0974358974358974</c:v>
                </c:pt>
                <c:pt idx="1626">
                  <c:v>0.0974358974358974</c:v>
                </c:pt>
                <c:pt idx="1627">
                  <c:v>0.0974358974358974</c:v>
                </c:pt>
                <c:pt idx="1628">
                  <c:v>0.0974358974358974</c:v>
                </c:pt>
                <c:pt idx="1629">
                  <c:v>0.0965811965811965</c:v>
                </c:pt>
                <c:pt idx="1630">
                  <c:v>0.0965811965811965</c:v>
                </c:pt>
                <c:pt idx="1631">
                  <c:v>0.0965811965811965</c:v>
                </c:pt>
                <c:pt idx="1632">
                  <c:v>0.0965811965811965</c:v>
                </c:pt>
                <c:pt idx="1633">
                  <c:v>0.0965811965811965</c:v>
                </c:pt>
                <c:pt idx="1634">
                  <c:v>0.0965811965811965</c:v>
                </c:pt>
                <c:pt idx="1635">
                  <c:v>0.0965811965811965</c:v>
                </c:pt>
                <c:pt idx="1636">
                  <c:v>0.0965811965811965</c:v>
                </c:pt>
                <c:pt idx="1637">
                  <c:v>0.0965811965811965</c:v>
                </c:pt>
                <c:pt idx="1638">
                  <c:v>0.0965811965811965</c:v>
                </c:pt>
                <c:pt idx="1639">
                  <c:v>0.0965811965811965</c:v>
                </c:pt>
                <c:pt idx="1640">
                  <c:v>0.0957264957264957</c:v>
                </c:pt>
                <c:pt idx="1641">
                  <c:v>0.0957264957264957</c:v>
                </c:pt>
                <c:pt idx="1642">
                  <c:v>0.0948717948717948</c:v>
                </c:pt>
                <c:pt idx="1643">
                  <c:v>0.094017094017094</c:v>
                </c:pt>
                <c:pt idx="1644">
                  <c:v>0.0931623931623931</c:v>
                </c:pt>
                <c:pt idx="1645">
                  <c:v>0.0923076923076923</c:v>
                </c:pt>
                <c:pt idx="1646">
                  <c:v>0.0923076923076923</c:v>
                </c:pt>
                <c:pt idx="1647">
                  <c:v>0.0923076923076923</c:v>
                </c:pt>
                <c:pt idx="1648">
                  <c:v>0.0914529914529914</c:v>
                </c:pt>
                <c:pt idx="1649">
                  <c:v>0.0914529914529914</c:v>
                </c:pt>
                <c:pt idx="1650">
                  <c:v>0.0905982905982906</c:v>
                </c:pt>
                <c:pt idx="1651">
                  <c:v>0.0905982905982906</c:v>
                </c:pt>
                <c:pt idx="1652">
                  <c:v>0.0905982905982906</c:v>
                </c:pt>
                <c:pt idx="1653">
                  <c:v>0.0905982905982906</c:v>
                </c:pt>
                <c:pt idx="1654">
                  <c:v>0.0897435897435897</c:v>
                </c:pt>
                <c:pt idx="1655">
                  <c:v>0.0897435897435897</c:v>
                </c:pt>
                <c:pt idx="1656">
                  <c:v>0.0897435897435897</c:v>
                </c:pt>
                <c:pt idx="1657">
                  <c:v>0.0897435897435897</c:v>
                </c:pt>
                <c:pt idx="1658">
                  <c:v>0.0888888888888889</c:v>
                </c:pt>
                <c:pt idx="1659">
                  <c:v>0.088034188034188</c:v>
                </c:pt>
                <c:pt idx="1660">
                  <c:v>0.088034188034188</c:v>
                </c:pt>
                <c:pt idx="1661">
                  <c:v>0.0871794871794872</c:v>
                </c:pt>
                <c:pt idx="1662">
                  <c:v>0.0863247863247863</c:v>
                </c:pt>
                <c:pt idx="1663">
                  <c:v>0.0863247863247863</c:v>
                </c:pt>
                <c:pt idx="1664">
                  <c:v>0.0854700854700855</c:v>
                </c:pt>
                <c:pt idx="1665">
                  <c:v>0.0854700854700855</c:v>
                </c:pt>
                <c:pt idx="1666">
                  <c:v>0.0854700854700855</c:v>
                </c:pt>
                <c:pt idx="1667">
                  <c:v>0.0846153846153846</c:v>
                </c:pt>
                <c:pt idx="1668">
                  <c:v>0.0846153846153846</c:v>
                </c:pt>
                <c:pt idx="1669">
                  <c:v>0.0846153846153846</c:v>
                </c:pt>
                <c:pt idx="1670">
                  <c:v>0.0846153846153846</c:v>
                </c:pt>
                <c:pt idx="1671">
                  <c:v>0.0837606837606838</c:v>
                </c:pt>
                <c:pt idx="1672">
                  <c:v>0.0837606837606838</c:v>
                </c:pt>
                <c:pt idx="1673">
                  <c:v>0.0837606837606838</c:v>
                </c:pt>
                <c:pt idx="1674">
                  <c:v>0.0837606837606838</c:v>
                </c:pt>
                <c:pt idx="1675">
                  <c:v>0.0837606837606838</c:v>
                </c:pt>
                <c:pt idx="1676">
                  <c:v>0.0829059829059829</c:v>
                </c:pt>
                <c:pt idx="1677">
                  <c:v>0.0820512820512821</c:v>
                </c:pt>
                <c:pt idx="1678">
                  <c:v>0.0820512820512821</c:v>
                </c:pt>
                <c:pt idx="1679">
                  <c:v>0.0811965811965812</c:v>
                </c:pt>
                <c:pt idx="1680">
                  <c:v>0.0803418803418804</c:v>
                </c:pt>
                <c:pt idx="1681">
                  <c:v>0.0803418803418804</c:v>
                </c:pt>
                <c:pt idx="1682">
                  <c:v>0.0803418803418804</c:v>
                </c:pt>
                <c:pt idx="1683">
                  <c:v>0.0803418803418804</c:v>
                </c:pt>
                <c:pt idx="1684">
                  <c:v>0.0803418803418804</c:v>
                </c:pt>
                <c:pt idx="1685">
                  <c:v>0.0794871794871795</c:v>
                </c:pt>
                <c:pt idx="1686">
                  <c:v>0.0794871794871795</c:v>
                </c:pt>
                <c:pt idx="1687">
                  <c:v>0.0794871794871795</c:v>
                </c:pt>
                <c:pt idx="1688">
                  <c:v>0.0794871794871795</c:v>
                </c:pt>
                <c:pt idx="1689">
                  <c:v>0.0786324786324787</c:v>
                </c:pt>
                <c:pt idx="1690">
                  <c:v>0.0777777777777777</c:v>
                </c:pt>
                <c:pt idx="1691">
                  <c:v>0.0769230769230769</c:v>
                </c:pt>
                <c:pt idx="1692">
                  <c:v>0.0769230769230769</c:v>
                </c:pt>
                <c:pt idx="1693">
                  <c:v>0.076068376068376</c:v>
                </c:pt>
                <c:pt idx="1694">
                  <c:v>0.0752136752136752</c:v>
                </c:pt>
                <c:pt idx="1695">
                  <c:v>0.0743589743589743</c:v>
                </c:pt>
                <c:pt idx="1696">
                  <c:v>0.0735042735042735</c:v>
                </c:pt>
                <c:pt idx="1697">
                  <c:v>0.0735042735042735</c:v>
                </c:pt>
                <c:pt idx="1698">
                  <c:v>0.0735042735042735</c:v>
                </c:pt>
                <c:pt idx="1699">
                  <c:v>0.0735042735042735</c:v>
                </c:pt>
                <c:pt idx="1700">
                  <c:v>0.0735042735042735</c:v>
                </c:pt>
                <c:pt idx="1701">
                  <c:v>0.0726495726495726</c:v>
                </c:pt>
                <c:pt idx="1702">
                  <c:v>0.0717948717948718</c:v>
                </c:pt>
                <c:pt idx="1703">
                  <c:v>0.0717948717948718</c:v>
                </c:pt>
                <c:pt idx="1704">
                  <c:v>0.0709401709401709</c:v>
                </c:pt>
                <c:pt idx="1705">
                  <c:v>0.0700854700854701</c:v>
                </c:pt>
                <c:pt idx="1706">
                  <c:v>0.0700854700854701</c:v>
                </c:pt>
                <c:pt idx="1707">
                  <c:v>0.0700854700854701</c:v>
                </c:pt>
                <c:pt idx="1708">
                  <c:v>0.0700854700854701</c:v>
                </c:pt>
                <c:pt idx="1709">
                  <c:v>0.0700854700854701</c:v>
                </c:pt>
                <c:pt idx="1710">
                  <c:v>0.0700854700854701</c:v>
                </c:pt>
                <c:pt idx="1711">
                  <c:v>0.0700854700854701</c:v>
                </c:pt>
                <c:pt idx="1712">
                  <c:v>0.0692307692307692</c:v>
                </c:pt>
                <c:pt idx="1713">
                  <c:v>0.0692307692307692</c:v>
                </c:pt>
                <c:pt idx="1714">
                  <c:v>0.0692307692307692</c:v>
                </c:pt>
                <c:pt idx="1715">
                  <c:v>0.0692307692307692</c:v>
                </c:pt>
                <c:pt idx="1716">
                  <c:v>0.0692307692307692</c:v>
                </c:pt>
                <c:pt idx="1717">
                  <c:v>0.0692307692307692</c:v>
                </c:pt>
                <c:pt idx="1718">
                  <c:v>0.0692307692307692</c:v>
                </c:pt>
                <c:pt idx="1719">
                  <c:v>0.0692307692307692</c:v>
                </c:pt>
                <c:pt idx="1720">
                  <c:v>0.0683760683760683</c:v>
                </c:pt>
                <c:pt idx="1721">
                  <c:v>0.0675213675213675</c:v>
                </c:pt>
                <c:pt idx="1722">
                  <c:v>0.0666666666666666</c:v>
                </c:pt>
                <c:pt idx="1723">
                  <c:v>0.0658119658119658</c:v>
                </c:pt>
                <c:pt idx="1724">
                  <c:v>0.0658119658119658</c:v>
                </c:pt>
                <c:pt idx="1725">
                  <c:v>0.0658119658119658</c:v>
                </c:pt>
                <c:pt idx="1726">
                  <c:v>0.0649572649572649</c:v>
                </c:pt>
                <c:pt idx="1727">
                  <c:v>0.0641025641025641</c:v>
                </c:pt>
                <c:pt idx="1728">
                  <c:v>0.0632478632478632</c:v>
                </c:pt>
                <c:pt idx="1729">
                  <c:v>0.0632478632478632</c:v>
                </c:pt>
                <c:pt idx="1730">
                  <c:v>0.0632478632478632</c:v>
                </c:pt>
                <c:pt idx="1731">
                  <c:v>0.0632478632478632</c:v>
                </c:pt>
                <c:pt idx="1732">
                  <c:v>0.0632478632478632</c:v>
                </c:pt>
                <c:pt idx="1733">
                  <c:v>0.0632478632478632</c:v>
                </c:pt>
                <c:pt idx="1734">
                  <c:v>0.0632478632478632</c:v>
                </c:pt>
                <c:pt idx="1735">
                  <c:v>0.0623931623931624</c:v>
                </c:pt>
                <c:pt idx="1736">
                  <c:v>0.0615384615384615</c:v>
                </c:pt>
                <c:pt idx="1737">
                  <c:v>0.0606837606837607</c:v>
                </c:pt>
                <c:pt idx="1738">
                  <c:v>0.0606837606837607</c:v>
                </c:pt>
                <c:pt idx="1739">
                  <c:v>0.0606837606837607</c:v>
                </c:pt>
                <c:pt idx="1740">
                  <c:v>0.0598290598290598</c:v>
                </c:pt>
                <c:pt idx="1741">
                  <c:v>0.058974358974359</c:v>
                </c:pt>
                <c:pt idx="1742">
                  <c:v>0.058974358974359</c:v>
                </c:pt>
                <c:pt idx="1743">
                  <c:v>0.058974358974359</c:v>
                </c:pt>
                <c:pt idx="1744">
                  <c:v>0.058974358974359</c:v>
                </c:pt>
                <c:pt idx="1745">
                  <c:v>0.058974358974359</c:v>
                </c:pt>
                <c:pt idx="1746">
                  <c:v>0.058974358974359</c:v>
                </c:pt>
                <c:pt idx="1747">
                  <c:v>0.058974358974359</c:v>
                </c:pt>
                <c:pt idx="1748">
                  <c:v>0.058974358974359</c:v>
                </c:pt>
                <c:pt idx="1749">
                  <c:v>0.0581196581196581</c:v>
                </c:pt>
                <c:pt idx="1750">
                  <c:v>0.0581196581196581</c:v>
                </c:pt>
                <c:pt idx="1751">
                  <c:v>0.0581196581196581</c:v>
                </c:pt>
                <c:pt idx="1752">
                  <c:v>0.0581196581196581</c:v>
                </c:pt>
                <c:pt idx="1753">
                  <c:v>0.0581196581196581</c:v>
                </c:pt>
                <c:pt idx="1754">
                  <c:v>0.0581196581196581</c:v>
                </c:pt>
                <c:pt idx="1755">
                  <c:v>0.0572649572649573</c:v>
                </c:pt>
                <c:pt idx="1756">
                  <c:v>0.0572649572649573</c:v>
                </c:pt>
                <c:pt idx="1757">
                  <c:v>0.0564102564102564</c:v>
                </c:pt>
                <c:pt idx="1758">
                  <c:v>0.0564102564102564</c:v>
                </c:pt>
                <c:pt idx="1759">
                  <c:v>0.0564102564102564</c:v>
                </c:pt>
                <c:pt idx="1760">
                  <c:v>0.0555555555555556</c:v>
                </c:pt>
                <c:pt idx="1761">
                  <c:v>0.0555555555555556</c:v>
                </c:pt>
                <c:pt idx="1762">
                  <c:v>0.0555555555555556</c:v>
                </c:pt>
                <c:pt idx="1763">
                  <c:v>0.0547008547008547</c:v>
                </c:pt>
                <c:pt idx="1764">
                  <c:v>0.0547008547008547</c:v>
                </c:pt>
                <c:pt idx="1765">
                  <c:v>0.0547008547008547</c:v>
                </c:pt>
                <c:pt idx="1766">
                  <c:v>0.0547008547008547</c:v>
                </c:pt>
                <c:pt idx="1767">
                  <c:v>0.0547008547008547</c:v>
                </c:pt>
                <c:pt idx="1768">
                  <c:v>0.0538461538461539</c:v>
                </c:pt>
                <c:pt idx="1769">
                  <c:v>0.0538461538461539</c:v>
                </c:pt>
                <c:pt idx="1770">
                  <c:v>0.0538461538461539</c:v>
                </c:pt>
                <c:pt idx="1771">
                  <c:v>0.0538461538461539</c:v>
                </c:pt>
                <c:pt idx="1772">
                  <c:v>0.0538461538461539</c:v>
                </c:pt>
                <c:pt idx="1773">
                  <c:v>0.052991452991453</c:v>
                </c:pt>
                <c:pt idx="1774">
                  <c:v>0.0521367521367522</c:v>
                </c:pt>
                <c:pt idx="1775">
                  <c:v>0.0521367521367522</c:v>
                </c:pt>
                <c:pt idx="1776">
                  <c:v>0.0521367521367522</c:v>
                </c:pt>
                <c:pt idx="1777">
                  <c:v>0.0521367521367522</c:v>
                </c:pt>
                <c:pt idx="1778">
                  <c:v>0.0512820512820513</c:v>
                </c:pt>
                <c:pt idx="1779">
                  <c:v>0.0504273504273505</c:v>
                </c:pt>
                <c:pt idx="1780">
                  <c:v>0.0495726495726496</c:v>
                </c:pt>
                <c:pt idx="1781">
                  <c:v>0.0487179487179488</c:v>
                </c:pt>
                <c:pt idx="1782">
                  <c:v>0.0478632478632479</c:v>
                </c:pt>
                <c:pt idx="1783">
                  <c:v>0.0478632478632479</c:v>
                </c:pt>
                <c:pt idx="1784">
                  <c:v>0.0478632478632479</c:v>
                </c:pt>
                <c:pt idx="1785">
                  <c:v>0.0478632478632479</c:v>
                </c:pt>
                <c:pt idx="1786">
                  <c:v>0.0470085470085471</c:v>
                </c:pt>
                <c:pt idx="1787">
                  <c:v>0.0461538461538461</c:v>
                </c:pt>
                <c:pt idx="1788">
                  <c:v>0.0452991452991452</c:v>
                </c:pt>
                <c:pt idx="1789">
                  <c:v>0.0452991452991452</c:v>
                </c:pt>
                <c:pt idx="1790">
                  <c:v>0.0444444444444444</c:v>
                </c:pt>
                <c:pt idx="1791">
                  <c:v>0.0444444444444444</c:v>
                </c:pt>
                <c:pt idx="1792">
                  <c:v>0.0444444444444444</c:v>
                </c:pt>
                <c:pt idx="1793">
                  <c:v>0.0435897435897435</c:v>
                </c:pt>
                <c:pt idx="1794">
                  <c:v>0.0435897435897435</c:v>
                </c:pt>
                <c:pt idx="1795">
                  <c:v>0.0435897435897435</c:v>
                </c:pt>
                <c:pt idx="1796">
                  <c:v>0.0427350427350427</c:v>
                </c:pt>
                <c:pt idx="1797">
                  <c:v>0.0418803418803418</c:v>
                </c:pt>
                <c:pt idx="1798">
                  <c:v>0.0418803418803418</c:v>
                </c:pt>
                <c:pt idx="1799">
                  <c:v>0.0418803418803418</c:v>
                </c:pt>
                <c:pt idx="1800">
                  <c:v>0.041025641025641</c:v>
                </c:pt>
                <c:pt idx="1801">
                  <c:v>0.041025641025641</c:v>
                </c:pt>
                <c:pt idx="1802">
                  <c:v>0.0401709401709401</c:v>
                </c:pt>
                <c:pt idx="1803">
                  <c:v>0.0401709401709401</c:v>
                </c:pt>
                <c:pt idx="1804">
                  <c:v>0.0401709401709401</c:v>
                </c:pt>
                <c:pt idx="1805">
                  <c:v>0.0393162393162393</c:v>
                </c:pt>
                <c:pt idx="1806">
                  <c:v>0.0384615384615384</c:v>
                </c:pt>
                <c:pt idx="1807">
                  <c:v>0.0376068376068376</c:v>
                </c:pt>
                <c:pt idx="1808">
                  <c:v>0.0376068376068376</c:v>
                </c:pt>
                <c:pt idx="1809">
                  <c:v>0.0367521367521367</c:v>
                </c:pt>
                <c:pt idx="1810">
                  <c:v>0.0358974358974359</c:v>
                </c:pt>
                <c:pt idx="1811">
                  <c:v>0.035042735042735</c:v>
                </c:pt>
                <c:pt idx="1812">
                  <c:v>0.035042735042735</c:v>
                </c:pt>
                <c:pt idx="1813">
                  <c:v>0.0341880341880342</c:v>
                </c:pt>
                <c:pt idx="1814">
                  <c:v>0.0333333333333333</c:v>
                </c:pt>
                <c:pt idx="1815">
                  <c:v>0.0333333333333333</c:v>
                </c:pt>
                <c:pt idx="1816">
                  <c:v>0.0333333333333333</c:v>
                </c:pt>
                <c:pt idx="1817">
                  <c:v>0.0333333333333333</c:v>
                </c:pt>
                <c:pt idx="1818">
                  <c:v>0.0333333333333333</c:v>
                </c:pt>
                <c:pt idx="1819">
                  <c:v>0.0333333333333333</c:v>
                </c:pt>
                <c:pt idx="1820">
                  <c:v>0.0333333333333333</c:v>
                </c:pt>
                <c:pt idx="1821">
                  <c:v>0.0333333333333333</c:v>
                </c:pt>
                <c:pt idx="1822">
                  <c:v>0.0324786324786325</c:v>
                </c:pt>
                <c:pt idx="1823">
                  <c:v>0.0316239316239316</c:v>
                </c:pt>
                <c:pt idx="1824">
                  <c:v>0.0307692307692308</c:v>
                </c:pt>
                <c:pt idx="1825">
                  <c:v>0.0307692307692308</c:v>
                </c:pt>
                <c:pt idx="1826">
                  <c:v>0.0307692307692308</c:v>
                </c:pt>
                <c:pt idx="1827">
                  <c:v>0.0307692307692308</c:v>
                </c:pt>
                <c:pt idx="1828">
                  <c:v>0.0307692307692308</c:v>
                </c:pt>
                <c:pt idx="1829">
                  <c:v>0.0307692307692308</c:v>
                </c:pt>
                <c:pt idx="1830">
                  <c:v>0.0307692307692308</c:v>
                </c:pt>
                <c:pt idx="1831">
                  <c:v>0.0307692307692308</c:v>
                </c:pt>
                <c:pt idx="1832">
                  <c:v>0.0307692307692308</c:v>
                </c:pt>
                <c:pt idx="1833">
                  <c:v>0.0307692307692308</c:v>
                </c:pt>
                <c:pt idx="1834">
                  <c:v>0.0299145299145299</c:v>
                </c:pt>
                <c:pt idx="1835">
                  <c:v>0.0290598290598291</c:v>
                </c:pt>
                <c:pt idx="1836">
                  <c:v>0.0290598290598291</c:v>
                </c:pt>
                <c:pt idx="1837">
                  <c:v>0.0290598290598291</c:v>
                </c:pt>
                <c:pt idx="1838">
                  <c:v>0.0290598290598291</c:v>
                </c:pt>
                <c:pt idx="1839">
                  <c:v>0.0282051282051282</c:v>
                </c:pt>
                <c:pt idx="1840">
                  <c:v>0.0282051282051282</c:v>
                </c:pt>
                <c:pt idx="1841">
                  <c:v>0.0273504273504274</c:v>
                </c:pt>
                <c:pt idx="1842">
                  <c:v>0.0273504273504274</c:v>
                </c:pt>
                <c:pt idx="1843">
                  <c:v>0.0273504273504274</c:v>
                </c:pt>
                <c:pt idx="1844">
                  <c:v>0.0273504273504274</c:v>
                </c:pt>
                <c:pt idx="1845">
                  <c:v>0.0273504273504274</c:v>
                </c:pt>
                <c:pt idx="1846">
                  <c:v>0.0264957264957265</c:v>
                </c:pt>
                <c:pt idx="1847">
                  <c:v>0.0256410256410257</c:v>
                </c:pt>
                <c:pt idx="1848">
                  <c:v>0.0256410256410257</c:v>
                </c:pt>
                <c:pt idx="1849">
                  <c:v>0.0256410256410257</c:v>
                </c:pt>
                <c:pt idx="1850">
                  <c:v>0.0256410256410257</c:v>
                </c:pt>
                <c:pt idx="1851">
                  <c:v>0.0256410256410257</c:v>
                </c:pt>
                <c:pt idx="1852">
                  <c:v>0.0247863247863248</c:v>
                </c:pt>
                <c:pt idx="1853">
                  <c:v>0.023931623931624</c:v>
                </c:pt>
                <c:pt idx="1854">
                  <c:v>0.023931623931624</c:v>
                </c:pt>
                <c:pt idx="1855">
                  <c:v>0.0230769230769231</c:v>
                </c:pt>
                <c:pt idx="1856">
                  <c:v>0.0230769230769231</c:v>
                </c:pt>
                <c:pt idx="1857">
                  <c:v>0.0230769230769231</c:v>
                </c:pt>
                <c:pt idx="1858">
                  <c:v>0.0230769230769231</c:v>
                </c:pt>
                <c:pt idx="1859">
                  <c:v>0.0222222222222222</c:v>
                </c:pt>
                <c:pt idx="1860">
                  <c:v>0.0222222222222222</c:v>
                </c:pt>
                <c:pt idx="1861">
                  <c:v>0.0222222222222222</c:v>
                </c:pt>
                <c:pt idx="1862">
                  <c:v>0.0222222222222222</c:v>
                </c:pt>
                <c:pt idx="1863">
                  <c:v>0.0222222222222222</c:v>
                </c:pt>
                <c:pt idx="1864">
                  <c:v>0.0213675213675214</c:v>
                </c:pt>
                <c:pt idx="1865">
                  <c:v>0.0213675213675214</c:v>
                </c:pt>
                <c:pt idx="1866">
                  <c:v>0.0213675213675214</c:v>
                </c:pt>
                <c:pt idx="1867">
                  <c:v>0.0213675213675214</c:v>
                </c:pt>
                <c:pt idx="1868">
                  <c:v>0.0213675213675214</c:v>
                </c:pt>
                <c:pt idx="1869">
                  <c:v>0.0205128205128205</c:v>
                </c:pt>
                <c:pt idx="1870">
                  <c:v>0.0205128205128205</c:v>
                </c:pt>
                <c:pt idx="1871">
                  <c:v>0.0196581196581197</c:v>
                </c:pt>
                <c:pt idx="1872">
                  <c:v>0.0196581196581197</c:v>
                </c:pt>
                <c:pt idx="1873">
                  <c:v>0.0196581196581197</c:v>
                </c:pt>
                <c:pt idx="1874">
                  <c:v>0.0196581196581197</c:v>
                </c:pt>
                <c:pt idx="1875">
                  <c:v>0.0196581196581197</c:v>
                </c:pt>
                <c:pt idx="1876">
                  <c:v>0.0196581196581197</c:v>
                </c:pt>
                <c:pt idx="1877">
                  <c:v>0.0196581196581197</c:v>
                </c:pt>
                <c:pt idx="1878">
                  <c:v>0.0196581196581197</c:v>
                </c:pt>
                <c:pt idx="1879">
                  <c:v>0.0196581196581197</c:v>
                </c:pt>
                <c:pt idx="1880">
                  <c:v>0.0196581196581197</c:v>
                </c:pt>
                <c:pt idx="1881">
                  <c:v>0.0188034188034188</c:v>
                </c:pt>
                <c:pt idx="1882">
                  <c:v>0.0188034188034188</c:v>
                </c:pt>
                <c:pt idx="1883">
                  <c:v>0.017948717948718</c:v>
                </c:pt>
                <c:pt idx="1884">
                  <c:v>0.017948717948718</c:v>
                </c:pt>
                <c:pt idx="1885">
                  <c:v>0.0170940170940171</c:v>
                </c:pt>
                <c:pt idx="1886">
                  <c:v>0.0162393162393163</c:v>
                </c:pt>
                <c:pt idx="1887">
                  <c:v>0.0153846153846153</c:v>
                </c:pt>
                <c:pt idx="1888">
                  <c:v>0.0153846153846153</c:v>
                </c:pt>
                <c:pt idx="1889">
                  <c:v>0.0153846153846153</c:v>
                </c:pt>
                <c:pt idx="1890">
                  <c:v>0.0145299145299145</c:v>
                </c:pt>
                <c:pt idx="1891">
                  <c:v>0.0145299145299145</c:v>
                </c:pt>
                <c:pt idx="1892">
                  <c:v>0.0145299145299145</c:v>
                </c:pt>
                <c:pt idx="1893">
                  <c:v>0.0136752136752136</c:v>
                </c:pt>
                <c:pt idx="1894">
                  <c:v>0.0128205128205128</c:v>
                </c:pt>
                <c:pt idx="1895">
                  <c:v>0.0128205128205128</c:v>
                </c:pt>
                <c:pt idx="1896">
                  <c:v>0.0128205128205128</c:v>
                </c:pt>
                <c:pt idx="1897">
                  <c:v>0.0128205128205128</c:v>
                </c:pt>
                <c:pt idx="1898">
                  <c:v>0.0128205128205128</c:v>
                </c:pt>
                <c:pt idx="1899">
                  <c:v>0.0128205128205128</c:v>
                </c:pt>
                <c:pt idx="1900">
                  <c:v>0.0128205128205128</c:v>
                </c:pt>
                <c:pt idx="1901">
                  <c:v>0.0128205128205128</c:v>
                </c:pt>
                <c:pt idx="1902">
                  <c:v>0.0119658119658119</c:v>
                </c:pt>
                <c:pt idx="1903">
                  <c:v>0.0119658119658119</c:v>
                </c:pt>
                <c:pt idx="1904">
                  <c:v>0.0111111111111111</c:v>
                </c:pt>
                <c:pt idx="1905">
                  <c:v>0.0111111111111111</c:v>
                </c:pt>
                <c:pt idx="1906">
                  <c:v>0.0111111111111111</c:v>
                </c:pt>
                <c:pt idx="1907">
                  <c:v>0.0102564102564102</c:v>
                </c:pt>
                <c:pt idx="1908">
                  <c:v>0.0102564102564102</c:v>
                </c:pt>
                <c:pt idx="1909">
                  <c:v>0.00940170940170937</c:v>
                </c:pt>
                <c:pt idx="1910">
                  <c:v>0.00940170940170937</c:v>
                </c:pt>
                <c:pt idx="1911">
                  <c:v>0.00854700854700851</c:v>
                </c:pt>
                <c:pt idx="1912">
                  <c:v>0.00769230769230766</c:v>
                </c:pt>
                <c:pt idx="1913">
                  <c:v>0.00683760683760681</c:v>
                </c:pt>
                <c:pt idx="1914">
                  <c:v>0.00683760683760681</c:v>
                </c:pt>
                <c:pt idx="1915">
                  <c:v>0.00598290598290596</c:v>
                </c:pt>
                <c:pt idx="1916">
                  <c:v>0.00512820512820511</c:v>
                </c:pt>
                <c:pt idx="1917">
                  <c:v>0.00512820512820511</c:v>
                </c:pt>
                <c:pt idx="1918">
                  <c:v>0.00512820512820511</c:v>
                </c:pt>
                <c:pt idx="1919">
                  <c:v>0.00512820512820511</c:v>
                </c:pt>
                <c:pt idx="1920">
                  <c:v>0.00427350427350426</c:v>
                </c:pt>
                <c:pt idx="1921">
                  <c:v>0.00427350427350426</c:v>
                </c:pt>
                <c:pt idx="1922">
                  <c:v>0.00341880341880341</c:v>
                </c:pt>
                <c:pt idx="1923">
                  <c:v>0.00341880341880341</c:v>
                </c:pt>
                <c:pt idx="1924">
                  <c:v>0.00341880341880341</c:v>
                </c:pt>
                <c:pt idx="1925">
                  <c:v>0.00341880341880341</c:v>
                </c:pt>
                <c:pt idx="1926">
                  <c:v>0.00256410256410255</c:v>
                </c:pt>
                <c:pt idx="1927">
                  <c:v>0.0017094017094017</c:v>
                </c:pt>
                <c:pt idx="1928">
                  <c:v>0.0017094017094017</c:v>
                </c:pt>
                <c:pt idx="1929">
                  <c:v>0.000854700854700851</c:v>
                </c:pt>
                <c:pt idx="1930">
                  <c:v>0.000854700854700851</c:v>
                </c:pt>
                <c:pt idx="1931">
                  <c:v>0.000854700854700851</c:v>
                </c:pt>
                <c:pt idx="1932">
                  <c:v>0.000854700854700851</c:v>
                </c:pt>
                <c:pt idx="1933">
                  <c:v>0.0</c:v>
                </c:pt>
              </c:numCache>
            </c:numRef>
          </c:xVal>
          <c:yVal>
            <c:numRef>
              <c:f>'Logistic Regression'!$BT$4:$BT$1937</c:f>
              <c:numCache>
                <c:formatCode>General</c:formatCode>
                <c:ptCount val="1934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0.998689384010485</c:v>
                </c:pt>
                <c:pt idx="5">
                  <c:v>0.998689384010485</c:v>
                </c:pt>
                <c:pt idx="6">
                  <c:v>0.998689384010485</c:v>
                </c:pt>
                <c:pt idx="7">
                  <c:v>0.998689384010485</c:v>
                </c:pt>
                <c:pt idx="8">
                  <c:v>0.998689384010485</c:v>
                </c:pt>
                <c:pt idx="9">
                  <c:v>0.998689384010485</c:v>
                </c:pt>
                <c:pt idx="10">
                  <c:v>0.998689384010485</c:v>
                </c:pt>
                <c:pt idx="11">
                  <c:v>0.998689384010485</c:v>
                </c:pt>
                <c:pt idx="12">
                  <c:v>0.998689384010485</c:v>
                </c:pt>
                <c:pt idx="13">
                  <c:v>0.99737876802097</c:v>
                </c:pt>
                <c:pt idx="14">
                  <c:v>0.99737876802097</c:v>
                </c:pt>
                <c:pt idx="15">
                  <c:v>0.99737876802097</c:v>
                </c:pt>
                <c:pt idx="16">
                  <c:v>0.99737876802097</c:v>
                </c:pt>
                <c:pt idx="17">
                  <c:v>0.99737876802097</c:v>
                </c:pt>
                <c:pt idx="18">
                  <c:v>0.99737876802097</c:v>
                </c:pt>
                <c:pt idx="19">
                  <c:v>0.99737876802097</c:v>
                </c:pt>
                <c:pt idx="20">
                  <c:v>0.99737876802097</c:v>
                </c:pt>
                <c:pt idx="21">
                  <c:v>0.99737876802097</c:v>
                </c:pt>
                <c:pt idx="22">
                  <c:v>0.99737876802097</c:v>
                </c:pt>
                <c:pt idx="23">
                  <c:v>0.99737876802097</c:v>
                </c:pt>
                <c:pt idx="24">
                  <c:v>0.996068152031455</c:v>
                </c:pt>
                <c:pt idx="25">
                  <c:v>0.996068152031455</c:v>
                </c:pt>
                <c:pt idx="26">
                  <c:v>0.996068152031455</c:v>
                </c:pt>
                <c:pt idx="27">
                  <c:v>0.996068152031455</c:v>
                </c:pt>
                <c:pt idx="28">
                  <c:v>0.996068152031455</c:v>
                </c:pt>
                <c:pt idx="29">
                  <c:v>0.996068152031455</c:v>
                </c:pt>
                <c:pt idx="30">
                  <c:v>0.996068152031455</c:v>
                </c:pt>
                <c:pt idx="31">
                  <c:v>0.996068152031455</c:v>
                </c:pt>
                <c:pt idx="32">
                  <c:v>0.996068152031455</c:v>
                </c:pt>
                <c:pt idx="33">
                  <c:v>0.996068152031455</c:v>
                </c:pt>
                <c:pt idx="34">
                  <c:v>0.99475753604194</c:v>
                </c:pt>
                <c:pt idx="35">
                  <c:v>0.99475753604194</c:v>
                </c:pt>
                <c:pt idx="36">
                  <c:v>0.99475753604194</c:v>
                </c:pt>
                <c:pt idx="37">
                  <c:v>0.99475753604194</c:v>
                </c:pt>
                <c:pt idx="38">
                  <c:v>0.99475753604194</c:v>
                </c:pt>
                <c:pt idx="39">
                  <c:v>0.99475753604194</c:v>
                </c:pt>
                <c:pt idx="40">
                  <c:v>0.99475753604194</c:v>
                </c:pt>
                <c:pt idx="41">
                  <c:v>0.99475753604194</c:v>
                </c:pt>
                <c:pt idx="42">
                  <c:v>0.99475753604194</c:v>
                </c:pt>
                <c:pt idx="43">
                  <c:v>0.99475753604194</c:v>
                </c:pt>
                <c:pt idx="44">
                  <c:v>0.99475753604194</c:v>
                </c:pt>
                <c:pt idx="45">
                  <c:v>0.993446920052425</c:v>
                </c:pt>
                <c:pt idx="46">
                  <c:v>0.993446920052425</c:v>
                </c:pt>
                <c:pt idx="47">
                  <c:v>0.992136304062909</c:v>
                </c:pt>
                <c:pt idx="48">
                  <c:v>0.990825688073395</c:v>
                </c:pt>
                <c:pt idx="49">
                  <c:v>0.990825688073395</c:v>
                </c:pt>
                <c:pt idx="50">
                  <c:v>0.990825688073395</c:v>
                </c:pt>
                <c:pt idx="51">
                  <c:v>0.990825688073395</c:v>
                </c:pt>
                <c:pt idx="52">
                  <c:v>0.990825688073395</c:v>
                </c:pt>
                <c:pt idx="53">
                  <c:v>0.990825688073395</c:v>
                </c:pt>
                <c:pt idx="54">
                  <c:v>0.990825688073395</c:v>
                </c:pt>
                <c:pt idx="55">
                  <c:v>0.990825688073395</c:v>
                </c:pt>
                <c:pt idx="56">
                  <c:v>0.990825688073395</c:v>
                </c:pt>
                <c:pt idx="57">
                  <c:v>0.990825688073395</c:v>
                </c:pt>
                <c:pt idx="58">
                  <c:v>0.989515072083879</c:v>
                </c:pt>
                <c:pt idx="59">
                  <c:v>0.989515072083879</c:v>
                </c:pt>
                <c:pt idx="60">
                  <c:v>0.988204456094364</c:v>
                </c:pt>
                <c:pt idx="61">
                  <c:v>0.988204456094364</c:v>
                </c:pt>
                <c:pt idx="62">
                  <c:v>0.988204456094364</c:v>
                </c:pt>
                <c:pt idx="63">
                  <c:v>0.988204456094364</c:v>
                </c:pt>
                <c:pt idx="64">
                  <c:v>0.986893840104849</c:v>
                </c:pt>
                <c:pt idx="65">
                  <c:v>0.986893840104849</c:v>
                </c:pt>
                <c:pt idx="66">
                  <c:v>0.986893840104849</c:v>
                </c:pt>
                <c:pt idx="67">
                  <c:v>0.986893840104849</c:v>
                </c:pt>
                <c:pt idx="68">
                  <c:v>0.986893840104849</c:v>
                </c:pt>
                <c:pt idx="69">
                  <c:v>0.986893840104849</c:v>
                </c:pt>
                <c:pt idx="70">
                  <c:v>0.986893840104849</c:v>
                </c:pt>
                <c:pt idx="71">
                  <c:v>0.986893840104849</c:v>
                </c:pt>
                <c:pt idx="72">
                  <c:v>0.986893840104849</c:v>
                </c:pt>
                <c:pt idx="73">
                  <c:v>0.985583224115334</c:v>
                </c:pt>
                <c:pt idx="74">
                  <c:v>0.984272608125819</c:v>
                </c:pt>
                <c:pt idx="75">
                  <c:v>0.984272608125819</c:v>
                </c:pt>
                <c:pt idx="76">
                  <c:v>0.984272608125819</c:v>
                </c:pt>
                <c:pt idx="77">
                  <c:v>0.984272608125819</c:v>
                </c:pt>
                <c:pt idx="78">
                  <c:v>0.984272608125819</c:v>
                </c:pt>
                <c:pt idx="79">
                  <c:v>0.982961992136304</c:v>
                </c:pt>
                <c:pt idx="80">
                  <c:v>0.982961992136304</c:v>
                </c:pt>
                <c:pt idx="81">
                  <c:v>0.982961992136304</c:v>
                </c:pt>
                <c:pt idx="82">
                  <c:v>0.982961992136304</c:v>
                </c:pt>
                <c:pt idx="83">
                  <c:v>0.981651376146789</c:v>
                </c:pt>
                <c:pt idx="84">
                  <c:v>0.980340760157274</c:v>
                </c:pt>
                <c:pt idx="85">
                  <c:v>0.980340760157274</c:v>
                </c:pt>
                <c:pt idx="86">
                  <c:v>0.980340760157274</c:v>
                </c:pt>
                <c:pt idx="87">
                  <c:v>0.980340760157274</c:v>
                </c:pt>
                <c:pt idx="88">
                  <c:v>0.980340760157274</c:v>
                </c:pt>
                <c:pt idx="89">
                  <c:v>0.980340760157274</c:v>
                </c:pt>
                <c:pt idx="90">
                  <c:v>0.980340760157274</c:v>
                </c:pt>
                <c:pt idx="91">
                  <c:v>0.980340760157274</c:v>
                </c:pt>
                <c:pt idx="92">
                  <c:v>0.979030144167759</c:v>
                </c:pt>
                <c:pt idx="93">
                  <c:v>0.979030144167759</c:v>
                </c:pt>
                <c:pt idx="94">
                  <c:v>0.979030144167759</c:v>
                </c:pt>
                <c:pt idx="95">
                  <c:v>0.979030144167759</c:v>
                </c:pt>
                <c:pt idx="96">
                  <c:v>0.979030144167759</c:v>
                </c:pt>
                <c:pt idx="97">
                  <c:v>0.979030144167759</c:v>
                </c:pt>
                <c:pt idx="98">
                  <c:v>0.979030144167759</c:v>
                </c:pt>
                <c:pt idx="99">
                  <c:v>0.979030144167759</c:v>
                </c:pt>
                <c:pt idx="100">
                  <c:v>0.979030144167759</c:v>
                </c:pt>
                <c:pt idx="101">
                  <c:v>0.979030144167759</c:v>
                </c:pt>
                <c:pt idx="102">
                  <c:v>0.977719528178244</c:v>
                </c:pt>
                <c:pt idx="103">
                  <c:v>0.977719528178244</c:v>
                </c:pt>
                <c:pt idx="104">
                  <c:v>0.976408912188729</c:v>
                </c:pt>
                <c:pt idx="105">
                  <c:v>0.976408912188729</c:v>
                </c:pt>
                <c:pt idx="106">
                  <c:v>0.976408912188729</c:v>
                </c:pt>
                <c:pt idx="107">
                  <c:v>0.976408912188729</c:v>
                </c:pt>
                <c:pt idx="108">
                  <c:v>0.976408912188729</c:v>
                </c:pt>
                <c:pt idx="109">
                  <c:v>0.976408912188729</c:v>
                </c:pt>
                <c:pt idx="110">
                  <c:v>0.976408912188729</c:v>
                </c:pt>
                <c:pt idx="111">
                  <c:v>0.976408912188729</c:v>
                </c:pt>
                <c:pt idx="112">
                  <c:v>0.976408912188729</c:v>
                </c:pt>
                <c:pt idx="113">
                  <c:v>0.976408912188729</c:v>
                </c:pt>
                <c:pt idx="114">
                  <c:v>0.976408912188729</c:v>
                </c:pt>
                <c:pt idx="115">
                  <c:v>0.976408912188729</c:v>
                </c:pt>
                <c:pt idx="116">
                  <c:v>0.976408912188729</c:v>
                </c:pt>
                <c:pt idx="117">
                  <c:v>0.975098296199214</c:v>
                </c:pt>
                <c:pt idx="118">
                  <c:v>0.975098296199214</c:v>
                </c:pt>
                <c:pt idx="119">
                  <c:v>0.975098296199214</c:v>
                </c:pt>
                <c:pt idx="120">
                  <c:v>0.975098296199214</c:v>
                </c:pt>
                <c:pt idx="121">
                  <c:v>0.975098296199214</c:v>
                </c:pt>
                <c:pt idx="122">
                  <c:v>0.975098296199214</c:v>
                </c:pt>
                <c:pt idx="123">
                  <c:v>0.973787680209698</c:v>
                </c:pt>
                <c:pt idx="124">
                  <c:v>0.973787680209698</c:v>
                </c:pt>
                <c:pt idx="125">
                  <c:v>0.973787680209698</c:v>
                </c:pt>
                <c:pt idx="126">
                  <c:v>0.973787680209698</c:v>
                </c:pt>
                <c:pt idx="127">
                  <c:v>0.973787680209698</c:v>
                </c:pt>
                <c:pt idx="128">
                  <c:v>0.973787680209698</c:v>
                </c:pt>
                <c:pt idx="129">
                  <c:v>0.973787680209698</c:v>
                </c:pt>
                <c:pt idx="130">
                  <c:v>0.973787680209698</c:v>
                </c:pt>
                <c:pt idx="131">
                  <c:v>0.973787680209698</c:v>
                </c:pt>
                <c:pt idx="132">
                  <c:v>0.973787680209698</c:v>
                </c:pt>
                <c:pt idx="133">
                  <c:v>0.973787680209698</c:v>
                </c:pt>
                <c:pt idx="134">
                  <c:v>0.973787680209698</c:v>
                </c:pt>
                <c:pt idx="135">
                  <c:v>0.973787680209698</c:v>
                </c:pt>
                <c:pt idx="136">
                  <c:v>0.973787680209698</c:v>
                </c:pt>
                <c:pt idx="137">
                  <c:v>0.972477064220183</c:v>
                </c:pt>
                <c:pt idx="138">
                  <c:v>0.972477064220183</c:v>
                </c:pt>
                <c:pt idx="139">
                  <c:v>0.972477064220183</c:v>
                </c:pt>
                <c:pt idx="140">
                  <c:v>0.972477064220183</c:v>
                </c:pt>
                <c:pt idx="141">
                  <c:v>0.972477064220183</c:v>
                </c:pt>
                <c:pt idx="142">
                  <c:v>0.972477064220183</c:v>
                </c:pt>
                <c:pt idx="143">
                  <c:v>0.972477064220183</c:v>
                </c:pt>
                <c:pt idx="144">
                  <c:v>0.972477064220183</c:v>
                </c:pt>
                <c:pt idx="145">
                  <c:v>0.971166448230668</c:v>
                </c:pt>
                <c:pt idx="146">
                  <c:v>0.971166448230668</c:v>
                </c:pt>
                <c:pt idx="147">
                  <c:v>0.971166448230668</c:v>
                </c:pt>
                <c:pt idx="148">
                  <c:v>0.971166448230668</c:v>
                </c:pt>
                <c:pt idx="149">
                  <c:v>0.971166448230668</c:v>
                </c:pt>
                <c:pt idx="150">
                  <c:v>0.969855832241153</c:v>
                </c:pt>
                <c:pt idx="151">
                  <c:v>0.969855832241153</c:v>
                </c:pt>
                <c:pt idx="152">
                  <c:v>0.969855832241153</c:v>
                </c:pt>
                <c:pt idx="153">
                  <c:v>0.969855832241153</c:v>
                </c:pt>
                <c:pt idx="154">
                  <c:v>0.969855832241153</c:v>
                </c:pt>
                <c:pt idx="155">
                  <c:v>0.969855832241153</c:v>
                </c:pt>
                <c:pt idx="156">
                  <c:v>0.969855832241153</c:v>
                </c:pt>
                <c:pt idx="157">
                  <c:v>0.969855832241153</c:v>
                </c:pt>
                <c:pt idx="158">
                  <c:v>0.969855832241153</c:v>
                </c:pt>
                <c:pt idx="159">
                  <c:v>0.969855832241153</c:v>
                </c:pt>
                <c:pt idx="160">
                  <c:v>0.969855832241153</c:v>
                </c:pt>
                <c:pt idx="161">
                  <c:v>0.969855832241153</c:v>
                </c:pt>
                <c:pt idx="162">
                  <c:v>0.968545216251638</c:v>
                </c:pt>
                <c:pt idx="163">
                  <c:v>0.967234600262123</c:v>
                </c:pt>
                <c:pt idx="164">
                  <c:v>0.967234600262123</c:v>
                </c:pt>
                <c:pt idx="165">
                  <c:v>0.965923984272608</c:v>
                </c:pt>
                <c:pt idx="166">
                  <c:v>0.965923984272608</c:v>
                </c:pt>
                <c:pt idx="167">
                  <c:v>0.964613368283093</c:v>
                </c:pt>
                <c:pt idx="168">
                  <c:v>0.963302752293578</c:v>
                </c:pt>
                <c:pt idx="169">
                  <c:v>0.963302752293578</c:v>
                </c:pt>
                <c:pt idx="170">
                  <c:v>0.963302752293578</c:v>
                </c:pt>
                <c:pt idx="171">
                  <c:v>0.963302752293578</c:v>
                </c:pt>
                <c:pt idx="172">
                  <c:v>0.963302752293578</c:v>
                </c:pt>
                <c:pt idx="173">
                  <c:v>0.963302752293578</c:v>
                </c:pt>
                <c:pt idx="174">
                  <c:v>0.963302752293578</c:v>
                </c:pt>
                <c:pt idx="175">
                  <c:v>0.961992136304063</c:v>
                </c:pt>
                <c:pt idx="176">
                  <c:v>0.961992136304063</c:v>
                </c:pt>
                <c:pt idx="177">
                  <c:v>0.961992136304063</c:v>
                </c:pt>
                <c:pt idx="178">
                  <c:v>0.961992136304063</c:v>
                </c:pt>
                <c:pt idx="179">
                  <c:v>0.961992136304063</c:v>
                </c:pt>
                <c:pt idx="180">
                  <c:v>0.961992136304063</c:v>
                </c:pt>
                <c:pt idx="181">
                  <c:v>0.961992136304063</c:v>
                </c:pt>
                <c:pt idx="182">
                  <c:v>0.960681520314548</c:v>
                </c:pt>
                <c:pt idx="183">
                  <c:v>0.959370904325033</c:v>
                </c:pt>
                <c:pt idx="184">
                  <c:v>0.959370904325033</c:v>
                </c:pt>
                <c:pt idx="185">
                  <c:v>0.959370904325033</c:v>
                </c:pt>
                <c:pt idx="186">
                  <c:v>0.958060288335518</c:v>
                </c:pt>
                <c:pt idx="187">
                  <c:v>0.956749672346003</c:v>
                </c:pt>
                <c:pt idx="188">
                  <c:v>0.956749672346003</c:v>
                </c:pt>
                <c:pt idx="189">
                  <c:v>0.956749672346003</c:v>
                </c:pt>
                <c:pt idx="190">
                  <c:v>0.955439056356487</c:v>
                </c:pt>
                <c:pt idx="191">
                  <c:v>0.955439056356487</c:v>
                </c:pt>
                <c:pt idx="192">
                  <c:v>0.955439056356487</c:v>
                </c:pt>
                <c:pt idx="193">
                  <c:v>0.955439056356487</c:v>
                </c:pt>
                <c:pt idx="194">
                  <c:v>0.955439056356487</c:v>
                </c:pt>
                <c:pt idx="195">
                  <c:v>0.955439056356487</c:v>
                </c:pt>
                <c:pt idx="196">
                  <c:v>0.955439056356487</c:v>
                </c:pt>
                <c:pt idx="197">
                  <c:v>0.954128440366972</c:v>
                </c:pt>
                <c:pt idx="198">
                  <c:v>0.954128440366972</c:v>
                </c:pt>
                <c:pt idx="199">
                  <c:v>0.954128440366972</c:v>
                </c:pt>
                <c:pt idx="200">
                  <c:v>0.954128440366972</c:v>
                </c:pt>
                <c:pt idx="201">
                  <c:v>0.954128440366972</c:v>
                </c:pt>
                <c:pt idx="202">
                  <c:v>0.952817824377457</c:v>
                </c:pt>
                <c:pt idx="203">
                  <c:v>0.952817824377457</c:v>
                </c:pt>
                <c:pt idx="204">
                  <c:v>0.952817824377457</c:v>
                </c:pt>
                <c:pt idx="205">
                  <c:v>0.952817824377457</c:v>
                </c:pt>
                <c:pt idx="206">
                  <c:v>0.952817824377457</c:v>
                </c:pt>
                <c:pt idx="207">
                  <c:v>0.952817824377457</c:v>
                </c:pt>
                <c:pt idx="208">
                  <c:v>0.952817824377457</c:v>
                </c:pt>
                <c:pt idx="209">
                  <c:v>0.952817824377457</c:v>
                </c:pt>
                <c:pt idx="210">
                  <c:v>0.952817824377457</c:v>
                </c:pt>
                <c:pt idx="211">
                  <c:v>0.951507208387942</c:v>
                </c:pt>
                <c:pt idx="212">
                  <c:v>0.950196592398427</c:v>
                </c:pt>
                <c:pt idx="213">
                  <c:v>0.950196592398427</c:v>
                </c:pt>
                <c:pt idx="214">
                  <c:v>0.950196592398427</c:v>
                </c:pt>
                <c:pt idx="215">
                  <c:v>0.950196592398427</c:v>
                </c:pt>
                <c:pt idx="216">
                  <c:v>0.948885976408912</c:v>
                </c:pt>
                <c:pt idx="217">
                  <c:v>0.948885976408912</c:v>
                </c:pt>
                <c:pt idx="218">
                  <c:v>0.948885976408912</c:v>
                </c:pt>
                <c:pt idx="219">
                  <c:v>0.948885976408912</c:v>
                </c:pt>
                <c:pt idx="220">
                  <c:v>0.947575360419397</c:v>
                </c:pt>
                <c:pt idx="221">
                  <c:v>0.946264744429882</c:v>
                </c:pt>
                <c:pt idx="222">
                  <c:v>0.946264744429882</c:v>
                </c:pt>
                <c:pt idx="223">
                  <c:v>0.946264744429882</c:v>
                </c:pt>
                <c:pt idx="224">
                  <c:v>0.946264744429882</c:v>
                </c:pt>
                <c:pt idx="225">
                  <c:v>0.946264744429882</c:v>
                </c:pt>
                <c:pt idx="226">
                  <c:v>0.946264744429882</c:v>
                </c:pt>
                <c:pt idx="227">
                  <c:v>0.946264744429882</c:v>
                </c:pt>
                <c:pt idx="228">
                  <c:v>0.946264744429882</c:v>
                </c:pt>
                <c:pt idx="229">
                  <c:v>0.946264744429882</c:v>
                </c:pt>
                <c:pt idx="230">
                  <c:v>0.944954128440367</c:v>
                </c:pt>
                <c:pt idx="231">
                  <c:v>0.944954128440367</c:v>
                </c:pt>
                <c:pt idx="232">
                  <c:v>0.944954128440367</c:v>
                </c:pt>
                <c:pt idx="233">
                  <c:v>0.943643512450852</c:v>
                </c:pt>
                <c:pt idx="234">
                  <c:v>0.943643512450852</c:v>
                </c:pt>
                <c:pt idx="235">
                  <c:v>0.943643512450852</c:v>
                </c:pt>
                <c:pt idx="236">
                  <c:v>0.943643512450852</c:v>
                </c:pt>
                <c:pt idx="237">
                  <c:v>0.943643512450852</c:v>
                </c:pt>
                <c:pt idx="238">
                  <c:v>0.943643512450852</c:v>
                </c:pt>
                <c:pt idx="239">
                  <c:v>0.942332896461337</c:v>
                </c:pt>
                <c:pt idx="240">
                  <c:v>0.941022280471822</c:v>
                </c:pt>
                <c:pt idx="241">
                  <c:v>0.939711664482307</c:v>
                </c:pt>
                <c:pt idx="242">
                  <c:v>0.938401048492792</c:v>
                </c:pt>
                <c:pt idx="243">
                  <c:v>0.938401048492792</c:v>
                </c:pt>
                <c:pt idx="244">
                  <c:v>0.937090432503276</c:v>
                </c:pt>
                <c:pt idx="245">
                  <c:v>0.937090432503276</c:v>
                </c:pt>
                <c:pt idx="246">
                  <c:v>0.937090432503276</c:v>
                </c:pt>
                <c:pt idx="247">
                  <c:v>0.937090432503276</c:v>
                </c:pt>
                <c:pt idx="248">
                  <c:v>0.935779816513761</c:v>
                </c:pt>
                <c:pt idx="249">
                  <c:v>0.935779816513761</c:v>
                </c:pt>
                <c:pt idx="250">
                  <c:v>0.935779816513761</c:v>
                </c:pt>
                <c:pt idx="251">
                  <c:v>0.935779816513761</c:v>
                </c:pt>
                <c:pt idx="252">
                  <c:v>0.935779816513761</c:v>
                </c:pt>
                <c:pt idx="253">
                  <c:v>0.934469200524246</c:v>
                </c:pt>
                <c:pt idx="254">
                  <c:v>0.934469200524246</c:v>
                </c:pt>
                <c:pt idx="255">
                  <c:v>0.934469200524246</c:v>
                </c:pt>
                <c:pt idx="256">
                  <c:v>0.934469200524246</c:v>
                </c:pt>
                <c:pt idx="257">
                  <c:v>0.934469200524246</c:v>
                </c:pt>
                <c:pt idx="258">
                  <c:v>0.934469200524246</c:v>
                </c:pt>
                <c:pt idx="259">
                  <c:v>0.934469200524246</c:v>
                </c:pt>
                <c:pt idx="260">
                  <c:v>0.934469200524246</c:v>
                </c:pt>
                <c:pt idx="261">
                  <c:v>0.933158584534731</c:v>
                </c:pt>
                <c:pt idx="262">
                  <c:v>0.931847968545216</c:v>
                </c:pt>
                <c:pt idx="263">
                  <c:v>0.931847968545216</c:v>
                </c:pt>
                <c:pt idx="264">
                  <c:v>0.931847968545216</c:v>
                </c:pt>
                <c:pt idx="265">
                  <c:v>0.931847968545216</c:v>
                </c:pt>
                <c:pt idx="266">
                  <c:v>0.931847968545216</c:v>
                </c:pt>
                <c:pt idx="267">
                  <c:v>0.931847968545216</c:v>
                </c:pt>
                <c:pt idx="268">
                  <c:v>0.931847968545216</c:v>
                </c:pt>
                <c:pt idx="269">
                  <c:v>0.931847968545216</c:v>
                </c:pt>
                <c:pt idx="270">
                  <c:v>0.931847968545216</c:v>
                </c:pt>
                <c:pt idx="271">
                  <c:v>0.931847968545216</c:v>
                </c:pt>
                <c:pt idx="272">
                  <c:v>0.931847968545216</c:v>
                </c:pt>
                <c:pt idx="273">
                  <c:v>0.930537352555701</c:v>
                </c:pt>
                <c:pt idx="274">
                  <c:v>0.930537352555701</c:v>
                </c:pt>
                <c:pt idx="275">
                  <c:v>0.930537352555701</c:v>
                </c:pt>
                <c:pt idx="276">
                  <c:v>0.929226736566186</c:v>
                </c:pt>
                <c:pt idx="277">
                  <c:v>0.929226736566186</c:v>
                </c:pt>
                <c:pt idx="278">
                  <c:v>0.929226736566186</c:v>
                </c:pt>
                <c:pt idx="279">
                  <c:v>0.929226736566186</c:v>
                </c:pt>
                <c:pt idx="280">
                  <c:v>0.929226736566186</c:v>
                </c:pt>
                <c:pt idx="281">
                  <c:v>0.929226736566186</c:v>
                </c:pt>
                <c:pt idx="282">
                  <c:v>0.929226736566186</c:v>
                </c:pt>
                <c:pt idx="283">
                  <c:v>0.929226736566186</c:v>
                </c:pt>
                <c:pt idx="284">
                  <c:v>0.929226736566186</c:v>
                </c:pt>
                <c:pt idx="285">
                  <c:v>0.929226736566186</c:v>
                </c:pt>
                <c:pt idx="286">
                  <c:v>0.929226736566186</c:v>
                </c:pt>
                <c:pt idx="287">
                  <c:v>0.929226736566186</c:v>
                </c:pt>
                <c:pt idx="288">
                  <c:v>0.929226736566186</c:v>
                </c:pt>
                <c:pt idx="289">
                  <c:v>0.929226736566186</c:v>
                </c:pt>
                <c:pt idx="290">
                  <c:v>0.929226736566186</c:v>
                </c:pt>
                <c:pt idx="291">
                  <c:v>0.927916120576671</c:v>
                </c:pt>
                <c:pt idx="292">
                  <c:v>0.926605504587156</c:v>
                </c:pt>
                <c:pt idx="293">
                  <c:v>0.926605504587156</c:v>
                </c:pt>
                <c:pt idx="294">
                  <c:v>0.926605504587156</c:v>
                </c:pt>
                <c:pt idx="295">
                  <c:v>0.926605504587156</c:v>
                </c:pt>
                <c:pt idx="296">
                  <c:v>0.925294888597641</c:v>
                </c:pt>
                <c:pt idx="297">
                  <c:v>0.925294888597641</c:v>
                </c:pt>
                <c:pt idx="298">
                  <c:v>0.925294888597641</c:v>
                </c:pt>
                <c:pt idx="299">
                  <c:v>0.925294888597641</c:v>
                </c:pt>
                <c:pt idx="300">
                  <c:v>0.925294888597641</c:v>
                </c:pt>
                <c:pt idx="301">
                  <c:v>0.925294888597641</c:v>
                </c:pt>
                <c:pt idx="302">
                  <c:v>0.925294888597641</c:v>
                </c:pt>
                <c:pt idx="303">
                  <c:v>0.925294888597641</c:v>
                </c:pt>
                <c:pt idx="304">
                  <c:v>0.923984272608126</c:v>
                </c:pt>
                <c:pt idx="305">
                  <c:v>0.923984272608126</c:v>
                </c:pt>
                <c:pt idx="306">
                  <c:v>0.922673656618611</c:v>
                </c:pt>
                <c:pt idx="307">
                  <c:v>0.922673656618611</c:v>
                </c:pt>
                <c:pt idx="308">
                  <c:v>0.921363040629096</c:v>
                </c:pt>
                <c:pt idx="309">
                  <c:v>0.920052424639581</c:v>
                </c:pt>
                <c:pt idx="310">
                  <c:v>0.918741808650065</c:v>
                </c:pt>
                <c:pt idx="311">
                  <c:v>0.918741808650065</c:v>
                </c:pt>
                <c:pt idx="312">
                  <c:v>0.918741808650065</c:v>
                </c:pt>
                <c:pt idx="313">
                  <c:v>0.918741808650065</c:v>
                </c:pt>
                <c:pt idx="314">
                  <c:v>0.918741808650065</c:v>
                </c:pt>
                <c:pt idx="315">
                  <c:v>0.918741808650065</c:v>
                </c:pt>
                <c:pt idx="316">
                  <c:v>0.91743119266055</c:v>
                </c:pt>
                <c:pt idx="317">
                  <c:v>0.91743119266055</c:v>
                </c:pt>
                <c:pt idx="318">
                  <c:v>0.916120576671035</c:v>
                </c:pt>
                <c:pt idx="319">
                  <c:v>0.916120576671035</c:v>
                </c:pt>
                <c:pt idx="320">
                  <c:v>0.916120576671035</c:v>
                </c:pt>
                <c:pt idx="321">
                  <c:v>0.91480996068152</c:v>
                </c:pt>
                <c:pt idx="322">
                  <c:v>0.913499344692005</c:v>
                </c:pt>
                <c:pt idx="323">
                  <c:v>0.913499344692005</c:v>
                </c:pt>
                <c:pt idx="324">
                  <c:v>0.91218872870249</c:v>
                </c:pt>
                <c:pt idx="325">
                  <c:v>0.91218872870249</c:v>
                </c:pt>
                <c:pt idx="326">
                  <c:v>0.91218872870249</c:v>
                </c:pt>
                <c:pt idx="327">
                  <c:v>0.91218872870249</c:v>
                </c:pt>
                <c:pt idx="328">
                  <c:v>0.910878112712975</c:v>
                </c:pt>
                <c:pt idx="329">
                  <c:v>0.90956749672346</c:v>
                </c:pt>
                <c:pt idx="330">
                  <c:v>0.90956749672346</c:v>
                </c:pt>
                <c:pt idx="331">
                  <c:v>0.90956749672346</c:v>
                </c:pt>
                <c:pt idx="332">
                  <c:v>0.90956749672346</c:v>
                </c:pt>
                <c:pt idx="333">
                  <c:v>0.908256880733945</c:v>
                </c:pt>
                <c:pt idx="334">
                  <c:v>0.908256880733945</c:v>
                </c:pt>
                <c:pt idx="335">
                  <c:v>0.908256880733945</c:v>
                </c:pt>
                <c:pt idx="336">
                  <c:v>0.908256880733945</c:v>
                </c:pt>
                <c:pt idx="337">
                  <c:v>0.908256880733945</c:v>
                </c:pt>
                <c:pt idx="338">
                  <c:v>0.908256880733945</c:v>
                </c:pt>
                <c:pt idx="339">
                  <c:v>0.908256880733945</c:v>
                </c:pt>
                <c:pt idx="340">
                  <c:v>0.908256880733945</c:v>
                </c:pt>
                <c:pt idx="341">
                  <c:v>0.908256880733945</c:v>
                </c:pt>
                <c:pt idx="342">
                  <c:v>0.908256880733945</c:v>
                </c:pt>
                <c:pt idx="343">
                  <c:v>0.908256880733945</c:v>
                </c:pt>
                <c:pt idx="344">
                  <c:v>0.90694626474443</c:v>
                </c:pt>
                <c:pt idx="345">
                  <c:v>0.905635648754915</c:v>
                </c:pt>
                <c:pt idx="346">
                  <c:v>0.9043250327654</c:v>
                </c:pt>
                <c:pt idx="347">
                  <c:v>0.9043250327654</c:v>
                </c:pt>
                <c:pt idx="348">
                  <c:v>0.903014416775885</c:v>
                </c:pt>
                <c:pt idx="349">
                  <c:v>0.903014416775885</c:v>
                </c:pt>
                <c:pt idx="350">
                  <c:v>0.903014416775885</c:v>
                </c:pt>
                <c:pt idx="351">
                  <c:v>0.903014416775885</c:v>
                </c:pt>
                <c:pt idx="352">
                  <c:v>0.903014416775885</c:v>
                </c:pt>
                <c:pt idx="353">
                  <c:v>0.90170380078637</c:v>
                </c:pt>
                <c:pt idx="354">
                  <c:v>0.90170380078637</c:v>
                </c:pt>
                <c:pt idx="355">
                  <c:v>0.900393184796854</c:v>
                </c:pt>
                <c:pt idx="356">
                  <c:v>0.900393184796854</c:v>
                </c:pt>
                <c:pt idx="357">
                  <c:v>0.900393184796854</c:v>
                </c:pt>
                <c:pt idx="358">
                  <c:v>0.899082568807339</c:v>
                </c:pt>
                <c:pt idx="359">
                  <c:v>0.899082568807339</c:v>
                </c:pt>
                <c:pt idx="360">
                  <c:v>0.897771952817824</c:v>
                </c:pt>
                <c:pt idx="361">
                  <c:v>0.897771952817824</c:v>
                </c:pt>
                <c:pt idx="362">
                  <c:v>0.897771952817824</c:v>
                </c:pt>
                <c:pt idx="363">
                  <c:v>0.897771952817824</c:v>
                </c:pt>
                <c:pt idx="364">
                  <c:v>0.896461336828309</c:v>
                </c:pt>
                <c:pt idx="365">
                  <c:v>0.896461336828309</c:v>
                </c:pt>
                <c:pt idx="366">
                  <c:v>0.896461336828309</c:v>
                </c:pt>
                <c:pt idx="367">
                  <c:v>0.895150720838794</c:v>
                </c:pt>
                <c:pt idx="368">
                  <c:v>0.895150720838794</c:v>
                </c:pt>
                <c:pt idx="369">
                  <c:v>0.895150720838794</c:v>
                </c:pt>
                <c:pt idx="370">
                  <c:v>0.895150720838794</c:v>
                </c:pt>
                <c:pt idx="371">
                  <c:v>0.895150720838794</c:v>
                </c:pt>
                <c:pt idx="372">
                  <c:v>0.895150720838794</c:v>
                </c:pt>
                <c:pt idx="373">
                  <c:v>0.895150720838794</c:v>
                </c:pt>
                <c:pt idx="374">
                  <c:v>0.895150720838794</c:v>
                </c:pt>
                <c:pt idx="375">
                  <c:v>0.895150720838794</c:v>
                </c:pt>
                <c:pt idx="376">
                  <c:v>0.895150720838794</c:v>
                </c:pt>
                <c:pt idx="377">
                  <c:v>0.895150720838794</c:v>
                </c:pt>
                <c:pt idx="378">
                  <c:v>0.893840104849279</c:v>
                </c:pt>
                <c:pt idx="379">
                  <c:v>0.892529488859764</c:v>
                </c:pt>
                <c:pt idx="380">
                  <c:v>0.892529488859764</c:v>
                </c:pt>
                <c:pt idx="381">
                  <c:v>0.892529488859764</c:v>
                </c:pt>
                <c:pt idx="382">
                  <c:v>0.892529488859764</c:v>
                </c:pt>
                <c:pt idx="383">
                  <c:v>0.892529488859764</c:v>
                </c:pt>
                <c:pt idx="384">
                  <c:v>0.892529488859764</c:v>
                </c:pt>
                <c:pt idx="385">
                  <c:v>0.892529488859764</c:v>
                </c:pt>
                <c:pt idx="386">
                  <c:v>0.892529488859764</c:v>
                </c:pt>
                <c:pt idx="387">
                  <c:v>0.891218872870249</c:v>
                </c:pt>
                <c:pt idx="388">
                  <c:v>0.891218872870249</c:v>
                </c:pt>
                <c:pt idx="389">
                  <c:v>0.891218872870249</c:v>
                </c:pt>
                <c:pt idx="390">
                  <c:v>0.891218872870249</c:v>
                </c:pt>
                <c:pt idx="391">
                  <c:v>0.889908256880734</c:v>
                </c:pt>
                <c:pt idx="392">
                  <c:v>0.889908256880734</c:v>
                </c:pt>
                <c:pt idx="393">
                  <c:v>0.888597640891219</c:v>
                </c:pt>
                <c:pt idx="394">
                  <c:v>0.887287024901704</c:v>
                </c:pt>
                <c:pt idx="395">
                  <c:v>0.885976408912189</c:v>
                </c:pt>
                <c:pt idx="396">
                  <c:v>0.885976408912189</c:v>
                </c:pt>
                <c:pt idx="397">
                  <c:v>0.885976408912189</c:v>
                </c:pt>
                <c:pt idx="398">
                  <c:v>0.885976408912189</c:v>
                </c:pt>
                <c:pt idx="399">
                  <c:v>0.885976408912189</c:v>
                </c:pt>
                <c:pt idx="400">
                  <c:v>0.885976408912189</c:v>
                </c:pt>
                <c:pt idx="401">
                  <c:v>0.884665792922674</c:v>
                </c:pt>
                <c:pt idx="402">
                  <c:v>0.883355176933159</c:v>
                </c:pt>
                <c:pt idx="403">
                  <c:v>0.883355176933159</c:v>
                </c:pt>
                <c:pt idx="404">
                  <c:v>0.882044560943643</c:v>
                </c:pt>
                <c:pt idx="405">
                  <c:v>0.880733944954128</c:v>
                </c:pt>
                <c:pt idx="406">
                  <c:v>0.880733944954128</c:v>
                </c:pt>
                <c:pt idx="407">
                  <c:v>0.879423328964613</c:v>
                </c:pt>
                <c:pt idx="408">
                  <c:v>0.878112712975098</c:v>
                </c:pt>
                <c:pt idx="409">
                  <c:v>0.876802096985583</c:v>
                </c:pt>
                <c:pt idx="410">
                  <c:v>0.875491480996068</c:v>
                </c:pt>
                <c:pt idx="411">
                  <c:v>0.874180865006553</c:v>
                </c:pt>
                <c:pt idx="412">
                  <c:v>0.872870249017038</c:v>
                </c:pt>
                <c:pt idx="413">
                  <c:v>0.871559633027523</c:v>
                </c:pt>
                <c:pt idx="414">
                  <c:v>0.870249017038008</c:v>
                </c:pt>
                <c:pt idx="415">
                  <c:v>0.870249017038008</c:v>
                </c:pt>
                <c:pt idx="416">
                  <c:v>0.868938401048493</c:v>
                </c:pt>
                <c:pt idx="417">
                  <c:v>0.868938401048493</c:v>
                </c:pt>
                <c:pt idx="418">
                  <c:v>0.868938401048493</c:v>
                </c:pt>
                <c:pt idx="419">
                  <c:v>0.868938401048493</c:v>
                </c:pt>
                <c:pt idx="420">
                  <c:v>0.867627785058978</c:v>
                </c:pt>
                <c:pt idx="421">
                  <c:v>0.866317169069463</c:v>
                </c:pt>
                <c:pt idx="422">
                  <c:v>0.866317169069463</c:v>
                </c:pt>
                <c:pt idx="423">
                  <c:v>0.865006553079948</c:v>
                </c:pt>
                <c:pt idx="424">
                  <c:v>0.863695937090432</c:v>
                </c:pt>
                <c:pt idx="425">
                  <c:v>0.863695937090432</c:v>
                </c:pt>
                <c:pt idx="426">
                  <c:v>0.863695937090432</c:v>
                </c:pt>
                <c:pt idx="427">
                  <c:v>0.862385321100917</c:v>
                </c:pt>
                <c:pt idx="428">
                  <c:v>0.862385321100917</c:v>
                </c:pt>
                <c:pt idx="429">
                  <c:v>0.862385321100917</c:v>
                </c:pt>
                <c:pt idx="430">
                  <c:v>0.862385321100917</c:v>
                </c:pt>
                <c:pt idx="431">
                  <c:v>0.862385321100917</c:v>
                </c:pt>
                <c:pt idx="432">
                  <c:v>0.862385321100917</c:v>
                </c:pt>
                <c:pt idx="433">
                  <c:v>0.862385321100917</c:v>
                </c:pt>
                <c:pt idx="434">
                  <c:v>0.862385321100917</c:v>
                </c:pt>
                <c:pt idx="435">
                  <c:v>0.862385321100917</c:v>
                </c:pt>
                <c:pt idx="436">
                  <c:v>0.862385321100917</c:v>
                </c:pt>
                <c:pt idx="437">
                  <c:v>0.862385321100917</c:v>
                </c:pt>
                <c:pt idx="438">
                  <c:v>0.862385321100917</c:v>
                </c:pt>
                <c:pt idx="439">
                  <c:v>0.861074705111402</c:v>
                </c:pt>
                <c:pt idx="440">
                  <c:v>0.861074705111402</c:v>
                </c:pt>
                <c:pt idx="441">
                  <c:v>0.861074705111402</c:v>
                </c:pt>
                <c:pt idx="442">
                  <c:v>0.861074705111402</c:v>
                </c:pt>
                <c:pt idx="443">
                  <c:v>0.859764089121887</c:v>
                </c:pt>
                <c:pt idx="444">
                  <c:v>0.858453473132372</c:v>
                </c:pt>
                <c:pt idx="445">
                  <c:v>0.858453473132372</c:v>
                </c:pt>
                <c:pt idx="446">
                  <c:v>0.858453473132372</c:v>
                </c:pt>
                <c:pt idx="447">
                  <c:v>0.858453473132372</c:v>
                </c:pt>
                <c:pt idx="448">
                  <c:v>0.858453473132372</c:v>
                </c:pt>
                <c:pt idx="449">
                  <c:v>0.857142857142857</c:v>
                </c:pt>
                <c:pt idx="450">
                  <c:v>0.855832241153342</c:v>
                </c:pt>
                <c:pt idx="451">
                  <c:v>0.855832241153342</c:v>
                </c:pt>
                <c:pt idx="452">
                  <c:v>0.855832241153342</c:v>
                </c:pt>
                <c:pt idx="453">
                  <c:v>0.855832241153342</c:v>
                </c:pt>
                <c:pt idx="454">
                  <c:v>0.855832241153342</c:v>
                </c:pt>
                <c:pt idx="455">
                  <c:v>0.855832241153342</c:v>
                </c:pt>
                <c:pt idx="456">
                  <c:v>0.855832241153342</c:v>
                </c:pt>
                <c:pt idx="457">
                  <c:v>0.855832241153342</c:v>
                </c:pt>
                <c:pt idx="458">
                  <c:v>0.855832241153342</c:v>
                </c:pt>
                <c:pt idx="459">
                  <c:v>0.855832241153342</c:v>
                </c:pt>
                <c:pt idx="460">
                  <c:v>0.854521625163827</c:v>
                </c:pt>
                <c:pt idx="461">
                  <c:v>0.854521625163827</c:v>
                </c:pt>
                <c:pt idx="462">
                  <c:v>0.853211009174312</c:v>
                </c:pt>
                <c:pt idx="463">
                  <c:v>0.851900393184797</c:v>
                </c:pt>
                <c:pt idx="464">
                  <c:v>0.851900393184797</c:v>
                </c:pt>
                <c:pt idx="465">
                  <c:v>0.851900393184797</c:v>
                </c:pt>
                <c:pt idx="466">
                  <c:v>0.850589777195282</c:v>
                </c:pt>
                <c:pt idx="467">
                  <c:v>0.849279161205767</c:v>
                </c:pt>
                <c:pt idx="468">
                  <c:v>0.849279161205767</c:v>
                </c:pt>
                <c:pt idx="469">
                  <c:v>0.849279161205767</c:v>
                </c:pt>
                <c:pt idx="470">
                  <c:v>0.849279161205767</c:v>
                </c:pt>
                <c:pt idx="471">
                  <c:v>0.847968545216252</c:v>
                </c:pt>
                <c:pt idx="472">
                  <c:v>0.846657929226736</c:v>
                </c:pt>
                <c:pt idx="473">
                  <c:v>0.846657929226736</c:v>
                </c:pt>
                <c:pt idx="474">
                  <c:v>0.845347313237221</c:v>
                </c:pt>
                <c:pt idx="475">
                  <c:v>0.845347313237221</c:v>
                </c:pt>
                <c:pt idx="476">
                  <c:v>0.845347313237221</c:v>
                </c:pt>
                <c:pt idx="477">
                  <c:v>0.845347313237221</c:v>
                </c:pt>
                <c:pt idx="478">
                  <c:v>0.845347313237221</c:v>
                </c:pt>
                <c:pt idx="479">
                  <c:v>0.845347313237221</c:v>
                </c:pt>
                <c:pt idx="480">
                  <c:v>0.844036697247706</c:v>
                </c:pt>
                <c:pt idx="481">
                  <c:v>0.844036697247706</c:v>
                </c:pt>
                <c:pt idx="482">
                  <c:v>0.844036697247706</c:v>
                </c:pt>
                <c:pt idx="483">
                  <c:v>0.842726081258191</c:v>
                </c:pt>
                <c:pt idx="484">
                  <c:v>0.842726081258191</c:v>
                </c:pt>
                <c:pt idx="485">
                  <c:v>0.842726081258191</c:v>
                </c:pt>
                <c:pt idx="486">
                  <c:v>0.842726081258191</c:v>
                </c:pt>
                <c:pt idx="487">
                  <c:v>0.842726081258191</c:v>
                </c:pt>
                <c:pt idx="488">
                  <c:v>0.842726081258191</c:v>
                </c:pt>
                <c:pt idx="489">
                  <c:v>0.842726081258191</c:v>
                </c:pt>
                <c:pt idx="490">
                  <c:v>0.841415465268676</c:v>
                </c:pt>
                <c:pt idx="491">
                  <c:v>0.841415465268676</c:v>
                </c:pt>
                <c:pt idx="492">
                  <c:v>0.840104849279161</c:v>
                </c:pt>
                <c:pt idx="493">
                  <c:v>0.840104849279161</c:v>
                </c:pt>
                <c:pt idx="494">
                  <c:v>0.840104849279161</c:v>
                </c:pt>
                <c:pt idx="495">
                  <c:v>0.840104849279161</c:v>
                </c:pt>
                <c:pt idx="496">
                  <c:v>0.840104849279161</c:v>
                </c:pt>
                <c:pt idx="497">
                  <c:v>0.840104849279161</c:v>
                </c:pt>
                <c:pt idx="498">
                  <c:v>0.840104849279161</c:v>
                </c:pt>
                <c:pt idx="499">
                  <c:v>0.840104849279161</c:v>
                </c:pt>
                <c:pt idx="500">
                  <c:v>0.840104849279161</c:v>
                </c:pt>
                <c:pt idx="501">
                  <c:v>0.840104849279161</c:v>
                </c:pt>
                <c:pt idx="502">
                  <c:v>0.840104849279161</c:v>
                </c:pt>
                <c:pt idx="503">
                  <c:v>0.840104849279161</c:v>
                </c:pt>
                <c:pt idx="504">
                  <c:v>0.840104849279161</c:v>
                </c:pt>
                <c:pt idx="505">
                  <c:v>0.838794233289646</c:v>
                </c:pt>
                <c:pt idx="506">
                  <c:v>0.838794233289646</c:v>
                </c:pt>
                <c:pt idx="507">
                  <c:v>0.837483617300131</c:v>
                </c:pt>
                <c:pt idx="508">
                  <c:v>0.837483617300131</c:v>
                </c:pt>
                <c:pt idx="509">
                  <c:v>0.837483617300131</c:v>
                </c:pt>
                <c:pt idx="510">
                  <c:v>0.837483617300131</c:v>
                </c:pt>
                <c:pt idx="511">
                  <c:v>0.837483617300131</c:v>
                </c:pt>
                <c:pt idx="512">
                  <c:v>0.837483617300131</c:v>
                </c:pt>
                <c:pt idx="513">
                  <c:v>0.837483617300131</c:v>
                </c:pt>
                <c:pt idx="514">
                  <c:v>0.836173001310616</c:v>
                </c:pt>
                <c:pt idx="515">
                  <c:v>0.836173001310616</c:v>
                </c:pt>
                <c:pt idx="516">
                  <c:v>0.836173001310616</c:v>
                </c:pt>
                <c:pt idx="517">
                  <c:v>0.834862385321101</c:v>
                </c:pt>
                <c:pt idx="518">
                  <c:v>0.834862385321101</c:v>
                </c:pt>
                <c:pt idx="519">
                  <c:v>0.834862385321101</c:v>
                </c:pt>
                <c:pt idx="520">
                  <c:v>0.834862385321101</c:v>
                </c:pt>
                <c:pt idx="521">
                  <c:v>0.834862385321101</c:v>
                </c:pt>
                <c:pt idx="522">
                  <c:v>0.833551769331586</c:v>
                </c:pt>
                <c:pt idx="523">
                  <c:v>0.833551769331586</c:v>
                </c:pt>
                <c:pt idx="524">
                  <c:v>0.833551769331586</c:v>
                </c:pt>
                <c:pt idx="525">
                  <c:v>0.832241153342071</c:v>
                </c:pt>
                <c:pt idx="526">
                  <c:v>0.832241153342071</c:v>
                </c:pt>
                <c:pt idx="527">
                  <c:v>0.832241153342071</c:v>
                </c:pt>
                <c:pt idx="528">
                  <c:v>0.830930537352556</c:v>
                </c:pt>
                <c:pt idx="529">
                  <c:v>0.830930537352556</c:v>
                </c:pt>
                <c:pt idx="530">
                  <c:v>0.830930537352556</c:v>
                </c:pt>
                <c:pt idx="531">
                  <c:v>0.830930537352556</c:v>
                </c:pt>
                <c:pt idx="532">
                  <c:v>0.830930537352556</c:v>
                </c:pt>
                <c:pt idx="533">
                  <c:v>0.830930537352556</c:v>
                </c:pt>
                <c:pt idx="534">
                  <c:v>0.829619921363041</c:v>
                </c:pt>
                <c:pt idx="535">
                  <c:v>0.829619921363041</c:v>
                </c:pt>
                <c:pt idx="536">
                  <c:v>0.829619921363041</c:v>
                </c:pt>
                <c:pt idx="537">
                  <c:v>0.829619921363041</c:v>
                </c:pt>
                <c:pt idx="538">
                  <c:v>0.828309305373525</c:v>
                </c:pt>
                <c:pt idx="539">
                  <c:v>0.82699868938401</c:v>
                </c:pt>
                <c:pt idx="540">
                  <c:v>0.82699868938401</c:v>
                </c:pt>
                <c:pt idx="541">
                  <c:v>0.825688073394495</c:v>
                </c:pt>
                <c:pt idx="542">
                  <c:v>0.825688073394495</c:v>
                </c:pt>
                <c:pt idx="543">
                  <c:v>0.825688073394495</c:v>
                </c:pt>
                <c:pt idx="544">
                  <c:v>0.825688073394495</c:v>
                </c:pt>
                <c:pt idx="545">
                  <c:v>0.825688073394495</c:v>
                </c:pt>
                <c:pt idx="546">
                  <c:v>0.825688073394495</c:v>
                </c:pt>
                <c:pt idx="547">
                  <c:v>0.825688073394495</c:v>
                </c:pt>
                <c:pt idx="548">
                  <c:v>0.82437745740498</c:v>
                </c:pt>
                <c:pt idx="549">
                  <c:v>0.82437745740498</c:v>
                </c:pt>
                <c:pt idx="550">
                  <c:v>0.82437745740498</c:v>
                </c:pt>
                <c:pt idx="551">
                  <c:v>0.823066841415465</c:v>
                </c:pt>
                <c:pt idx="552">
                  <c:v>0.823066841415465</c:v>
                </c:pt>
                <c:pt idx="553">
                  <c:v>0.82175622542595</c:v>
                </c:pt>
                <c:pt idx="554">
                  <c:v>0.820445609436435</c:v>
                </c:pt>
                <c:pt idx="555">
                  <c:v>0.820445609436435</c:v>
                </c:pt>
                <c:pt idx="556">
                  <c:v>0.820445609436435</c:v>
                </c:pt>
                <c:pt idx="557">
                  <c:v>0.820445609436435</c:v>
                </c:pt>
                <c:pt idx="558">
                  <c:v>0.81913499344692</c:v>
                </c:pt>
                <c:pt idx="559">
                  <c:v>0.817824377457405</c:v>
                </c:pt>
                <c:pt idx="560">
                  <c:v>0.81651376146789</c:v>
                </c:pt>
                <c:pt idx="561">
                  <c:v>0.81651376146789</c:v>
                </c:pt>
                <c:pt idx="562">
                  <c:v>0.81651376146789</c:v>
                </c:pt>
                <c:pt idx="563">
                  <c:v>0.81651376146789</c:v>
                </c:pt>
                <c:pt idx="564">
                  <c:v>0.81651376146789</c:v>
                </c:pt>
                <c:pt idx="565">
                  <c:v>0.81651376146789</c:v>
                </c:pt>
                <c:pt idx="566">
                  <c:v>0.81651376146789</c:v>
                </c:pt>
                <c:pt idx="567">
                  <c:v>0.81651376146789</c:v>
                </c:pt>
                <c:pt idx="568">
                  <c:v>0.81651376146789</c:v>
                </c:pt>
                <c:pt idx="569">
                  <c:v>0.815203145478375</c:v>
                </c:pt>
                <c:pt idx="570">
                  <c:v>0.81389252948886</c:v>
                </c:pt>
                <c:pt idx="571">
                  <c:v>0.81389252948886</c:v>
                </c:pt>
                <c:pt idx="572">
                  <c:v>0.812581913499345</c:v>
                </c:pt>
                <c:pt idx="573">
                  <c:v>0.812581913499345</c:v>
                </c:pt>
                <c:pt idx="574">
                  <c:v>0.812581913499345</c:v>
                </c:pt>
                <c:pt idx="575">
                  <c:v>0.812581913499345</c:v>
                </c:pt>
                <c:pt idx="576">
                  <c:v>0.812581913499345</c:v>
                </c:pt>
                <c:pt idx="577">
                  <c:v>0.812581913499345</c:v>
                </c:pt>
                <c:pt idx="578">
                  <c:v>0.81127129750983</c:v>
                </c:pt>
                <c:pt idx="579">
                  <c:v>0.81127129750983</c:v>
                </c:pt>
                <c:pt idx="580">
                  <c:v>0.81127129750983</c:v>
                </c:pt>
                <c:pt idx="581">
                  <c:v>0.809960681520314</c:v>
                </c:pt>
                <c:pt idx="582">
                  <c:v>0.809960681520314</c:v>
                </c:pt>
                <c:pt idx="583">
                  <c:v>0.808650065530799</c:v>
                </c:pt>
                <c:pt idx="584">
                  <c:v>0.807339449541284</c:v>
                </c:pt>
                <c:pt idx="585">
                  <c:v>0.807339449541284</c:v>
                </c:pt>
                <c:pt idx="586">
                  <c:v>0.807339449541284</c:v>
                </c:pt>
                <c:pt idx="587">
                  <c:v>0.807339449541284</c:v>
                </c:pt>
                <c:pt idx="588">
                  <c:v>0.807339449541284</c:v>
                </c:pt>
                <c:pt idx="589">
                  <c:v>0.806028833551769</c:v>
                </c:pt>
                <c:pt idx="590">
                  <c:v>0.806028833551769</c:v>
                </c:pt>
                <c:pt idx="591">
                  <c:v>0.806028833551769</c:v>
                </c:pt>
                <c:pt idx="592">
                  <c:v>0.804718217562254</c:v>
                </c:pt>
                <c:pt idx="593">
                  <c:v>0.804718217562254</c:v>
                </c:pt>
                <c:pt idx="594">
                  <c:v>0.804718217562254</c:v>
                </c:pt>
                <c:pt idx="595">
                  <c:v>0.804718217562254</c:v>
                </c:pt>
                <c:pt idx="596">
                  <c:v>0.804718217562254</c:v>
                </c:pt>
                <c:pt idx="597">
                  <c:v>0.804718217562254</c:v>
                </c:pt>
                <c:pt idx="598">
                  <c:v>0.804718217562254</c:v>
                </c:pt>
                <c:pt idx="599">
                  <c:v>0.803407601572739</c:v>
                </c:pt>
                <c:pt idx="600">
                  <c:v>0.803407601572739</c:v>
                </c:pt>
                <c:pt idx="601">
                  <c:v>0.803407601572739</c:v>
                </c:pt>
                <c:pt idx="602">
                  <c:v>0.802096985583224</c:v>
                </c:pt>
                <c:pt idx="603">
                  <c:v>0.800786369593709</c:v>
                </c:pt>
                <c:pt idx="604">
                  <c:v>0.800786369593709</c:v>
                </c:pt>
                <c:pt idx="605">
                  <c:v>0.800786369593709</c:v>
                </c:pt>
                <c:pt idx="606">
                  <c:v>0.800786369593709</c:v>
                </c:pt>
                <c:pt idx="607">
                  <c:v>0.800786369593709</c:v>
                </c:pt>
                <c:pt idx="608">
                  <c:v>0.799475753604194</c:v>
                </c:pt>
                <c:pt idx="609">
                  <c:v>0.799475753604194</c:v>
                </c:pt>
                <c:pt idx="610">
                  <c:v>0.798165137614679</c:v>
                </c:pt>
                <c:pt idx="611">
                  <c:v>0.798165137614679</c:v>
                </c:pt>
                <c:pt idx="612">
                  <c:v>0.796854521625164</c:v>
                </c:pt>
                <c:pt idx="613">
                  <c:v>0.796854521625164</c:v>
                </c:pt>
                <c:pt idx="614">
                  <c:v>0.796854521625164</c:v>
                </c:pt>
                <c:pt idx="615">
                  <c:v>0.796854521625164</c:v>
                </c:pt>
                <c:pt idx="616">
                  <c:v>0.796854521625164</c:v>
                </c:pt>
                <c:pt idx="617">
                  <c:v>0.796854521625164</c:v>
                </c:pt>
                <c:pt idx="618">
                  <c:v>0.795543905635649</c:v>
                </c:pt>
                <c:pt idx="619">
                  <c:v>0.795543905635649</c:v>
                </c:pt>
                <c:pt idx="620">
                  <c:v>0.795543905635649</c:v>
                </c:pt>
                <c:pt idx="621">
                  <c:v>0.794233289646134</c:v>
                </c:pt>
                <c:pt idx="622">
                  <c:v>0.792922673656619</c:v>
                </c:pt>
                <c:pt idx="623">
                  <c:v>0.792922673656619</c:v>
                </c:pt>
                <c:pt idx="624">
                  <c:v>0.791612057667103</c:v>
                </c:pt>
                <c:pt idx="625">
                  <c:v>0.791612057667103</c:v>
                </c:pt>
                <c:pt idx="626">
                  <c:v>0.791612057667103</c:v>
                </c:pt>
                <c:pt idx="627">
                  <c:v>0.791612057667103</c:v>
                </c:pt>
                <c:pt idx="628">
                  <c:v>0.790301441677588</c:v>
                </c:pt>
                <c:pt idx="629">
                  <c:v>0.790301441677588</c:v>
                </c:pt>
                <c:pt idx="630">
                  <c:v>0.788990825688073</c:v>
                </c:pt>
                <c:pt idx="631">
                  <c:v>0.788990825688073</c:v>
                </c:pt>
                <c:pt idx="632">
                  <c:v>0.788990825688073</c:v>
                </c:pt>
                <c:pt idx="633">
                  <c:v>0.788990825688073</c:v>
                </c:pt>
                <c:pt idx="634">
                  <c:v>0.787680209698558</c:v>
                </c:pt>
                <c:pt idx="635">
                  <c:v>0.787680209698558</c:v>
                </c:pt>
                <c:pt idx="636">
                  <c:v>0.787680209698558</c:v>
                </c:pt>
                <c:pt idx="637">
                  <c:v>0.786369593709043</c:v>
                </c:pt>
                <c:pt idx="638">
                  <c:v>0.785058977719528</c:v>
                </c:pt>
                <c:pt idx="639">
                  <c:v>0.785058977719528</c:v>
                </c:pt>
                <c:pt idx="640">
                  <c:v>0.783748361730013</c:v>
                </c:pt>
                <c:pt idx="641">
                  <c:v>0.783748361730013</c:v>
                </c:pt>
                <c:pt idx="642">
                  <c:v>0.783748361730013</c:v>
                </c:pt>
                <c:pt idx="643">
                  <c:v>0.783748361730013</c:v>
                </c:pt>
                <c:pt idx="644">
                  <c:v>0.783748361730013</c:v>
                </c:pt>
                <c:pt idx="645">
                  <c:v>0.783748361730013</c:v>
                </c:pt>
                <c:pt idx="646">
                  <c:v>0.782437745740498</c:v>
                </c:pt>
                <c:pt idx="647">
                  <c:v>0.782437745740498</c:v>
                </c:pt>
                <c:pt idx="648">
                  <c:v>0.782437745740498</c:v>
                </c:pt>
                <c:pt idx="649">
                  <c:v>0.781127129750983</c:v>
                </c:pt>
                <c:pt idx="650">
                  <c:v>0.781127129750983</c:v>
                </c:pt>
                <c:pt idx="651">
                  <c:v>0.781127129750983</c:v>
                </c:pt>
                <c:pt idx="652">
                  <c:v>0.781127129750983</c:v>
                </c:pt>
                <c:pt idx="653">
                  <c:v>0.781127129750983</c:v>
                </c:pt>
                <c:pt idx="654">
                  <c:v>0.781127129750983</c:v>
                </c:pt>
                <c:pt idx="655">
                  <c:v>0.779816513761468</c:v>
                </c:pt>
                <c:pt idx="656">
                  <c:v>0.779816513761468</c:v>
                </c:pt>
                <c:pt idx="657">
                  <c:v>0.779816513761468</c:v>
                </c:pt>
                <c:pt idx="658">
                  <c:v>0.779816513761468</c:v>
                </c:pt>
                <c:pt idx="659">
                  <c:v>0.778505897771953</c:v>
                </c:pt>
                <c:pt idx="660">
                  <c:v>0.778505897771953</c:v>
                </c:pt>
                <c:pt idx="661">
                  <c:v>0.777195281782438</c:v>
                </c:pt>
                <c:pt idx="662">
                  <c:v>0.777195281782438</c:v>
                </c:pt>
                <c:pt idx="663">
                  <c:v>0.777195281782438</c:v>
                </c:pt>
                <c:pt idx="664">
                  <c:v>0.777195281782438</c:v>
                </c:pt>
                <c:pt idx="665">
                  <c:v>0.777195281782438</c:v>
                </c:pt>
                <c:pt idx="666">
                  <c:v>0.777195281782438</c:v>
                </c:pt>
                <c:pt idx="667">
                  <c:v>0.777195281782438</c:v>
                </c:pt>
                <c:pt idx="668">
                  <c:v>0.775884665792923</c:v>
                </c:pt>
                <c:pt idx="669">
                  <c:v>0.775884665792923</c:v>
                </c:pt>
                <c:pt idx="670">
                  <c:v>0.774574049803408</c:v>
                </c:pt>
                <c:pt idx="671">
                  <c:v>0.773263433813892</c:v>
                </c:pt>
                <c:pt idx="672">
                  <c:v>0.771952817824377</c:v>
                </c:pt>
                <c:pt idx="673">
                  <c:v>0.770642201834862</c:v>
                </c:pt>
                <c:pt idx="674">
                  <c:v>0.770642201834862</c:v>
                </c:pt>
                <c:pt idx="675">
                  <c:v>0.770642201834862</c:v>
                </c:pt>
                <c:pt idx="676">
                  <c:v>0.769331585845347</c:v>
                </c:pt>
                <c:pt idx="677">
                  <c:v>0.769331585845347</c:v>
                </c:pt>
                <c:pt idx="678">
                  <c:v>0.769331585845347</c:v>
                </c:pt>
                <c:pt idx="679">
                  <c:v>0.769331585845347</c:v>
                </c:pt>
                <c:pt idx="680">
                  <c:v>0.769331585845347</c:v>
                </c:pt>
                <c:pt idx="681">
                  <c:v>0.769331585845347</c:v>
                </c:pt>
                <c:pt idx="682">
                  <c:v>0.768020969855832</c:v>
                </c:pt>
                <c:pt idx="683">
                  <c:v>0.766710353866317</c:v>
                </c:pt>
                <c:pt idx="684">
                  <c:v>0.766710353866317</c:v>
                </c:pt>
                <c:pt idx="685">
                  <c:v>0.766710353866317</c:v>
                </c:pt>
                <c:pt idx="686">
                  <c:v>0.766710353866317</c:v>
                </c:pt>
                <c:pt idx="687">
                  <c:v>0.765399737876802</c:v>
                </c:pt>
                <c:pt idx="688">
                  <c:v>0.765399737876802</c:v>
                </c:pt>
                <c:pt idx="689">
                  <c:v>0.765399737876802</c:v>
                </c:pt>
                <c:pt idx="690">
                  <c:v>0.765399737876802</c:v>
                </c:pt>
                <c:pt idx="691">
                  <c:v>0.764089121887287</c:v>
                </c:pt>
                <c:pt idx="692">
                  <c:v>0.762778505897772</c:v>
                </c:pt>
                <c:pt idx="693">
                  <c:v>0.762778505897772</c:v>
                </c:pt>
                <c:pt idx="694">
                  <c:v>0.761467889908257</c:v>
                </c:pt>
                <c:pt idx="695">
                  <c:v>0.760157273918742</c:v>
                </c:pt>
                <c:pt idx="696">
                  <c:v>0.760157273918742</c:v>
                </c:pt>
                <c:pt idx="697">
                  <c:v>0.758846657929227</c:v>
                </c:pt>
                <c:pt idx="698">
                  <c:v>0.758846657929227</c:v>
                </c:pt>
                <c:pt idx="699">
                  <c:v>0.758846657929227</c:v>
                </c:pt>
                <c:pt idx="700">
                  <c:v>0.757536041939712</c:v>
                </c:pt>
                <c:pt idx="701">
                  <c:v>0.756225425950197</c:v>
                </c:pt>
                <c:pt idx="702">
                  <c:v>0.754914809960681</c:v>
                </c:pt>
                <c:pt idx="703">
                  <c:v>0.753604193971166</c:v>
                </c:pt>
                <c:pt idx="704">
                  <c:v>0.752293577981651</c:v>
                </c:pt>
                <c:pt idx="705">
                  <c:v>0.752293577981651</c:v>
                </c:pt>
                <c:pt idx="706">
                  <c:v>0.752293577981651</c:v>
                </c:pt>
                <c:pt idx="707">
                  <c:v>0.752293577981651</c:v>
                </c:pt>
                <c:pt idx="708">
                  <c:v>0.752293577981651</c:v>
                </c:pt>
                <c:pt idx="709">
                  <c:v>0.752293577981651</c:v>
                </c:pt>
                <c:pt idx="710">
                  <c:v>0.750982961992136</c:v>
                </c:pt>
                <c:pt idx="711">
                  <c:v>0.749672346002621</c:v>
                </c:pt>
                <c:pt idx="712">
                  <c:v>0.749672346002621</c:v>
                </c:pt>
                <c:pt idx="713">
                  <c:v>0.749672346002621</c:v>
                </c:pt>
                <c:pt idx="714">
                  <c:v>0.749672346002621</c:v>
                </c:pt>
                <c:pt idx="715">
                  <c:v>0.748361730013106</c:v>
                </c:pt>
                <c:pt idx="716">
                  <c:v>0.748361730013106</c:v>
                </c:pt>
                <c:pt idx="717">
                  <c:v>0.747051114023591</c:v>
                </c:pt>
                <c:pt idx="718">
                  <c:v>0.745740498034076</c:v>
                </c:pt>
                <c:pt idx="719">
                  <c:v>0.745740498034076</c:v>
                </c:pt>
                <c:pt idx="720">
                  <c:v>0.745740498034076</c:v>
                </c:pt>
                <c:pt idx="721">
                  <c:v>0.745740498034076</c:v>
                </c:pt>
                <c:pt idx="722">
                  <c:v>0.744429882044561</c:v>
                </c:pt>
                <c:pt idx="723">
                  <c:v>0.744429882044561</c:v>
                </c:pt>
                <c:pt idx="724">
                  <c:v>0.744429882044561</c:v>
                </c:pt>
                <c:pt idx="725">
                  <c:v>0.744429882044561</c:v>
                </c:pt>
                <c:pt idx="726">
                  <c:v>0.744429882044561</c:v>
                </c:pt>
                <c:pt idx="727">
                  <c:v>0.744429882044561</c:v>
                </c:pt>
                <c:pt idx="728">
                  <c:v>0.744429882044561</c:v>
                </c:pt>
                <c:pt idx="729">
                  <c:v>0.744429882044561</c:v>
                </c:pt>
                <c:pt idx="730">
                  <c:v>0.744429882044561</c:v>
                </c:pt>
                <c:pt idx="731">
                  <c:v>0.744429882044561</c:v>
                </c:pt>
                <c:pt idx="732">
                  <c:v>0.743119266055046</c:v>
                </c:pt>
                <c:pt idx="733">
                  <c:v>0.741808650065531</c:v>
                </c:pt>
                <c:pt idx="734">
                  <c:v>0.741808650065531</c:v>
                </c:pt>
                <c:pt idx="735">
                  <c:v>0.740498034076016</c:v>
                </c:pt>
                <c:pt idx="736">
                  <c:v>0.740498034076016</c:v>
                </c:pt>
                <c:pt idx="737">
                  <c:v>0.740498034076016</c:v>
                </c:pt>
                <c:pt idx="738">
                  <c:v>0.740498034076016</c:v>
                </c:pt>
                <c:pt idx="739">
                  <c:v>0.739187418086501</c:v>
                </c:pt>
                <c:pt idx="740">
                  <c:v>0.739187418086501</c:v>
                </c:pt>
                <c:pt idx="741">
                  <c:v>0.737876802096986</c:v>
                </c:pt>
                <c:pt idx="742">
                  <c:v>0.73656618610747</c:v>
                </c:pt>
                <c:pt idx="743">
                  <c:v>0.735255570117955</c:v>
                </c:pt>
                <c:pt idx="744">
                  <c:v>0.735255570117955</c:v>
                </c:pt>
                <c:pt idx="745">
                  <c:v>0.735255570117955</c:v>
                </c:pt>
                <c:pt idx="746">
                  <c:v>0.735255570117955</c:v>
                </c:pt>
                <c:pt idx="747">
                  <c:v>0.735255570117955</c:v>
                </c:pt>
                <c:pt idx="748">
                  <c:v>0.735255570117955</c:v>
                </c:pt>
                <c:pt idx="749">
                  <c:v>0.735255570117955</c:v>
                </c:pt>
                <c:pt idx="750">
                  <c:v>0.735255570117955</c:v>
                </c:pt>
                <c:pt idx="751">
                  <c:v>0.735255570117955</c:v>
                </c:pt>
                <c:pt idx="752">
                  <c:v>0.735255570117955</c:v>
                </c:pt>
                <c:pt idx="753">
                  <c:v>0.73394495412844</c:v>
                </c:pt>
                <c:pt idx="754">
                  <c:v>0.73394495412844</c:v>
                </c:pt>
                <c:pt idx="755">
                  <c:v>0.73394495412844</c:v>
                </c:pt>
                <c:pt idx="756">
                  <c:v>0.73394495412844</c:v>
                </c:pt>
                <c:pt idx="757">
                  <c:v>0.73394495412844</c:v>
                </c:pt>
                <c:pt idx="758">
                  <c:v>0.73394495412844</c:v>
                </c:pt>
                <c:pt idx="759">
                  <c:v>0.73394495412844</c:v>
                </c:pt>
                <c:pt idx="760">
                  <c:v>0.73394495412844</c:v>
                </c:pt>
                <c:pt idx="761">
                  <c:v>0.732634338138925</c:v>
                </c:pt>
                <c:pt idx="762">
                  <c:v>0.732634338138925</c:v>
                </c:pt>
                <c:pt idx="763">
                  <c:v>0.732634338138925</c:v>
                </c:pt>
                <c:pt idx="764">
                  <c:v>0.73132372214941</c:v>
                </c:pt>
                <c:pt idx="765">
                  <c:v>0.730013106159895</c:v>
                </c:pt>
                <c:pt idx="766">
                  <c:v>0.730013106159895</c:v>
                </c:pt>
                <c:pt idx="767">
                  <c:v>0.730013106159895</c:v>
                </c:pt>
                <c:pt idx="768">
                  <c:v>0.72870249017038</c:v>
                </c:pt>
                <c:pt idx="769">
                  <c:v>0.727391874180865</c:v>
                </c:pt>
                <c:pt idx="770">
                  <c:v>0.727391874180865</c:v>
                </c:pt>
                <c:pt idx="771">
                  <c:v>0.72608125819135</c:v>
                </c:pt>
                <c:pt idx="772">
                  <c:v>0.72608125819135</c:v>
                </c:pt>
                <c:pt idx="773">
                  <c:v>0.72608125819135</c:v>
                </c:pt>
                <c:pt idx="774">
                  <c:v>0.72608125819135</c:v>
                </c:pt>
                <c:pt idx="775">
                  <c:v>0.724770642201835</c:v>
                </c:pt>
                <c:pt idx="776">
                  <c:v>0.724770642201835</c:v>
                </c:pt>
                <c:pt idx="777">
                  <c:v>0.72346002621232</c:v>
                </c:pt>
                <c:pt idx="778">
                  <c:v>0.72346002621232</c:v>
                </c:pt>
                <c:pt idx="779">
                  <c:v>0.72346002621232</c:v>
                </c:pt>
                <c:pt idx="780">
                  <c:v>0.72346002621232</c:v>
                </c:pt>
                <c:pt idx="781">
                  <c:v>0.722149410222805</c:v>
                </c:pt>
                <c:pt idx="782">
                  <c:v>0.722149410222805</c:v>
                </c:pt>
                <c:pt idx="783">
                  <c:v>0.722149410222805</c:v>
                </c:pt>
                <c:pt idx="784">
                  <c:v>0.722149410222805</c:v>
                </c:pt>
                <c:pt idx="785">
                  <c:v>0.72083879423329</c:v>
                </c:pt>
                <c:pt idx="786">
                  <c:v>0.719528178243775</c:v>
                </c:pt>
                <c:pt idx="787">
                  <c:v>0.718217562254259</c:v>
                </c:pt>
                <c:pt idx="788">
                  <c:v>0.718217562254259</c:v>
                </c:pt>
                <c:pt idx="789">
                  <c:v>0.718217562254259</c:v>
                </c:pt>
                <c:pt idx="790">
                  <c:v>0.718217562254259</c:v>
                </c:pt>
                <c:pt idx="791">
                  <c:v>0.716906946264744</c:v>
                </c:pt>
                <c:pt idx="792">
                  <c:v>0.715596330275229</c:v>
                </c:pt>
                <c:pt idx="793">
                  <c:v>0.714285714285714</c:v>
                </c:pt>
                <c:pt idx="794">
                  <c:v>0.714285714285714</c:v>
                </c:pt>
                <c:pt idx="795">
                  <c:v>0.714285714285714</c:v>
                </c:pt>
                <c:pt idx="796">
                  <c:v>0.712975098296199</c:v>
                </c:pt>
                <c:pt idx="797">
                  <c:v>0.711664482306684</c:v>
                </c:pt>
                <c:pt idx="798">
                  <c:v>0.711664482306684</c:v>
                </c:pt>
                <c:pt idx="799">
                  <c:v>0.711664482306684</c:v>
                </c:pt>
                <c:pt idx="800">
                  <c:v>0.710353866317169</c:v>
                </c:pt>
                <c:pt idx="801">
                  <c:v>0.710353866317169</c:v>
                </c:pt>
                <c:pt idx="802">
                  <c:v>0.710353866317169</c:v>
                </c:pt>
                <c:pt idx="803">
                  <c:v>0.710353866317169</c:v>
                </c:pt>
                <c:pt idx="804">
                  <c:v>0.709043250327654</c:v>
                </c:pt>
                <c:pt idx="805">
                  <c:v>0.707732634338139</c:v>
                </c:pt>
                <c:pt idx="806">
                  <c:v>0.706422018348624</c:v>
                </c:pt>
                <c:pt idx="807">
                  <c:v>0.706422018348624</c:v>
                </c:pt>
                <c:pt idx="808">
                  <c:v>0.706422018348624</c:v>
                </c:pt>
                <c:pt idx="809">
                  <c:v>0.705111402359109</c:v>
                </c:pt>
                <c:pt idx="810">
                  <c:v>0.705111402359109</c:v>
                </c:pt>
                <c:pt idx="811">
                  <c:v>0.705111402359109</c:v>
                </c:pt>
                <c:pt idx="812">
                  <c:v>0.703800786369594</c:v>
                </c:pt>
                <c:pt idx="813">
                  <c:v>0.703800786369594</c:v>
                </c:pt>
                <c:pt idx="814">
                  <c:v>0.703800786369594</c:v>
                </c:pt>
                <c:pt idx="815">
                  <c:v>0.703800786369594</c:v>
                </c:pt>
                <c:pt idx="816">
                  <c:v>0.703800786369594</c:v>
                </c:pt>
                <c:pt idx="817">
                  <c:v>0.702490170380079</c:v>
                </c:pt>
                <c:pt idx="818">
                  <c:v>0.701179554390563</c:v>
                </c:pt>
                <c:pt idx="819">
                  <c:v>0.699868938401048</c:v>
                </c:pt>
                <c:pt idx="820">
                  <c:v>0.699868938401048</c:v>
                </c:pt>
                <c:pt idx="821">
                  <c:v>0.699868938401048</c:v>
                </c:pt>
                <c:pt idx="822">
                  <c:v>0.698558322411533</c:v>
                </c:pt>
                <c:pt idx="823">
                  <c:v>0.698558322411533</c:v>
                </c:pt>
                <c:pt idx="824">
                  <c:v>0.697247706422018</c:v>
                </c:pt>
                <c:pt idx="825">
                  <c:v>0.697247706422018</c:v>
                </c:pt>
                <c:pt idx="826">
                  <c:v>0.697247706422018</c:v>
                </c:pt>
                <c:pt idx="827">
                  <c:v>0.695937090432503</c:v>
                </c:pt>
                <c:pt idx="828">
                  <c:v>0.695937090432503</c:v>
                </c:pt>
                <c:pt idx="829">
                  <c:v>0.695937090432503</c:v>
                </c:pt>
                <c:pt idx="830">
                  <c:v>0.694626474442988</c:v>
                </c:pt>
                <c:pt idx="831">
                  <c:v>0.694626474442988</c:v>
                </c:pt>
                <c:pt idx="832">
                  <c:v>0.694626474442988</c:v>
                </c:pt>
                <c:pt idx="833">
                  <c:v>0.693315858453473</c:v>
                </c:pt>
                <c:pt idx="834">
                  <c:v>0.693315858453473</c:v>
                </c:pt>
                <c:pt idx="835">
                  <c:v>0.693315858453473</c:v>
                </c:pt>
                <c:pt idx="836">
                  <c:v>0.693315858453473</c:v>
                </c:pt>
                <c:pt idx="837">
                  <c:v>0.692005242463958</c:v>
                </c:pt>
                <c:pt idx="838">
                  <c:v>0.692005242463958</c:v>
                </c:pt>
                <c:pt idx="839">
                  <c:v>0.690694626474443</c:v>
                </c:pt>
                <c:pt idx="840">
                  <c:v>0.689384010484928</c:v>
                </c:pt>
                <c:pt idx="841">
                  <c:v>0.689384010484928</c:v>
                </c:pt>
                <c:pt idx="842">
                  <c:v>0.689384010484928</c:v>
                </c:pt>
                <c:pt idx="843">
                  <c:v>0.689384010484928</c:v>
                </c:pt>
                <c:pt idx="844">
                  <c:v>0.688073394495413</c:v>
                </c:pt>
                <c:pt idx="845">
                  <c:v>0.688073394495413</c:v>
                </c:pt>
                <c:pt idx="846">
                  <c:v>0.686762778505898</c:v>
                </c:pt>
                <c:pt idx="847">
                  <c:v>0.686762778505898</c:v>
                </c:pt>
                <c:pt idx="848">
                  <c:v>0.685452162516383</c:v>
                </c:pt>
                <c:pt idx="849">
                  <c:v>0.685452162516383</c:v>
                </c:pt>
                <c:pt idx="850">
                  <c:v>0.685452162516383</c:v>
                </c:pt>
                <c:pt idx="851">
                  <c:v>0.685452162516383</c:v>
                </c:pt>
                <c:pt idx="852">
                  <c:v>0.685452162516383</c:v>
                </c:pt>
                <c:pt idx="853">
                  <c:v>0.685452162516383</c:v>
                </c:pt>
                <c:pt idx="854">
                  <c:v>0.685452162516383</c:v>
                </c:pt>
                <c:pt idx="855">
                  <c:v>0.685452162516383</c:v>
                </c:pt>
                <c:pt idx="856">
                  <c:v>0.685452162516383</c:v>
                </c:pt>
                <c:pt idx="857">
                  <c:v>0.684141546526868</c:v>
                </c:pt>
                <c:pt idx="858">
                  <c:v>0.684141546526868</c:v>
                </c:pt>
                <c:pt idx="859">
                  <c:v>0.684141546526868</c:v>
                </c:pt>
                <c:pt idx="860">
                  <c:v>0.684141546526868</c:v>
                </c:pt>
                <c:pt idx="861">
                  <c:v>0.682830930537352</c:v>
                </c:pt>
                <c:pt idx="862">
                  <c:v>0.682830930537352</c:v>
                </c:pt>
                <c:pt idx="863">
                  <c:v>0.681520314547837</c:v>
                </c:pt>
                <c:pt idx="864">
                  <c:v>0.681520314547837</c:v>
                </c:pt>
                <c:pt idx="865">
                  <c:v>0.681520314547837</c:v>
                </c:pt>
                <c:pt idx="866">
                  <c:v>0.681520314547837</c:v>
                </c:pt>
                <c:pt idx="867">
                  <c:v>0.681520314547837</c:v>
                </c:pt>
                <c:pt idx="868">
                  <c:v>0.681520314547837</c:v>
                </c:pt>
                <c:pt idx="869">
                  <c:v>0.681520314547837</c:v>
                </c:pt>
                <c:pt idx="870">
                  <c:v>0.681520314547837</c:v>
                </c:pt>
                <c:pt idx="871">
                  <c:v>0.681520314547837</c:v>
                </c:pt>
                <c:pt idx="872">
                  <c:v>0.681520314547837</c:v>
                </c:pt>
                <c:pt idx="873">
                  <c:v>0.681520314547837</c:v>
                </c:pt>
                <c:pt idx="874">
                  <c:v>0.681520314547837</c:v>
                </c:pt>
                <c:pt idx="875">
                  <c:v>0.681520314547837</c:v>
                </c:pt>
                <c:pt idx="876">
                  <c:v>0.681520314547837</c:v>
                </c:pt>
                <c:pt idx="877">
                  <c:v>0.680209698558322</c:v>
                </c:pt>
                <c:pt idx="878">
                  <c:v>0.678899082568807</c:v>
                </c:pt>
                <c:pt idx="879">
                  <c:v>0.677588466579292</c:v>
                </c:pt>
                <c:pt idx="880">
                  <c:v>0.676277850589777</c:v>
                </c:pt>
                <c:pt idx="881">
                  <c:v>0.676277850589777</c:v>
                </c:pt>
                <c:pt idx="882">
                  <c:v>0.674967234600262</c:v>
                </c:pt>
                <c:pt idx="883">
                  <c:v>0.674967234600262</c:v>
                </c:pt>
                <c:pt idx="884">
                  <c:v>0.674967234600262</c:v>
                </c:pt>
                <c:pt idx="885">
                  <c:v>0.674967234600262</c:v>
                </c:pt>
                <c:pt idx="886">
                  <c:v>0.673656618610747</c:v>
                </c:pt>
                <c:pt idx="887">
                  <c:v>0.673656618610747</c:v>
                </c:pt>
                <c:pt idx="888">
                  <c:v>0.672346002621232</c:v>
                </c:pt>
                <c:pt idx="889">
                  <c:v>0.672346002621232</c:v>
                </c:pt>
                <c:pt idx="890">
                  <c:v>0.672346002621232</c:v>
                </c:pt>
                <c:pt idx="891">
                  <c:v>0.671035386631717</c:v>
                </c:pt>
                <c:pt idx="892">
                  <c:v>0.669724770642202</c:v>
                </c:pt>
                <c:pt idx="893">
                  <c:v>0.668414154652687</c:v>
                </c:pt>
                <c:pt idx="894">
                  <c:v>0.668414154652687</c:v>
                </c:pt>
                <c:pt idx="895">
                  <c:v>0.668414154652687</c:v>
                </c:pt>
                <c:pt idx="896">
                  <c:v>0.667103538663172</c:v>
                </c:pt>
                <c:pt idx="897">
                  <c:v>0.667103538663172</c:v>
                </c:pt>
                <c:pt idx="898">
                  <c:v>0.665792922673657</c:v>
                </c:pt>
                <c:pt idx="899">
                  <c:v>0.665792922673657</c:v>
                </c:pt>
                <c:pt idx="900">
                  <c:v>0.664482306684141</c:v>
                </c:pt>
                <c:pt idx="901">
                  <c:v>0.663171690694626</c:v>
                </c:pt>
                <c:pt idx="902">
                  <c:v>0.661861074705111</c:v>
                </c:pt>
                <c:pt idx="903">
                  <c:v>0.660550458715596</c:v>
                </c:pt>
                <c:pt idx="904">
                  <c:v>0.660550458715596</c:v>
                </c:pt>
                <c:pt idx="905">
                  <c:v>0.659239842726081</c:v>
                </c:pt>
                <c:pt idx="906">
                  <c:v>0.659239842726081</c:v>
                </c:pt>
                <c:pt idx="907">
                  <c:v>0.659239842726081</c:v>
                </c:pt>
                <c:pt idx="908">
                  <c:v>0.657929226736566</c:v>
                </c:pt>
                <c:pt idx="909">
                  <c:v>0.656618610747051</c:v>
                </c:pt>
                <c:pt idx="910">
                  <c:v>0.656618610747051</c:v>
                </c:pt>
                <c:pt idx="911">
                  <c:v>0.656618610747051</c:v>
                </c:pt>
                <c:pt idx="912">
                  <c:v>0.655307994757536</c:v>
                </c:pt>
                <c:pt idx="913">
                  <c:v>0.653997378768021</c:v>
                </c:pt>
                <c:pt idx="914">
                  <c:v>0.653997378768021</c:v>
                </c:pt>
                <c:pt idx="915">
                  <c:v>0.653997378768021</c:v>
                </c:pt>
                <c:pt idx="916">
                  <c:v>0.653997378768021</c:v>
                </c:pt>
                <c:pt idx="917">
                  <c:v>0.653997378768021</c:v>
                </c:pt>
                <c:pt idx="918">
                  <c:v>0.653997378768021</c:v>
                </c:pt>
                <c:pt idx="919">
                  <c:v>0.653997378768021</c:v>
                </c:pt>
                <c:pt idx="920">
                  <c:v>0.652686762778506</c:v>
                </c:pt>
                <c:pt idx="921">
                  <c:v>0.651376146788991</c:v>
                </c:pt>
                <c:pt idx="922">
                  <c:v>0.651376146788991</c:v>
                </c:pt>
                <c:pt idx="923">
                  <c:v>0.651376146788991</c:v>
                </c:pt>
                <c:pt idx="924">
                  <c:v>0.650065530799476</c:v>
                </c:pt>
                <c:pt idx="925">
                  <c:v>0.648754914809961</c:v>
                </c:pt>
                <c:pt idx="926">
                  <c:v>0.647444298820446</c:v>
                </c:pt>
                <c:pt idx="927">
                  <c:v>0.647444298820446</c:v>
                </c:pt>
                <c:pt idx="928">
                  <c:v>0.64613368283093</c:v>
                </c:pt>
                <c:pt idx="929">
                  <c:v>0.644823066841415</c:v>
                </c:pt>
                <c:pt idx="930">
                  <c:v>0.6435124508519</c:v>
                </c:pt>
                <c:pt idx="931">
                  <c:v>0.642201834862385</c:v>
                </c:pt>
                <c:pt idx="932">
                  <c:v>0.642201834862385</c:v>
                </c:pt>
                <c:pt idx="933">
                  <c:v>0.642201834862385</c:v>
                </c:pt>
                <c:pt idx="934">
                  <c:v>0.642201834862385</c:v>
                </c:pt>
                <c:pt idx="935">
                  <c:v>0.642201834862385</c:v>
                </c:pt>
                <c:pt idx="936">
                  <c:v>0.642201834862385</c:v>
                </c:pt>
                <c:pt idx="937">
                  <c:v>0.642201834862385</c:v>
                </c:pt>
                <c:pt idx="938">
                  <c:v>0.642201834862385</c:v>
                </c:pt>
                <c:pt idx="939">
                  <c:v>0.64089121887287</c:v>
                </c:pt>
                <c:pt idx="940">
                  <c:v>0.64089121887287</c:v>
                </c:pt>
                <c:pt idx="941">
                  <c:v>0.639580602883355</c:v>
                </c:pt>
                <c:pt idx="942">
                  <c:v>0.639580602883355</c:v>
                </c:pt>
                <c:pt idx="943">
                  <c:v>0.639580602883355</c:v>
                </c:pt>
                <c:pt idx="944">
                  <c:v>0.639580602883355</c:v>
                </c:pt>
                <c:pt idx="945">
                  <c:v>0.639580602883355</c:v>
                </c:pt>
                <c:pt idx="946">
                  <c:v>0.639580602883355</c:v>
                </c:pt>
                <c:pt idx="947">
                  <c:v>0.639580602883355</c:v>
                </c:pt>
                <c:pt idx="948">
                  <c:v>0.63826998689384</c:v>
                </c:pt>
                <c:pt idx="949">
                  <c:v>0.63826998689384</c:v>
                </c:pt>
                <c:pt idx="950">
                  <c:v>0.63826998689384</c:v>
                </c:pt>
                <c:pt idx="951">
                  <c:v>0.63826998689384</c:v>
                </c:pt>
                <c:pt idx="952">
                  <c:v>0.63826998689384</c:v>
                </c:pt>
                <c:pt idx="953">
                  <c:v>0.636959370904325</c:v>
                </c:pt>
                <c:pt idx="954">
                  <c:v>0.636959370904325</c:v>
                </c:pt>
                <c:pt idx="955">
                  <c:v>0.636959370904325</c:v>
                </c:pt>
                <c:pt idx="956">
                  <c:v>0.63564875491481</c:v>
                </c:pt>
                <c:pt idx="957">
                  <c:v>0.634338138925295</c:v>
                </c:pt>
                <c:pt idx="958">
                  <c:v>0.634338138925295</c:v>
                </c:pt>
                <c:pt idx="959">
                  <c:v>0.634338138925295</c:v>
                </c:pt>
                <c:pt idx="960">
                  <c:v>0.63302752293578</c:v>
                </c:pt>
                <c:pt idx="961">
                  <c:v>0.631716906946265</c:v>
                </c:pt>
                <c:pt idx="962">
                  <c:v>0.63040629095675</c:v>
                </c:pt>
                <c:pt idx="963">
                  <c:v>0.63040629095675</c:v>
                </c:pt>
                <c:pt idx="964">
                  <c:v>0.63040629095675</c:v>
                </c:pt>
                <c:pt idx="965">
                  <c:v>0.629095674967235</c:v>
                </c:pt>
                <c:pt idx="966">
                  <c:v>0.629095674967235</c:v>
                </c:pt>
                <c:pt idx="967">
                  <c:v>0.627785058977719</c:v>
                </c:pt>
                <c:pt idx="968">
                  <c:v>0.627785058977719</c:v>
                </c:pt>
                <c:pt idx="969">
                  <c:v>0.626474442988204</c:v>
                </c:pt>
                <c:pt idx="970">
                  <c:v>0.626474442988204</c:v>
                </c:pt>
                <c:pt idx="971">
                  <c:v>0.626474442988204</c:v>
                </c:pt>
                <c:pt idx="972">
                  <c:v>0.626474442988204</c:v>
                </c:pt>
                <c:pt idx="973">
                  <c:v>0.625163826998689</c:v>
                </c:pt>
                <c:pt idx="974">
                  <c:v>0.625163826998689</c:v>
                </c:pt>
                <c:pt idx="975">
                  <c:v>0.623853211009174</c:v>
                </c:pt>
                <c:pt idx="976">
                  <c:v>0.622542595019659</c:v>
                </c:pt>
                <c:pt idx="977">
                  <c:v>0.622542595019659</c:v>
                </c:pt>
                <c:pt idx="978">
                  <c:v>0.621231979030144</c:v>
                </c:pt>
                <c:pt idx="979">
                  <c:v>0.621231979030144</c:v>
                </c:pt>
                <c:pt idx="980">
                  <c:v>0.619921363040629</c:v>
                </c:pt>
                <c:pt idx="981">
                  <c:v>0.619921363040629</c:v>
                </c:pt>
                <c:pt idx="982">
                  <c:v>0.619921363040629</c:v>
                </c:pt>
                <c:pt idx="983">
                  <c:v>0.619921363040629</c:v>
                </c:pt>
                <c:pt idx="984">
                  <c:v>0.619921363040629</c:v>
                </c:pt>
                <c:pt idx="985">
                  <c:v>0.619921363040629</c:v>
                </c:pt>
                <c:pt idx="986">
                  <c:v>0.618610747051114</c:v>
                </c:pt>
                <c:pt idx="987">
                  <c:v>0.618610747051114</c:v>
                </c:pt>
                <c:pt idx="988">
                  <c:v>0.617300131061599</c:v>
                </c:pt>
                <c:pt idx="989">
                  <c:v>0.617300131061599</c:v>
                </c:pt>
                <c:pt idx="990">
                  <c:v>0.617300131061599</c:v>
                </c:pt>
                <c:pt idx="991">
                  <c:v>0.617300131061599</c:v>
                </c:pt>
                <c:pt idx="992">
                  <c:v>0.617300131061599</c:v>
                </c:pt>
                <c:pt idx="993">
                  <c:v>0.615989515072084</c:v>
                </c:pt>
                <c:pt idx="994">
                  <c:v>0.614678899082569</c:v>
                </c:pt>
                <c:pt idx="995">
                  <c:v>0.614678899082569</c:v>
                </c:pt>
                <c:pt idx="996">
                  <c:v>0.614678899082569</c:v>
                </c:pt>
                <c:pt idx="997">
                  <c:v>0.614678899082569</c:v>
                </c:pt>
                <c:pt idx="998">
                  <c:v>0.614678899082569</c:v>
                </c:pt>
                <c:pt idx="999">
                  <c:v>0.613368283093054</c:v>
                </c:pt>
                <c:pt idx="1000">
                  <c:v>0.613368283093054</c:v>
                </c:pt>
                <c:pt idx="1001">
                  <c:v>0.613368283093054</c:v>
                </c:pt>
                <c:pt idx="1002">
                  <c:v>0.613368283093054</c:v>
                </c:pt>
                <c:pt idx="1003">
                  <c:v>0.612057667103539</c:v>
                </c:pt>
                <c:pt idx="1004">
                  <c:v>0.612057667103539</c:v>
                </c:pt>
                <c:pt idx="1005">
                  <c:v>0.612057667103539</c:v>
                </c:pt>
                <c:pt idx="1006">
                  <c:v>0.612057667103539</c:v>
                </c:pt>
                <c:pt idx="1007">
                  <c:v>0.610747051114024</c:v>
                </c:pt>
                <c:pt idx="1008">
                  <c:v>0.610747051114024</c:v>
                </c:pt>
                <c:pt idx="1009">
                  <c:v>0.610747051114024</c:v>
                </c:pt>
                <c:pt idx="1010">
                  <c:v>0.609436435124508</c:v>
                </c:pt>
                <c:pt idx="1011">
                  <c:v>0.609436435124508</c:v>
                </c:pt>
                <c:pt idx="1012">
                  <c:v>0.608125819134993</c:v>
                </c:pt>
                <c:pt idx="1013">
                  <c:v>0.606815203145478</c:v>
                </c:pt>
                <c:pt idx="1014">
                  <c:v>0.606815203145478</c:v>
                </c:pt>
                <c:pt idx="1015">
                  <c:v>0.606815203145478</c:v>
                </c:pt>
                <c:pt idx="1016">
                  <c:v>0.605504587155963</c:v>
                </c:pt>
                <c:pt idx="1017">
                  <c:v>0.604193971166448</c:v>
                </c:pt>
                <c:pt idx="1018">
                  <c:v>0.604193971166448</c:v>
                </c:pt>
                <c:pt idx="1019">
                  <c:v>0.604193971166448</c:v>
                </c:pt>
                <c:pt idx="1020">
                  <c:v>0.604193971166448</c:v>
                </c:pt>
                <c:pt idx="1021">
                  <c:v>0.602883355176933</c:v>
                </c:pt>
                <c:pt idx="1022">
                  <c:v>0.602883355176933</c:v>
                </c:pt>
                <c:pt idx="1023">
                  <c:v>0.602883355176933</c:v>
                </c:pt>
                <c:pt idx="1024">
                  <c:v>0.602883355176933</c:v>
                </c:pt>
                <c:pt idx="1025">
                  <c:v>0.602883355176933</c:v>
                </c:pt>
                <c:pt idx="1026">
                  <c:v>0.602883355176933</c:v>
                </c:pt>
                <c:pt idx="1027">
                  <c:v>0.601572739187418</c:v>
                </c:pt>
                <c:pt idx="1028">
                  <c:v>0.601572739187418</c:v>
                </c:pt>
                <c:pt idx="1029">
                  <c:v>0.601572739187418</c:v>
                </c:pt>
                <c:pt idx="1030">
                  <c:v>0.601572739187418</c:v>
                </c:pt>
                <c:pt idx="1031">
                  <c:v>0.601572739187418</c:v>
                </c:pt>
                <c:pt idx="1032">
                  <c:v>0.600262123197903</c:v>
                </c:pt>
                <c:pt idx="1033">
                  <c:v>0.598951507208388</c:v>
                </c:pt>
                <c:pt idx="1034">
                  <c:v>0.597640891218873</c:v>
                </c:pt>
                <c:pt idx="1035">
                  <c:v>0.596330275229358</c:v>
                </c:pt>
                <c:pt idx="1036">
                  <c:v>0.595019659239843</c:v>
                </c:pt>
                <c:pt idx="1037">
                  <c:v>0.595019659239843</c:v>
                </c:pt>
                <c:pt idx="1038">
                  <c:v>0.593709043250328</c:v>
                </c:pt>
                <c:pt idx="1039">
                  <c:v>0.592398427260813</c:v>
                </c:pt>
                <c:pt idx="1040">
                  <c:v>0.591087811271297</c:v>
                </c:pt>
                <c:pt idx="1041">
                  <c:v>0.589777195281782</c:v>
                </c:pt>
                <c:pt idx="1042">
                  <c:v>0.589777195281782</c:v>
                </c:pt>
                <c:pt idx="1043">
                  <c:v>0.589777195281782</c:v>
                </c:pt>
                <c:pt idx="1044">
                  <c:v>0.588466579292267</c:v>
                </c:pt>
                <c:pt idx="1045">
                  <c:v>0.587155963302752</c:v>
                </c:pt>
                <c:pt idx="1046">
                  <c:v>0.587155963302752</c:v>
                </c:pt>
                <c:pt idx="1047">
                  <c:v>0.585845347313237</c:v>
                </c:pt>
                <c:pt idx="1048">
                  <c:v>0.585845347313237</c:v>
                </c:pt>
                <c:pt idx="1049">
                  <c:v>0.585845347313237</c:v>
                </c:pt>
                <c:pt idx="1050">
                  <c:v>0.584534731323722</c:v>
                </c:pt>
                <c:pt idx="1051">
                  <c:v>0.583224115334207</c:v>
                </c:pt>
                <c:pt idx="1052">
                  <c:v>0.581913499344692</c:v>
                </c:pt>
                <c:pt idx="1053">
                  <c:v>0.581913499344692</c:v>
                </c:pt>
                <c:pt idx="1054">
                  <c:v>0.581913499344692</c:v>
                </c:pt>
                <c:pt idx="1055">
                  <c:v>0.581913499344692</c:v>
                </c:pt>
                <c:pt idx="1056">
                  <c:v>0.580602883355177</c:v>
                </c:pt>
                <c:pt idx="1057">
                  <c:v>0.580602883355177</c:v>
                </c:pt>
                <c:pt idx="1058">
                  <c:v>0.580602883355177</c:v>
                </c:pt>
                <c:pt idx="1059">
                  <c:v>0.580602883355177</c:v>
                </c:pt>
                <c:pt idx="1060">
                  <c:v>0.580602883355177</c:v>
                </c:pt>
                <c:pt idx="1061">
                  <c:v>0.580602883355177</c:v>
                </c:pt>
                <c:pt idx="1062">
                  <c:v>0.579292267365662</c:v>
                </c:pt>
                <c:pt idx="1063">
                  <c:v>0.579292267365662</c:v>
                </c:pt>
                <c:pt idx="1064">
                  <c:v>0.579292267365662</c:v>
                </c:pt>
                <c:pt idx="1065">
                  <c:v>0.579292267365662</c:v>
                </c:pt>
                <c:pt idx="1066">
                  <c:v>0.577981651376147</c:v>
                </c:pt>
                <c:pt idx="1067">
                  <c:v>0.577981651376147</c:v>
                </c:pt>
                <c:pt idx="1068">
                  <c:v>0.576671035386632</c:v>
                </c:pt>
                <c:pt idx="1069">
                  <c:v>0.576671035386632</c:v>
                </c:pt>
                <c:pt idx="1070">
                  <c:v>0.575360419397117</c:v>
                </c:pt>
                <c:pt idx="1071">
                  <c:v>0.575360419397117</c:v>
                </c:pt>
                <c:pt idx="1072">
                  <c:v>0.574049803407602</c:v>
                </c:pt>
                <c:pt idx="1073">
                  <c:v>0.572739187418086</c:v>
                </c:pt>
                <c:pt idx="1074">
                  <c:v>0.572739187418086</c:v>
                </c:pt>
                <c:pt idx="1075">
                  <c:v>0.572739187418086</c:v>
                </c:pt>
                <c:pt idx="1076">
                  <c:v>0.571428571428571</c:v>
                </c:pt>
                <c:pt idx="1077">
                  <c:v>0.571428571428571</c:v>
                </c:pt>
                <c:pt idx="1078">
                  <c:v>0.571428571428571</c:v>
                </c:pt>
                <c:pt idx="1079">
                  <c:v>0.571428571428571</c:v>
                </c:pt>
                <c:pt idx="1080">
                  <c:v>0.571428571428571</c:v>
                </c:pt>
                <c:pt idx="1081">
                  <c:v>0.570117955439056</c:v>
                </c:pt>
                <c:pt idx="1082">
                  <c:v>0.570117955439056</c:v>
                </c:pt>
                <c:pt idx="1083">
                  <c:v>0.570117955439056</c:v>
                </c:pt>
                <c:pt idx="1084">
                  <c:v>0.570117955439056</c:v>
                </c:pt>
                <c:pt idx="1085">
                  <c:v>0.568807339449541</c:v>
                </c:pt>
                <c:pt idx="1086">
                  <c:v>0.567496723460026</c:v>
                </c:pt>
                <c:pt idx="1087">
                  <c:v>0.566186107470511</c:v>
                </c:pt>
                <c:pt idx="1088">
                  <c:v>0.564875491480996</c:v>
                </c:pt>
                <c:pt idx="1089">
                  <c:v>0.563564875491481</c:v>
                </c:pt>
                <c:pt idx="1090">
                  <c:v>0.563564875491481</c:v>
                </c:pt>
                <c:pt idx="1091">
                  <c:v>0.563564875491481</c:v>
                </c:pt>
                <c:pt idx="1092">
                  <c:v>0.563564875491481</c:v>
                </c:pt>
                <c:pt idx="1093">
                  <c:v>0.563564875491481</c:v>
                </c:pt>
                <c:pt idx="1094">
                  <c:v>0.563564875491481</c:v>
                </c:pt>
                <c:pt idx="1095">
                  <c:v>0.563564875491481</c:v>
                </c:pt>
                <c:pt idx="1096">
                  <c:v>0.563564875491481</c:v>
                </c:pt>
                <c:pt idx="1097">
                  <c:v>0.563564875491481</c:v>
                </c:pt>
                <c:pt idx="1098">
                  <c:v>0.562254259501966</c:v>
                </c:pt>
                <c:pt idx="1099">
                  <c:v>0.562254259501966</c:v>
                </c:pt>
                <c:pt idx="1100">
                  <c:v>0.562254259501966</c:v>
                </c:pt>
                <c:pt idx="1101">
                  <c:v>0.560943643512451</c:v>
                </c:pt>
                <c:pt idx="1102">
                  <c:v>0.559633027522936</c:v>
                </c:pt>
                <c:pt idx="1103">
                  <c:v>0.559633027522936</c:v>
                </c:pt>
                <c:pt idx="1104">
                  <c:v>0.559633027522936</c:v>
                </c:pt>
                <c:pt idx="1105">
                  <c:v>0.559633027522936</c:v>
                </c:pt>
                <c:pt idx="1106">
                  <c:v>0.559633027522936</c:v>
                </c:pt>
                <c:pt idx="1107">
                  <c:v>0.559633027522936</c:v>
                </c:pt>
                <c:pt idx="1108">
                  <c:v>0.558322411533421</c:v>
                </c:pt>
                <c:pt idx="1109">
                  <c:v>0.558322411533421</c:v>
                </c:pt>
                <c:pt idx="1110">
                  <c:v>0.558322411533421</c:v>
                </c:pt>
                <c:pt idx="1111">
                  <c:v>0.558322411533421</c:v>
                </c:pt>
                <c:pt idx="1112">
                  <c:v>0.558322411533421</c:v>
                </c:pt>
                <c:pt idx="1113">
                  <c:v>0.557011795543906</c:v>
                </c:pt>
                <c:pt idx="1114">
                  <c:v>0.555701179554391</c:v>
                </c:pt>
                <c:pt idx="1115">
                  <c:v>0.555701179554391</c:v>
                </c:pt>
                <c:pt idx="1116">
                  <c:v>0.554390563564875</c:v>
                </c:pt>
                <c:pt idx="1117">
                  <c:v>0.554390563564875</c:v>
                </c:pt>
                <c:pt idx="1118">
                  <c:v>0.55307994757536</c:v>
                </c:pt>
                <c:pt idx="1119">
                  <c:v>0.55307994757536</c:v>
                </c:pt>
                <c:pt idx="1120">
                  <c:v>0.551769331585845</c:v>
                </c:pt>
                <c:pt idx="1121">
                  <c:v>0.551769331585845</c:v>
                </c:pt>
                <c:pt idx="1122">
                  <c:v>0.551769331585845</c:v>
                </c:pt>
                <c:pt idx="1123">
                  <c:v>0.551769331585845</c:v>
                </c:pt>
                <c:pt idx="1124">
                  <c:v>0.55045871559633</c:v>
                </c:pt>
                <c:pt idx="1125">
                  <c:v>0.55045871559633</c:v>
                </c:pt>
                <c:pt idx="1126">
                  <c:v>0.549148099606815</c:v>
                </c:pt>
                <c:pt idx="1127">
                  <c:v>0.5478374836173</c:v>
                </c:pt>
                <c:pt idx="1128">
                  <c:v>0.546526867627785</c:v>
                </c:pt>
                <c:pt idx="1129">
                  <c:v>0.546526867627785</c:v>
                </c:pt>
                <c:pt idx="1130">
                  <c:v>0.54521625163827</c:v>
                </c:pt>
                <c:pt idx="1131">
                  <c:v>0.543905635648755</c:v>
                </c:pt>
                <c:pt idx="1132">
                  <c:v>0.543905635648755</c:v>
                </c:pt>
                <c:pt idx="1133">
                  <c:v>0.543905635648755</c:v>
                </c:pt>
                <c:pt idx="1134">
                  <c:v>0.543905635648755</c:v>
                </c:pt>
                <c:pt idx="1135">
                  <c:v>0.543905635648755</c:v>
                </c:pt>
                <c:pt idx="1136">
                  <c:v>0.54259501965924</c:v>
                </c:pt>
                <c:pt idx="1137">
                  <c:v>0.54259501965924</c:v>
                </c:pt>
                <c:pt idx="1138">
                  <c:v>0.54259501965924</c:v>
                </c:pt>
                <c:pt idx="1139">
                  <c:v>0.541284403669725</c:v>
                </c:pt>
                <c:pt idx="1140">
                  <c:v>0.541284403669725</c:v>
                </c:pt>
                <c:pt idx="1141">
                  <c:v>0.541284403669725</c:v>
                </c:pt>
                <c:pt idx="1142">
                  <c:v>0.53997378768021</c:v>
                </c:pt>
                <c:pt idx="1143">
                  <c:v>0.53997378768021</c:v>
                </c:pt>
                <c:pt idx="1144">
                  <c:v>0.538663171690695</c:v>
                </c:pt>
                <c:pt idx="1145">
                  <c:v>0.538663171690695</c:v>
                </c:pt>
                <c:pt idx="1146">
                  <c:v>0.53735255570118</c:v>
                </c:pt>
                <c:pt idx="1147">
                  <c:v>0.53735255570118</c:v>
                </c:pt>
                <c:pt idx="1148">
                  <c:v>0.536041939711664</c:v>
                </c:pt>
                <c:pt idx="1149">
                  <c:v>0.536041939711664</c:v>
                </c:pt>
                <c:pt idx="1150">
                  <c:v>0.536041939711664</c:v>
                </c:pt>
                <c:pt idx="1151">
                  <c:v>0.534731323722149</c:v>
                </c:pt>
                <c:pt idx="1152">
                  <c:v>0.533420707732634</c:v>
                </c:pt>
                <c:pt idx="1153">
                  <c:v>0.532110091743119</c:v>
                </c:pt>
                <c:pt idx="1154">
                  <c:v>0.532110091743119</c:v>
                </c:pt>
                <c:pt idx="1155">
                  <c:v>0.532110091743119</c:v>
                </c:pt>
                <c:pt idx="1156">
                  <c:v>0.530799475753604</c:v>
                </c:pt>
                <c:pt idx="1157">
                  <c:v>0.529488859764089</c:v>
                </c:pt>
                <c:pt idx="1158">
                  <c:v>0.529488859764089</c:v>
                </c:pt>
                <c:pt idx="1159">
                  <c:v>0.528178243774574</c:v>
                </c:pt>
                <c:pt idx="1160">
                  <c:v>0.526867627785059</c:v>
                </c:pt>
                <c:pt idx="1161">
                  <c:v>0.525557011795544</c:v>
                </c:pt>
                <c:pt idx="1162">
                  <c:v>0.525557011795544</c:v>
                </c:pt>
                <c:pt idx="1163">
                  <c:v>0.525557011795544</c:v>
                </c:pt>
                <c:pt idx="1164">
                  <c:v>0.524246395806029</c:v>
                </c:pt>
                <c:pt idx="1165">
                  <c:v>0.524246395806029</c:v>
                </c:pt>
                <c:pt idx="1166">
                  <c:v>0.522935779816514</c:v>
                </c:pt>
                <c:pt idx="1167">
                  <c:v>0.521625163826999</c:v>
                </c:pt>
                <c:pt idx="1168">
                  <c:v>0.521625163826999</c:v>
                </c:pt>
                <c:pt idx="1169">
                  <c:v>0.521625163826999</c:v>
                </c:pt>
                <c:pt idx="1170">
                  <c:v>0.520314547837484</c:v>
                </c:pt>
                <c:pt idx="1171">
                  <c:v>0.520314547837484</c:v>
                </c:pt>
                <c:pt idx="1172">
                  <c:v>0.520314547837484</c:v>
                </c:pt>
                <c:pt idx="1173">
                  <c:v>0.519003931847969</c:v>
                </c:pt>
                <c:pt idx="1174">
                  <c:v>0.519003931847969</c:v>
                </c:pt>
                <c:pt idx="1175">
                  <c:v>0.519003931847969</c:v>
                </c:pt>
                <c:pt idx="1176">
                  <c:v>0.519003931847969</c:v>
                </c:pt>
                <c:pt idx="1177">
                  <c:v>0.519003931847969</c:v>
                </c:pt>
                <c:pt idx="1178">
                  <c:v>0.519003931847969</c:v>
                </c:pt>
                <c:pt idx="1179">
                  <c:v>0.519003931847969</c:v>
                </c:pt>
                <c:pt idx="1180">
                  <c:v>0.517693315858453</c:v>
                </c:pt>
                <c:pt idx="1181">
                  <c:v>0.517693315858453</c:v>
                </c:pt>
                <c:pt idx="1182">
                  <c:v>0.517693315858453</c:v>
                </c:pt>
                <c:pt idx="1183">
                  <c:v>0.517693315858453</c:v>
                </c:pt>
                <c:pt idx="1184">
                  <c:v>0.516382699868938</c:v>
                </c:pt>
                <c:pt idx="1185">
                  <c:v>0.516382699868938</c:v>
                </c:pt>
                <c:pt idx="1186">
                  <c:v>0.515072083879423</c:v>
                </c:pt>
                <c:pt idx="1187">
                  <c:v>0.513761467889908</c:v>
                </c:pt>
                <c:pt idx="1188">
                  <c:v>0.513761467889908</c:v>
                </c:pt>
                <c:pt idx="1189">
                  <c:v>0.513761467889908</c:v>
                </c:pt>
                <c:pt idx="1190">
                  <c:v>0.512450851900393</c:v>
                </c:pt>
                <c:pt idx="1191">
                  <c:v>0.512450851900393</c:v>
                </c:pt>
                <c:pt idx="1192">
                  <c:v>0.512450851900393</c:v>
                </c:pt>
                <c:pt idx="1193">
                  <c:v>0.512450851900393</c:v>
                </c:pt>
                <c:pt idx="1194">
                  <c:v>0.511140235910878</c:v>
                </c:pt>
                <c:pt idx="1195">
                  <c:v>0.511140235910878</c:v>
                </c:pt>
                <c:pt idx="1196">
                  <c:v>0.509829619921363</c:v>
                </c:pt>
                <c:pt idx="1197">
                  <c:v>0.508519003931848</c:v>
                </c:pt>
                <c:pt idx="1198">
                  <c:v>0.507208387942333</c:v>
                </c:pt>
                <c:pt idx="1199">
                  <c:v>0.507208387942333</c:v>
                </c:pt>
                <c:pt idx="1200">
                  <c:v>0.505897771952818</c:v>
                </c:pt>
                <c:pt idx="1201">
                  <c:v>0.505897771952818</c:v>
                </c:pt>
                <c:pt idx="1202">
                  <c:v>0.504587155963303</c:v>
                </c:pt>
                <c:pt idx="1203">
                  <c:v>0.503276539973788</c:v>
                </c:pt>
                <c:pt idx="1204">
                  <c:v>0.501965923984273</c:v>
                </c:pt>
                <c:pt idx="1205">
                  <c:v>0.501965923984273</c:v>
                </c:pt>
                <c:pt idx="1206">
                  <c:v>0.501965923984273</c:v>
                </c:pt>
                <c:pt idx="1207">
                  <c:v>0.500655307994758</c:v>
                </c:pt>
                <c:pt idx="1208">
                  <c:v>0.499344692005242</c:v>
                </c:pt>
                <c:pt idx="1209">
                  <c:v>0.499344692005242</c:v>
                </c:pt>
                <c:pt idx="1210">
                  <c:v>0.499344692005242</c:v>
                </c:pt>
                <c:pt idx="1211">
                  <c:v>0.499344692005242</c:v>
                </c:pt>
                <c:pt idx="1212">
                  <c:v>0.498034076015727</c:v>
                </c:pt>
                <c:pt idx="1213">
                  <c:v>0.498034076015727</c:v>
                </c:pt>
                <c:pt idx="1214">
                  <c:v>0.498034076015727</c:v>
                </c:pt>
                <c:pt idx="1215">
                  <c:v>0.498034076015727</c:v>
                </c:pt>
                <c:pt idx="1216">
                  <c:v>0.498034076015727</c:v>
                </c:pt>
                <c:pt idx="1217">
                  <c:v>0.498034076015727</c:v>
                </c:pt>
                <c:pt idx="1218">
                  <c:v>0.498034076015727</c:v>
                </c:pt>
                <c:pt idx="1219">
                  <c:v>0.498034076015727</c:v>
                </c:pt>
                <c:pt idx="1220">
                  <c:v>0.498034076015727</c:v>
                </c:pt>
                <c:pt idx="1221">
                  <c:v>0.498034076015727</c:v>
                </c:pt>
                <c:pt idx="1222">
                  <c:v>0.498034076015727</c:v>
                </c:pt>
                <c:pt idx="1223">
                  <c:v>0.496723460026212</c:v>
                </c:pt>
                <c:pt idx="1224">
                  <c:v>0.496723460026212</c:v>
                </c:pt>
                <c:pt idx="1225">
                  <c:v>0.495412844036697</c:v>
                </c:pt>
                <c:pt idx="1226">
                  <c:v>0.495412844036697</c:v>
                </c:pt>
                <c:pt idx="1227">
                  <c:v>0.494102228047182</c:v>
                </c:pt>
                <c:pt idx="1228">
                  <c:v>0.492791612057667</c:v>
                </c:pt>
                <c:pt idx="1229">
                  <c:v>0.491480996068152</c:v>
                </c:pt>
                <c:pt idx="1230">
                  <c:v>0.490170380078637</c:v>
                </c:pt>
                <c:pt idx="1231">
                  <c:v>0.490170380078637</c:v>
                </c:pt>
                <c:pt idx="1232">
                  <c:v>0.490170380078637</c:v>
                </c:pt>
                <c:pt idx="1233">
                  <c:v>0.488859764089122</c:v>
                </c:pt>
                <c:pt idx="1234">
                  <c:v>0.488859764089122</c:v>
                </c:pt>
                <c:pt idx="1235">
                  <c:v>0.488859764089122</c:v>
                </c:pt>
                <c:pt idx="1236">
                  <c:v>0.488859764089122</c:v>
                </c:pt>
                <c:pt idx="1237">
                  <c:v>0.487549148099607</c:v>
                </c:pt>
                <c:pt idx="1238">
                  <c:v>0.487549148099607</c:v>
                </c:pt>
                <c:pt idx="1239">
                  <c:v>0.487549148099607</c:v>
                </c:pt>
                <c:pt idx="1240">
                  <c:v>0.486238532110092</c:v>
                </c:pt>
                <c:pt idx="1241">
                  <c:v>0.484927916120577</c:v>
                </c:pt>
                <c:pt idx="1242">
                  <c:v>0.483617300131062</c:v>
                </c:pt>
                <c:pt idx="1243">
                  <c:v>0.483617300131062</c:v>
                </c:pt>
                <c:pt idx="1244">
                  <c:v>0.482306684141546</c:v>
                </c:pt>
                <c:pt idx="1245">
                  <c:v>0.480996068152031</c:v>
                </c:pt>
                <c:pt idx="1246">
                  <c:v>0.479685452162516</c:v>
                </c:pt>
                <c:pt idx="1247">
                  <c:v>0.479685452162516</c:v>
                </c:pt>
                <c:pt idx="1248">
                  <c:v>0.479685452162516</c:v>
                </c:pt>
                <c:pt idx="1249">
                  <c:v>0.479685452162516</c:v>
                </c:pt>
                <c:pt idx="1250">
                  <c:v>0.479685452162516</c:v>
                </c:pt>
                <c:pt idx="1251">
                  <c:v>0.478374836173001</c:v>
                </c:pt>
                <c:pt idx="1252">
                  <c:v>0.477064220183486</c:v>
                </c:pt>
                <c:pt idx="1253">
                  <c:v>0.475753604193971</c:v>
                </c:pt>
                <c:pt idx="1254">
                  <c:v>0.474442988204456</c:v>
                </c:pt>
                <c:pt idx="1255">
                  <c:v>0.473132372214941</c:v>
                </c:pt>
                <c:pt idx="1256">
                  <c:v>0.473132372214941</c:v>
                </c:pt>
                <c:pt idx="1257">
                  <c:v>0.471821756225426</c:v>
                </c:pt>
                <c:pt idx="1258">
                  <c:v>0.470511140235911</c:v>
                </c:pt>
                <c:pt idx="1259">
                  <c:v>0.470511140235911</c:v>
                </c:pt>
                <c:pt idx="1260">
                  <c:v>0.469200524246396</c:v>
                </c:pt>
                <c:pt idx="1261">
                  <c:v>0.469200524246396</c:v>
                </c:pt>
                <c:pt idx="1262">
                  <c:v>0.469200524246396</c:v>
                </c:pt>
                <c:pt idx="1263">
                  <c:v>0.469200524246396</c:v>
                </c:pt>
                <c:pt idx="1264">
                  <c:v>0.467889908256881</c:v>
                </c:pt>
                <c:pt idx="1265">
                  <c:v>0.466579292267366</c:v>
                </c:pt>
                <c:pt idx="1266">
                  <c:v>0.466579292267366</c:v>
                </c:pt>
                <c:pt idx="1267">
                  <c:v>0.466579292267366</c:v>
                </c:pt>
                <c:pt idx="1268">
                  <c:v>0.466579292267366</c:v>
                </c:pt>
                <c:pt idx="1269">
                  <c:v>0.466579292267366</c:v>
                </c:pt>
                <c:pt idx="1270">
                  <c:v>0.466579292267366</c:v>
                </c:pt>
                <c:pt idx="1271">
                  <c:v>0.466579292267366</c:v>
                </c:pt>
                <c:pt idx="1272">
                  <c:v>0.466579292267366</c:v>
                </c:pt>
                <c:pt idx="1273">
                  <c:v>0.465268676277851</c:v>
                </c:pt>
                <c:pt idx="1274">
                  <c:v>0.463958060288335</c:v>
                </c:pt>
                <c:pt idx="1275">
                  <c:v>0.463958060288335</c:v>
                </c:pt>
                <c:pt idx="1276">
                  <c:v>0.463958060288335</c:v>
                </c:pt>
                <c:pt idx="1277">
                  <c:v>0.46264744429882</c:v>
                </c:pt>
                <c:pt idx="1278">
                  <c:v>0.46264744429882</c:v>
                </c:pt>
                <c:pt idx="1279">
                  <c:v>0.46264744429882</c:v>
                </c:pt>
                <c:pt idx="1280">
                  <c:v>0.461336828309305</c:v>
                </c:pt>
                <c:pt idx="1281">
                  <c:v>0.46002621231979</c:v>
                </c:pt>
                <c:pt idx="1282">
                  <c:v>0.46002621231979</c:v>
                </c:pt>
                <c:pt idx="1283">
                  <c:v>0.46002621231979</c:v>
                </c:pt>
                <c:pt idx="1284">
                  <c:v>0.46002621231979</c:v>
                </c:pt>
                <c:pt idx="1285">
                  <c:v>0.458715596330275</c:v>
                </c:pt>
                <c:pt idx="1286">
                  <c:v>0.45740498034076</c:v>
                </c:pt>
                <c:pt idx="1287">
                  <c:v>0.45740498034076</c:v>
                </c:pt>
                <c:pt idx="1288">
                  <c:v>0.456094364351245</c:v>
                </c:pt>
                <c:pt idx="1289">
                  <c:v>0.456094364351245</c:v>
                </c:pt>
                <c:pt idx="1290">
                  <c:v>0.456094364351245</c:v>
                </c:pt>
                <c:pt idx="1291">
                  <c:v>0.456094364351245</c:v>
                </c:pt>
                <c:pt idx="1292">
                  <c:v>0.456094364351245</c:v>
                </c:pt>
                <c:pt idx="1293">
                  <c:v>0.456094364351245</c:v>
                </c:pt>
                <c:pt idx="1294">
                  <c:v>0.456094364351245</c:v>
                </c:pt>
                <c:pt idx="1295">
                  <c:v>0.45478374836173</c:v>
                </c:pt>
                <c:pt idx="1296">
                  <c:v>0.45478374836173</c:v>
                </c:pt>
                <c:pt idx="1297">
                  <c:v>0.453473132372215</c:v>
                </c:pt>
                <c:pt idx="1298">
                  <c:v>0.4521625163827</c:v>
                </c:pt>
                <c:pt idx="1299">
                  <c:v>0.450851900393185</c:v>
                </c:pt>
                <c:pt idx="1300">
                  <c:v>0.450851900393185</c:v>
                </c:pt>
                <c:pt idx="1301">
                  <c:v>0.44954128440367</c:v>
                </c:pt>
                <c:pt idx="1302">
                  <c:v>0.448230668414155</c:v>
                </c:pt>
                <c:pt idx="1303">
                  <c:v>0.448230668414155</c:v>
                </c:pt>
                <c:pt idx="1304">
                  <c:v>0.448230668414155</c:v>
                </c:pt>
                <c:pt idx="1305">
                  <c:v>0.448230668414155</c:v>
                </c:pt>
                <c:pt idx="1306">
                  <c:v>0.448230668414155</c:v>
                </c:pt>
                <c:pt idx="1307">
                  <c:v>0.448230668414155</c:v>
                </c:pt>
                <c:pt idx="1308">
                  <c:v>0.44692005242464</c:v>
                </c:pt>
                <c:pt idx="1309">
                  <c:v>0.44692005242464</c:v>
                </c:pt>
                <c:pt idx="1310">
                  <c:v>0.445609436435124</c:v>
                </c:pt>
                <c:pt idx="1311">
                  <c:v>0.444298820445609</c:v>
                </c:pt>
                <c:pt idx="1312">
                  <c:v>0.444298820445609</c:v>
                </c:pt>
                <c:pt idx="1313">
                  <c:v>0.442988204456094</c:v>
                </c:pt>
                <c:pt idx="1314">
                  <c:v>0.442988204456094</c:v>
                </c:pt>
                <c:pt idx="1315">
                  <c:v>0.441677588466579</c:v>
                </c:pt>
                <c:pt idx="1316">
                  <c:v>0.441677588466579</c:v>
                </c:pt>
                <c:pt idx="1317">
                  <c:v>0.440366972477064</c:v>
                </c:pt>
                <c:pt idx="1318">
                  <c:v>0.439056356487549</c:v>
                </c:pt>
                <c:pt idx="1319">
                  <c:v>0.439056356487549</c:v>
                </c:pt>
                <c:pt idx="1320">
                  <c:v>0.439056356487549</c:v>
                </c:pt>
                <c:pt idx="1321">
                  <c:v>0.439056356487549</c:v>
                </c:pt>
                <c:pt idx="1322">
                  <c:v>0.437745740498034</c:v>
                </c:pt>
                <c:pt idx="1323">
                  <c:v>0.436435124508519</c:v>
                </c:pt>
                <c:pt idx="1324">
                  <c:v>0.435124508519004</c:v>
                </c:pt>
                <c:pt idx="1325">
                  <c:v>0.433813892529489</c:v>
                </c:pt>
                <c:pt idx="1326">
                  <c:v>0.433813892529489</c:v>
                </c:pt>
                <c:pt idx="1327">
                  <c:v>0.433813892529489</c:v>
                </c:pt>
                <c:pt idx="1328">
                  <c:v>0.432503276539974</c:v>
                </c:pt>
                <c:pt idx="1329">
                  <c:v>0.432503276539974</c:v>
                </c:pt>
                <c:pt idx="1330">
                  <c:v>0.432503276539974</c:v>
                </c:pt>
                <c:pt idx="1331">
                  <c:v>0.432503276539974</c:v>
                </c:pt>
                <c:pt idx="1332">
                  <c:v>0.432503276539974</c:v>
                </c:pt>
                <c:pt idx="1333">
                  <c:v>0.432503276539974</c:v>
                </c:pt>
                <c:pt idx="1334">
                  <c:v>0.432503276539974</c:v>
                </c:pt>
                <c:pt idx="1335">
                  <c:v>0.432503276539974</c:v>
                </c:pt>
                <c:pt idx="1336">
                  <c:v>0.431192660550459</c:v>
                </c:pt>
                <c:pt idx="1337">
                  <c:v>0.431192660550459</c:v>
                </c:pt>
                <c:pt idx="1338">
                  <c:v>0.429882044560944</c:v>
                </c:pt>
                <c:pt idx="1339">
                  <c:v>0.429882044560944</c:v>
                </c:pt>
                <c:pt idx="1340">
                  <c:v>0.428571428571429</c:v>
                </c:pt>
                <c:pt idx="1341">
                  <c:v>0.428571428571429</c:v>
                </c:pt>
                <c:pt idx="1342">
                  <c:v>0.427260812581913</c:v>
                </c:pt>
                <c:pt idx="1343">
                  <c:v>0.425950196592398</c:v>
                </c:pt>
                <c:pt idx="1344">
                  <c:v>0.424639580602883</c:v>
                </c:pt>
                <c:pt idx="1345">
                  <c:v>0.424639580602883</c:v>
                </c:pt>
                <c:pt idx="1346">
                  <c:v>0.424639580602883</c:v>
                </c:pt>
                <c:pt idx="1347">
                  <c:v>0.424639580602883</c:v>
                </c:pt>
                <c:pt idx="1348">
                  <c:v>0.424639580602883</c:v>
                </c:pt>
                <c:pt idx="1349">
                  <c:v>0.423328964613368</c:v>
                </c:pt>
                <c:pt idx="1350">
                  <c:v>0.422018348623853</c:v>
                </c:pt>
                <c:pt idx="1351">
                  <c:v>0.422018348623853</c:v>
                </c:pt>
                <c:pt idx="1352">
                  <c:v>0.422018348623853</c:v>
                </c:pt>
                <c:pt idx="1353">
                  <c:v>0.420707732634338</c:v>
                </c:pt>
                <c:pt idx="1354">
                  <c:v>0.420707732634338</c:v>
                </c:pt>
                <c:pt idx="1355">
                  <c:v>0.419397116644823</c:v>
                </c:pt>
                <c:pt idx="1356">
                  <c:v>0.418086500655308</c:v>
                </c:pt>
                <c:pt idx="1357">
                  <c:v>0.416775884665793</c:v>
                </c:pt>
                <c:pt idx="1358">
                  <c:v>0.415465268676278</c:v>
                </c:pt>
                <c:pt idx="1359">
                  <c:v>0.414154652686763</c:v>
                </c:pt>
                <c:pt idx="1360">
                  <c:v>0.414154652686763</c:v>
                </c:pt>
                <c:pt idx="1361">
                  <c:v>0.414154652686763</c:v>
                </c:pt>
                <c:pt idx="1362">
                  <c:v>0.414154652686763</c:v>
                </c:pt>
                <c:pt idx="1363">
                  <c:v>0.414154652686763</c:v>
                </c:pt>
                <c:pt idx="1364">
                  <c:v>0.414154652686763</c:v>
                </c:pt>
                <c:pt idx="1365">
                  <c:v>0.412844036697248</c:v>
                </c:pt>
                <c:pt idx="1366">
                  <c:v>0.412844036697248</c:v>
                </c:pt>
                <c:pt idx="1367">
                  <c:v>0.412844036697248</c:v>
                </c:pt>
                <c:pt idx="1368">
                  <c:v>0.412844036697248</c:v>
                </c:pt>
                <c:pt idx="1369">
                  <c:v>0.412844036697248</c:v>
                </c:pt>
                <c:pt idx="1370">
                  <c:v>0.411533420707733</c:v>
                </c:pt>
                <c:pt idx="1371">
                  <c:v>0.411533420707733</c:v>
                </c:pt>
                <c:pt idx="1372">
                  <c:v>0.410222804718218</c:v>
                </c:pt>
                <c:pt idx="1373">
                  <c:v>0.408912188728702</c:v>
                </c:pt>
                <c:pt idx="1374">
                  <c:v>0.408912188728702</c:v>
                </c:pt>
                <c:pt idx="1375">
                  <c:v>0.407601572739187</c:v>
                </c:pt>
                <c:pt idx="1376">
                  <c:v>0.406290956749672</c:v>
                </c:pt>
                <c:pt idx="1377">
                  <c:v>0.406290956749672</c:v>
                </c:pt>
                <c:pt idx="1378">
                  <c:v>0.406290956749672</c:v>
                </c:pt>
                <c:pt idx="1379">
                  <c:v>0.406290956749672</c:v>
                </c:pt>
                <c:pt idx="1380">
                  <c:v>0.404980340760157</c:v>
                </c:pt>
                <c:pt idx="1381">
                  <c:v>0.403669724770642</c:v>
                </c:pt>
                <c:pt idx="1382">
                  <c:v>0.403669724770642</c:v>
                </c:pt>
                <c:pt idx="1383">
                  <c:v>0.402359108781127</c:v>
                </c:pt>
                <c:pt idx="1384">
                  <c:v>0.402359108781127</c:v>
                </c:pt>
                <c:pt idx="1385">
                  <c:v>0.401048492791612</c:v>
                </c:pt>
                <c:pt idx="1386">
                  <c:v>0.399737876802097</c:v>
                </c:pt>
                <c:pt idx="1387">
                  <c:v>0.399737876802097</c:v>
                </c:pt>
                <c:pt idx="1388">
                  <c:v>0.399737876802097</c:v>
                </c:pt>
                <c:pt idx="1389">
                  <c:v>0.399737876802097</c:v>
                </c:pt>
                <c:pt idx="1390">
                  <c:v>0.398427260812582</c:v>
                </c:pt>
                <c:pt idx="1391">
                  <c:v>0.398427260812582</c:v>
                </c:pt>
                <c:pt idx="1392">
                  <c:v>0.397116644823067</c:v>
                </c:pt>
                <c:pt idx="1393">
                  <c:v>0.397116644823067</c:v>
                </c:pt>
                <c:pt idx="1394">
                  <c:v>0.397116644823067</c:v>
                </c:pt>
                <c:pt idx="1395">
                  <c:v>0.397116644823067</c:v>
                </c:pt>
                <c:pt idx="1396">
                  <c:v>0.397116644823067</c:v>
                </c:pt>
                <c:pt idx="1397">
                  <c:v>0.397116644823067</c:v>
                </c:pt>
                <c:pt idx="1398">
                  <c:v>0.395806028833552</c:v>
                </c:pt>
                <c:pt idx="1399">
                  <c:v>0.395806028833552</c:v>
                </c:pt>
                <c:pt idx="1400">
                  <c:v>0.395806028833552</c:v>
                </c:pt>
                <c:pt idx="1401">
                  <c:v>0.395806028833552</c:v>
                </c:pt>
                <c:pt idx="1402">
                  <c:v>0.395806028833552</c:v>
                </c:pt>
                <c:pt idx="1403">
                  <c:v>0.394495412844037</c:v>
                </c:pt>
                <c:pt idx="1404">
                  <c:v>0.394495412844037</c:v>
                </c:pt>
                <c:pt idx="1405">
                  <c:v>0.394495412844037</c:v>
                </c:pt>
                <c:pt idx="1406">
                  <c:v>0.393184796854522</c:v>
                </c:pt>
                <c:pt idx="1407">
                  <c:v>0.393184796854522</c:v>
                </c:pt>
                <c:pt idx="1408">
                  <c:v>0.393184796854522</c:v>
                </c:pt>
                <c:pt idx="1409">
                  <c:v>0.391874180865007</c:v>
                </c:pt>
                <c:pt idx="1410">
                  <c:v>0.391874180865007</c:v>
                </c:pt>
                <c:pt idx="1411">
                  <c:v>0.390563564875491</c:v>
                </c:pt>
                <c:pt idx="1412">
                  <c:v>0.390563564875491</c:v>
                </c:pt>
                <c:pt idx="1413">
                  <c:v>0.389252948885976</c:v>
                </c:pt>
                <c:pt idx="1414">
                  <c:v>0.389252948885976</c:v>
                </c:pt>
                <c:pt idx="1415">
                  <c:v>0.389252948885976</c:v>
                </c:pt>
                <c:pt idx="1416">
                  <c:v>0.389252948885976</c:v>
                </c:pt>
                <c:pt idx="1417">
                  <c:v>0.389252948885976</c:v>
                </c:pt>
                <c:pt idx="1418">
                  <c:v>0.387942332896461</c:v>
                </c:pt>
                <c:pt idx="1419">
                  <c:v>0.387942332896461</c:v>
                </c:pt>
                <c:pt idx="1420">
                  <c:v>0.387942332896461</c:v>
                </c:pt>
                <c:pt idx="1421">
                  <c:v>0.386631716906946</c:v>
                </c:pt>
                <c:pt idx="1422">
                  <c:v>0.386631716906946</c:v>
                </c:pt>
                <c:pt idx="1423">
                  <c:v>0.386631716906946</c:v>
                </c:pt>
                <c:pt idx="1424">
                  <c:v>0.386631716906946</c:v>
                </c:pt>
                <c:pt idx="1425">
                  <c:v>0.385321100917431</c:v>
                </c:pt>
                <c:pt idx="1426">
                  <c:v>0.385321100917431</c:v>
                </c:pt>
                <c:pt idx="1427">
                  <c:v>0.385321100917431</c:v>
                </c:pt>
                <c:pt idx="1428">
                  <c:v>0.384010484927916</c:v>
                </c:pt>
                <c:pt idx="1429">
                  <c:v>0.384010484927916</c:v>
                </c:pt>
                <c:pt idx="1430">
                  <c:v>0.382699868938401</c:v>
                </c:pt>
                <c:pt idx="1431">
                  <c:v>0.382699868938401</c:v>
                </c:pt>
                <c:pt idx="1432">
                  <c:v>0.381389252948886</c:v>
                </c:pt>
                <c:pt idx="1433">
                  <c:v>0.381389252948886</c:v>
                </c:pt>
                <c:pt idx="1434">
                  <c:v>0.381389252948886</c:v>
                </c:pt>
                <c:pt idx="1435">
                  <c:v>0.381389252948886</c:v>
                </c:pt>
                <c:pt idx="1436">
                  <c:v>0.380078636959371</c:v>
                </c:pt>
                <c:pt idx="1437">
                  <c:v>0.380078636959371</c:v>
                </c:pt>
                <c:pt idx="1438">
                  <c:v>0.380078636959371</c:v>
                </c:pt>
                <c:pt idx="1439">
                  <c:v>0.378768020969856</c:v>
                </c:pt>
                <c:pt idx="1440">
                  <c:v>0.378768020969856</c:v>
                </c:pt>
                <c:pt idx="1441">
                  <c:v>0.378768020969856</c:v>
                </c:pt>
                <c:pt idx="1442">
                  <c:v>0.378768020969856</c:v>
                </c:pt>
                <c:pt idx="1443">
                  <c:v>0.378768020969856</c:v>
                </c:pt>
                <c:pt idx="1444">
                  <c:v>0.377457404980341</c:v>
                </c:pt>
                <c:pt idx="1445">
                  <c:v>0.376146788990826</c:v>
                </c:pt>
                <c:pt idx="1446">
                  <c:v>0.376146788990826</c:v>
                </c:pt>
                <c:pt idx="1447">
                  <c:v>0.374836173001311</c:v>
                </c:pt>
                <c:pt idx="1448">
                  <c:v>0.373525557011796</c:v>
                </c:pt>
                <c:pt idx="1449">
                  <c:v>0.37221494102228</c:v>
                </c:pt>
                <c:pt idx="1450">
                  <c:v>0.37221494102228</c:v>
                </c:pt>
                <c:pt idx="1451">
                  <c:v>0.37221494102228</c:v>
                </c:pt>
                <c:pt idx="1452">
                  <c:v>0.370904325032765</c:v>
                </c:pt>
                <c:pt idx="1453">
                  <c:v>0.370904325032765</c:v>
                </c:pt>
                <c:pt idx="1454">
                  <c:v>0.36959370904325</c:v>
                </c:pt>
                <c:pt idx="1455">
                  <c:v>0.368283093053735</c:v>
                </c:pt>
                <c:pt idx="1456">
                  <c:v>0.368283093053735</c:v>
                </c:pt>
                <c:pt idx="1457">
                  <c:v>0.368283093053735</c:v>
                </c:pt>
                <c:pt idx="1458">
                  <c:v>0.368283093053735</c:v>
                </c:pt>
                <c:pt idx="1459">
                  <c:v>0.36697247706422</c:v>
                </c:pt>
                <c:pt idx="1460">
                  <c:v>0.36697247706422</c:v>
                </c:pt>
                <c:pt idx="1461">
                  <c:v>0.36697247706422</c:v>
                </c:pt>
                <c:pt idx="1462">
                  <c:v>0.36697247706422</c:v>
                </c:pt>
                <c:pt idx="1463">
                  <c:v>0.36697247706422</c:v>
                </c:pt>
                <c:pt idx="1464">
                  <c:v>0.365661861074705</c:v>
                </c:pt>
                <c:pt idx="1465">
                  <c:v>0.36435124508519</c:v>
                </c:pt>
                <c:pt idx="1466">
                  <c:v>0.36435124508519</c:v>
                </c:pt>
                <c:pt idx="1467">
                  <c:v>0.36435124508519</c:v>
                </c:pt>
                <c:pt idx="1468">
                  <c:v>0.36435124508519</c:v>
                </c:pt>
                <c:pt idx="1469">
                  <c:v>0.36435124508519</c:v>
                </c:pt>
                <c:pt idx="1470">
                  <c:v>0.36435124508519</c:v>
                </c:pt>
                <c:pt idx="1471">
                  <c:v>0.36435124508519</c:v>
                </c:pt>
                <c:pt idx="1472">
                  <c:v>0.363040629095675</c:v>
                </c:pt>
                <c:pt idx="1473">
                  <c:v>0.36173001310616</c:v>
                </c:pt>
                <c:pt idx="1474">
                  <c:v>0.36173001310616</c:v>
                </c:pt>
                <c:pt idx="1475">
                  <c:v>0.360419397116645</c:v>
                </c:pt>
                <c:pt idx="1476">
                  <c:v>0.360419397116645</c:v>
                </c:pt>
                <c:pt idx="1477">
                  <c:v>0.360419397116645</c:v>
                </c:pt>
                <c:pt idx="1478">
                  <c:v>0.35910878112713</c:v>
                </c:pt>
                <c:pt idx="1479">
                  <c:v>0.35910878112713</c:v>
                </c:pt>
                <c:pt idx="1480">
                  <c:v>0.357798165137615</c:v>
                </c:pt>
                <c:pt idx="1481">
                  <c:v>0.357798165137615</c:v>
                </c:pt>
                <c:pt idx="1482">
                  <c:v>0.3564875491481</c:v>
                </c:pt>
                <c:pt idx="1483">
                  <c:v>0.3564875491481</c:v>
                </c:pt>
                <c:pt idx="1484">
                  <c:v>0.3564875491481</c:v>
                </c:pt>
                <c:pt idx="1485">
                  <c:v>0.355176933158585</c:v>
                </c:pt>
                <c:pt idx="1486">
                  <c:v>0.353866317169069</c:v>
                </c:pt>
                <c:pt idx="1487">
                  <c:v>0.352555701179554</c:v>
                </c:pt>
                <c:pt idx="1488">
                  <c:v>0.351245085190039</c:v>
                </c:pt>
                <c:pt idx="1489">
                  <c:v>0.351245085190039</c:v>
                </c:pt>
                <c:pt idx="1490">
                  <c:v>0.349934469200524</c:v>
                </c:pt>
                <c:pt idx="1491">
                  <c:v>0.349934469200524</c:v>
                </c:pt>
                <c:pt idx="1492">
                  <c:v>0.349934469200524</c:v>
                </c:pt>
                <c:pt idx="1493">
                  <c:v>0.349934469200524</c:v>
                </c:pt>
                <c:pt idx="1494">
                  <c:v>0.348623853211009</c:v>
                </c:pt>
                <c:pt idx="1495">
                  <c:v>0.348623853211009</c:v>
                </c:pt>
                <c:pt idx="1496">
                  <c:v>0.347313237221494</c:v>
                </c:pt>
                <c:pt idx="1497">
                  <c:v>0.347313237221494</c:v>
                </c:pt>
                <c:pt idx="1498">
                  <c:v>0.347313237221494</c:v>
                </c:pt>
                <c:pt idx="1499">
                  <c:v>0.346002621231979</c:v>
                </c:pt>
                <c:pt idx="1500">
                  <c:v>0.344692005242464</c:v>
                </c:pt>
                <c:pt idx="1501">
                  <c:v>0.344692005242464</c:v>
                </c:pt>
                <c:pt idx="1502">
                  <c:v>0.344692005242464</c:v>
                </c:pt>
                <c:pt idx="1503">
                  <c:v>0.344692005242464</c:v>
                </c:pt>
                <c:pt idx="1504">
                  <c:v>0.344692005242464</c:v>
                </c:pt>
                <c:pt idx="1505">
                  <c:v>0.343381389252949</c:v>
                </c:pt>
                <c:pt idx="1506">
                  <c:v>0.342070773263434</c:v>
                </c:pt>
                <c:pt idx="1507">
                  <c:v>0.342070773263434</c:v>
                </c:pt>
                <c:pt idx="1508">
                  <c:v>0.340760157273919</c:v>
                </c:pt>
                <c:pt idx="1509">
                  <c:v>0.339449541284404</c:v>
                </c:pt>
                <c:pt idx="1510">
                  <c:v>0.339449541284404</c:v>
                </c:pt>
                <c:pt idx="1511">
                  <c:v>0.338138925294889</c:v>
                </c:pt>
                <c:pt idx="1512">
                  <c:v>0.336828309305373</c:v>
                </c:pt>
                <c:pt idx="1513">
                  <c:v>0.335517693315858</c:v>
                </c:pt>
                <c:pt idx="1514">
                  <c:v>0.335517693315858</c:v>
                </c:pt>
                <c:pt idx="1515">
                  <c:v>0.334207077326343</c:v>
                </c:pt>
                <c:pt idx="1516">
                  <c:v>0.334207077326343</c:v>
                </c:pt>
                <c:pt idx="1517">
                  <c:v>0.334207077326343</c:v>
                </c:pt>
                <c:pt idx="1518">
                  <c:v>0.334207077326343</c:v>
                </c:pt>
                <c:pt idx="1519">
                  <c:v>0.332896461336828</c:v>
                </c:pt>
                <c:pt idx="1520">
                  <c:v>0.332896461336828</c:v>
                </c:pt>
                <c:pt idx="1521">
                  <c:v>0.332896461336828</c:v>
                </c:pt>
                <c:pt idx="1522">
                  <c:v>0.331585845347313</c:v>
                </c:pt>
                <c:pt idx="1523">
                  <c:v>0.330275229357798</c:v>
                </c:pt>
                <c:pt idx="1524">
                  <c:v>0.330275229357798</c:v>
                </c:pt>
                <c:pt idx="1525">
                  <c:v>0.328964613368283</c:v>
                </c:pt>
                <c:pt idx="1526">
                  <c:v>0.327653997378768</c:v>
                </c:pt>
                <c:pt idx="1527">
                  <c:v>0.327653997378768</c:v>
                </c:pt>
                <c:pt idx="1528">
                  <c:v>0.327653997378768</c:v>
                </c:pt>
                <c:pt idx="1529">
                  <c:v>0.327653997378768</c:v>
                </c:pt>
                <c:pt idx="1530">
                  <c:v>0.326343381389253</c:v>
                </c:pt>
                <c:pt idx="1531">
                  <c:v>0.325032765399738</c:v>
                </c:pt>
                <c:pt idx="1532">
                  <c:v>0.325032765399738</c:v>
                </c:pt>
                <c:pt idx="1533">
                  <c:v>0.325032765399738</c:v>
                </c:pt>
                <c:pt idx="1534">
                  <c:v>0.323722149410223</c:v>
                </c:pt>
                <c:pt idx="1535">
                  <c:v>0.322411533420708</c:v>
                </c:pt>
                <c:pt idx="1536">
                  <c:v>0.321100917431193</c:v>
                </c:pt>
                <c:pt idx="1537">
                  <c:v>0.319790301441678</c:v>
                </c:pt>
                <c:pt idx="1538">
                  <c:v>0.318479685452162</c:v>
                </c:pt>
                <c:pt idx="1539">
                  <c:v>0.318479685452162</c:v>
                </c:pt>
                <c:pt idx="1540">
                  <c:v>0.317169069462647</c:v>
                </c:pt>
                <c:pt idx="1541">
                  <c:v>0.315858453473132</c:v>
                </c:pt>
                <c:pt idx="1542">
                  <c:v>0.314547837483617</c:v>
                </c:pt>
                <c:pt idx="1543">
                  <c:v>0.313237221494102</c:v>
                </c:pt>
                <c:pt idx="1544">
                  <c:v>0.313237221494102</c:v>
                </c:pt>
                <c:pt idx="1545">
                  <c:v>0.311926605504587</c:v>
                </c:pt>
                <c:pt idx="1546">
                  <c:v>0.310615989515072</c:v>
                </c:pt>
                <c:pt idx="1547">
                  <c:v>0.310615989515072</c:v>
                </c:pt>
                <c:pt idx="1548">
                  <c:v>0.309305373525557</c:v>
                </c:pt>
                <c:pt idx="1549">
                  <c:v>0.307994757536042</c:v>
                </c:pt>
                <c:pt idx="1550">
                  <c:v>0.306684141546527</c:v>
                </c:pt>
                <c:pt idx="1551">
                  <c:v>0.305373525557012</c:v>
                </c:pt>
                <c:pt idx="1552">
                  <c:v>0.304062909567497</c:v>
                </c:pt>
                <c:pt idx="1553">
                  <c:v>0.302752293577982</c:v>
                </c:pt>
                <c:pt idx="1554">
                  <c:v>0.301441677588467</c:v>
                </c:pt>
                <c:pt idx="1555">
                  <c:v>0.301441677588467</c:v>
                </c:pt>
                <c:pt idx="1556">
                  <c:v>0.301441677588467</c:v>
                </c:pt>
                <c:pt idx="1557">
                  <c:v>0.300131061598951</c:v>
                </c:pt>
                <c:pt idx="1558">
                  <c:v>0.300131061598951</c:v>
                </c:pt>
                <c:pt idx="1559">
                  <c:v>0.300131061598951</c:v>
                </c:pt>
                <c:pt idx="1560">
                  <c:v>0.300131061598951</c:v>
                </c:pt>
                <c:pt idx="1561">
                  <c:v>0.298820445609436</c:v>
                </c:pt>
                <c:pt idx="1562">
                  <c:v>0.297509829619921</c:v>
                </c:pt>
                <c:pt idx="1563">
                  <c:v>0.296199213630406</c:v>
                </c:pt>
                <c:pt idx="1564">
                  <c:v>0.294888597640891</c:v>
                </c:pt>
                <c:pt idx="1565">
                  <c:v>0.293577981651376</c:v>
                </c:pt>
                <c:pt idx="1566">
                  <c:v>0.292267365661861</c:v>
                </c:pt>
                <c:pt idx="1567">
                  <c:v>0.292267365661861</c:v>
                </c:pt>
                <c:pt idx="1568">
                  <c:v>0.290956749672346</c:v>
                </c:pt>
                <c:pt idx="1569">
                  <c:v>0.289646133682831</c:v>
                </c:pt>
                <c:pt idx="1570">
                  <c:v>0.289646133682831</c:v>
                </c:pt>
                <c:pt idx="1571">
                  <c:v>0.289646133682831</c:v>
                </c:pt>
                <c:pt idx="1572">
                  <c:v>0.289646133682831</c:v>
                </c:pt>
                <c:pt idx="1573">
                  <c:v>0.289646133682831</c:v>
                </c:pt>
                <c:pt idx="1574">
                  <c:v>0.289646133682831</c:v>
                </c:pt>
                <c:pt idx="1575">
                  <c:v>0.288335517693316</c:v>
                </c:pt>
                <c:pt idx="1576">
                  <c:v>0.287024901703801</c:v>
                </c:pt>
                <c:pt idx="1577">
                  <c:v>0.287024901703801</c:v>
                </c:pt>
                <c:pt idx="1578">
                  <c:v>0.285714285714286</c:v>
                </c:pt>
                <c:pt idx="1579">
                  <c:v>0.284403669724771</c:v>
                </c:pt>
                <c:pt idx="1580">
                  <c:v>0.284403669724771</c:v>
                </c:pt>
                <c:pt idx="1581">
                  <c:v>0.284403669724771</c:v>
                </c:pt>
                <c:pt idx="1582">
                  <c:v>0.284403669724771</c:v>
                </c:pt>
                <c:pt idx="1583">
                  <c:v>0.283093053735256</c:v>
                </c:pt>
                <c:pt idx="1584">
                  <c:v>0.283093053735256</c:v>
                </c:pt>
                <c:pt idx="1585">
                  <c:v>0.28178243774574</c:v>
                </c:pt>
                <c:pt idx="1586">
                  <c:v>0.280471821756225</c:v>
                </c:pt>
                <c:pt idx="1587">
                  <c:v>0.280471821756225</c:v>
                </c:pt>
                <c:pt idx="1588">
                  <c:v>0.280471821756225</c:v>
                </c:pt>
                <c:pt idx="1589">
                  <c:v>0.27916120576671</c:v>
                </c:pt>
                <c:pt idx="1590">
                  <c:v>0.27916120576671</c:v>
                </c:pt>
                <c:pt idx="1591">
                  <c:v>0.277850589777195</c:v>
                </c:pt>
                <c:pt idx="1592">
                  <c:v>0.27653997378768</c:v>
                </c:pt>
                <c:pt idx="1593">
                  <c:v>0.275229357798165</c:v>
                </c:pt>
                <c:pt idx="1594">
                  <c:v>0.275229357798165</c:v>
                </c:pt>
                <c:pt idx="1595">
                  <c:v>0.275229357798165</c:v>
                </c:pt>
                <c:pt idx="1596">
                  <c:v>0.27391874180865</c:v>
                </c:pt>
                <c:pt idx="1597">
                  <c:v>0.27391874180865</c:v>
                </c:pt>
                <c:pt idx="1598">
                  <c:v>0.272608125819135</c:v>
                </c:pt>
                <c:pt idx="1599">
                  <c:v>0.272608125819135</c:v>
                </c:pt>
                <c:pt idx="1600">
                  <c:v>0.272608125819135</c:v>
                </c:pt>
                <c:pt idx="1601">
                  <c:v>0.27129750982962</c:v>
                </c:pt>
                <c:pt idx="1602">
                  <c:v>0.269986893840105</c:v>
                </c:pt>
                <c:pt idx="1603">
                  <c:v>0.26867627785059</c:v>
                </c:pt>
                <c:pt idx="1604">
                  <c:v>0.267365661861075</c:v>
                </c:pt>
                <c:pt idx="1605">
                  <c:v>0.26605504587156</c:v>
                </c:pt>
                <c:pt idx="1606">
                  <c:v>0.264744429882045</c:v>
                </c:pt>
                <c:pt idx="1607">
                  <c:v>0.264744429882045</c:v>
                </c:pt>
                <c:pt idx="1608">
                  <c:v>0.264744429882045</c:v>
                </c:pt>
                <c:pt idx="1609">
                  <c:v>0.264744429882045</c:v>
                </c:pt>
                <c:pt idx="1610">
                  <c:v>0.264744429882045</c:v>
                </c:pt>
                <c:pt idx="1611">
                  <c:v>0.263433813892529</c:v>
                </c:pt>
                <c:pt idx="1612">
                  <c:v>0.262123197903014</c:v>
                </c:pt>
                <c:pt idx="1613">
                  <c:v>0.262123197903014</c:v>
                </c:pt>
                <c:pt idx="1614">
                  <c:v>0.260812581913499</c:v>
                </c:pt>
                <c:pt idx="1615">
                  <c:v>0.260812581913499</c:v>
                </c:pt>
                <c:pt idx="1616">
                  <c:v>0.260812581913499</c:v>
                </c:pt>
                <c:pt idx="1617">
                  <c:v>0.260812581913499</c:v>
                </c:pt>
                <c:pt idx="1618">
                  <c:v>0.259501965923984</c:v>
                </c:pt>
                <c:pt idx="1619">
                  <c:v>0.259501965923984</c:v>
                </c:pt>
                <c:pt idx="1620">
                  <c:v>0.258191349934469</c:v>
                </c:pt>
                <c:pt idx="1621">
                  <c:v>0.256880733944954</c:v>
                </c:pt>
                <c:pt idx="1622">
                  <c:v>0.256880733944954</c:v>
                </c:pt>
                <c:pt idx="1623">
                  <c:v>0.255570117955439</c:v>
                </c:pt>
                <c:pt idx="1624">
                  <c:v>0.255570117955439</c:v>
                </c:pt>
                <c:pt idx="1625">
                  <c:v>0.254259501965924</c:v>
                </c:pt>
                <c:pt idx="1626">
                  <c:v>0.252948885976409</c:v>
                </c:pt>
                <c:pt idx="1627">
                  <c:v>0.251638269986894</c:v>
                </c:pt>
                <c:pt idx="1628">
                  <c:v>0.250327653997379</c:v>
                </c:pt>
                <c:pt idx="1629">
                  <c:v>0.250327653997379</c:v>
                </c:pt>
                <c:pt idx="1630">
                  <c:v>0.249017038007864</c:v>
                </c:pt>
                <c:pt idx="1631">
                  <c:v>0.247706422018349</c:v>
                </c:pt>
                <c:pt idx="1632">
                  <c:v>0.246395806028834</c:v>
                </c:pt>
                <c:pt idx="1633">
                  <c:v>0.245085190039318</c:v>
                </c:pt>
                <c:pt idx="1634">
                  <c:v>0.243774574049803</c:v>
                </c:pt>
                <c:pt idx="1635">
                  <c:v>0.242463958060288</c:v>
                </c:pt>
                <c:pt idx="1636">
                  <c:v>0.241153342070773</c:v>
                </c:pt>
                <c:pt idx="1637">
                  <c:v>0.239842726081258</c:v>
                </c:pt>
                <c:pt idx="1638">
                  <c:v>0.238532110091743</c:v>
                </c:pt>
                <c:pt idx="1639">
                  <c:v>0.237221494102228</c:v>
                </c:pt>
                <c:pt idx="1640">
                  <c:v>0.237221494102228</c:v>
                </c:pt>
                <c:pt idx="1641">
                  <c:v>0.235910878112713</c:v>
                </c:pt>
                <c:pt idx="1642">
                  <c:v>0.235910878112713</c:v>
                </c:pt>
                <c:pt idx="1643">
                  <c:v>0.235910878112713</c:v>
                </c:pt>
                <c:pt idx="1644">
                  <c:v>0.235910878112713</c:v>
                </c:pt>
                <c:pt idx="1645">
                  <c:v>0.235910878112713</c:v>
                </c:pt>
                <c:pt idx="1646">
                  <c:v>0.234600262123198</c:v>
                </c:pt>
                <c:pt idx="1647">
                  <c:v>0.233289646133683</c:v>
                </c:pt>
                <c:pt idx="1648">
                  <c:v>0.233289646133683</c:v>
                </c:pt>
                <c:pt idx="1649">
                  <c:v>0.231979030144168</c:v>
                </c:pt>
                <c:pt idx="1650">
                  <c:v>0.231979030144168</c:v>
                </c:pt>
                <c:pt idx="1651">
                  <c:v>0.230668414154653</c:v>
                </c:pt>
                <c:pt idx="1652">
                  <c:v>0.229357798165138</c:v>
                </c:pt>
                <c:pt idx="1653">
                  <c:v>0.228047182175623</c:v>
                </c:pt>
                <c:pt idx="1654">
                  <c:v>0.228047182175623</c:v>
                </c:pt>
                <c:pt idx="1655">
                  <c:v>0.226736566186107</c:v>
                </c:pt>
                <c:pt idx="1656">
                  <c:v>0.225425950196592</c:v>
                </c:pt>
                <c:pt idx="1657">
                  <c:v>0.224115334207077</c:v>
                </c:pt>
                <c:pt idx="1658">
                  <c:v>0.224115334207077</c:v>
                </c:pt>
                <c:pt idx="1659">
                  <c:v>0.224115334207077</c:v>
                </c:pt>
                <c:pt idx="1660">
                  <c:v>0.222804718217562</c:v>
                </c:pt>
                <c:pt idx="1661">
                  <c:v>0.222804718217562</c:v>
                </c:pt>
                <c:pt idx="1662">
                  <c:v>0.222804718217562</c:v>
                </c:pt>
                <c:pt idx="1663">
                  <c:v>0.221494102228047</c:v>
                </c:pt>
                <c:pt idx="1664">
                  <c:v>0.221494102228047</c:v>
                </c:pt>
                <c:pt idx="1665">
                  <c:v>0.220183486238532</c:v>
                </c:pt>
                <c:pt idx="1666">
                  <c:v>0.218872870249017</c:v>
                </c:pt>
                <c:pt idx="1667">
                  <c:v>0.218872870249017</c:v>
                </c:pt>
                <c:pt idx="1668">
                  <c:v>0.217562254259502</c:v>
                </c:pt>
                <c:pt idx="1669">
                  <c:v>0.216251638269987</c:v>
                </c:pt>
                <c:pt idx="1670">
                  <c:v>0.214941022280472</c:v>
                </c:pt>
                <c:pt idx="1671">
                  <c:v>0.214941022280472</c:v>
                </c:pt>
                <c:pt idx="1672">
                  <c:v>0.213630406290957</c:v>
                </c:pt>
                <c:pt idx="1673">
                  <c:v>0.212319790301442</c:v>
                </c:pt>
                <c:pt idx="1674">
                  <c:v>0.211009174311927</c:v>
                </c:pt>
                <c:pt idx="1675">
                  <c:v>0.209698558322412</c:v>
                </c:pt>
                <c:pt idx="1676">
                  <c:v>0.209698558322412</c:v>
                </c:pt>
                <c:pt idx="1677">
                  <c:v>0.209698558322412</c:v>
                </c:pt>
                <c:pt idx="1678">
                  <c:v>0.208387942332896</c:v>
                </c:pt>
                <c:pt idx="1679">
                  <c:v>0.208387942332896</c:v>
                </c:pt>
                <c:pt idx="1680">
                  <c:v>0.208387942332896</c:v>
                </c:pt>
                <c:pt idx="1681">
                  <c:v>0.207077326343381</c:v>
                </c:pt>
                <c:pt idx="1682">
                  <c:v>0.205766710353866</c:v>
                </c:pt>
                <c:pt idx="1683">
                  <c:v>0.204456094364351</c:v>
                </c:pt>
                <c:pt idx="1684">
                  <c:v>0.203145478374836</c:v>
                </c:pt>
                <c:pt idx="1685">
                  <c:v>0.203145478374836</c:v>
                </c:pt>
                <c:pt idx="1686">
                  <c:v>0.201834862385321</c:v>
                </c:pt>
                <c:pt idx="1687">
                  <c:v>0.200524246395806</c:v>
                </c:pt>
                <c:pt idx="1688">
                  <c:v>0.199213630406291</c:v>
                </c:pt>
                <c:pt idx="1689">
                  <c:v>0.199213630406291</c:v>
                </c:pt>
                <c:pt idx="1690">
                  <c:v>0.199213630406291</c:v>
                </c:pt>
                <c:pt idx="1691">
                  <c:v>0.199213630406291</c:v>
                </c:pt>
                <c:pt idx="1692">
                  <c:v>0.197903014416776</c:v>
                </c:pt>
                <c:pt idx="1693">
                  <c:v>0.197903014416776</c:v>
                </c:pt>
                <c:pt idx="1694">
                  <c:v>0.197903014416776</c:v>
                </c:pt>
                <c:pt idx="1695">
                  <c:v>0.197903014416776</c:v>
                </c:pt>
                <c:pt idx="1696">
                  <c:v>0.197903014416776</c:v>
                </c:pt>
                <c:pt idx="1697">
                  <c:v>0.196592398427261</c:v>
                </c:pt>
                <c:pt idx="1698">
                  <c:v>0.195281782437746</c:v>
                </c:pt>
                <c:pt idx="1699">
                  <c:v>0.193971166448231</c:v>
                </c:pt>
                <c:pt idx="1700">
                  <c:v>0.192660550458716</c:v>
                </c:pt>
                <c:pt idx="1701">
                  <c:v>0.192660550458716</c:v>
                </c:pt>
                <c:pt idx="1702">
                  <c:v>0.192660550458716</c:v>
                </c:pt>
                <c:pt idx="1703">
                  <c:v>0.191349934469201</c:v>
                </c:pt>
                <c:pt idx="1704">
                  <c:v>0.191349934469201</c:v>
                </c:pt>
                <c:pt idx="1705">
                  <c:v>0.191349934469201</c:v>
                </c:pt>
                <c:pt idx="1706">
                  <c:v>0.190039318479685</c:v>
                </c:pt>
                <c:pt idx="1707">
                  <c:v>0.18872870249017</c:v>
                </c:pt>
                <c:pt idx="1708">
                  <c:v>0.187418086500655</c:v>
                </c:pt>
                <c:pt idx="1709">
                  <c:v>0.18610747051114</c:v>
                </c:pt>
                <c:pt idx="1710">
                  <c:v>0.184796854521625</c:v>
                </c:pt>
                <c:pt idx="1711">
                  <c:v>0.18348623853211</c:v>
                </c:pt>
                <c:pt idx="1712">
                  <c:v>0.18348623853211</c:v>
                </c:pt>
                <c:pt idx="1713">
                  <c:v>0.182175622542595</c:v>
                </c:pt>
                <c:pt idx="1714">
                  <c:v>0.18086500655308</c:v>
                </c:pt>
                <c:pt idx="1715">
                  <c:v>0.179554390563565</c:v>
                </c:pt>
                <c:pt idx="1716">
                  <c:v>0.17824377457405</c:v>
                </c:pt>
                <c:pt idx="1717">
                  <c:v>0.176933158584535</c:v>
                </c:pt>
                <c:pt idx="1718">
                  <c:v>0.17562254259502</c:v>
                </c:pt>
                <c:pt idx="1719">
                  <c:v>0.174311926605505</c:v>
                </c:pt>
                <c:pt idx="1720">
                  <c:v>0.174311926605505</c:v>
                </c:pt>
                <c:pt idx="1721">
                  <c:v>0.174311926605505</c:v>
                </c:pt>
                <c:pt idx="1722">
                  <c:v>0.174311926605505</c:v>
                </c:pt>
                <c:pt idx="1723">
                  <c:v>0.174311926605505</c:v>
                </c:pt>
                <c:pt idx="1724">
                  <c:v>0.17300131061599</c:v>
                </c:pt>
                <c:pt idx="1725">
                  <c:v>0.171690694626474</c:v>
                </c:pt>
                <c:pt idx="1726">
                  <c:v>0.171690694626474</c:v>
                </c:pt>
                <c:pt idx="1727">
                  <c:v>0.171690694626474</c:v>
                </c:pt>
                <c:pt idx="1728">
                  <c:v>0.171690694626474</c:v>
                </c:pt>
                <c:pt idx="1729">
                  <c:v>0.170380078636959</c:v>
                </c:pt>
                <c:pt idx="1730">
                  <c:v>0.169069462647444</c:v>
                </c:pt>
                <c:pt idx="1731">
                  <c:v>0.167758846657929</c:v>
                </c:pt>
                <c:pt idx="1732">
                  <c:v>0.166448230668414</c:v>
                </c:pt>
                <c:pt idx="1733">
                  <c:v>0.165137614678899</c:v>
                </c:pt>
                <c:pt idx="1734">
                  <c:v>0.163826998689384</c:v>
                </c:pt>
                <c:pt idx="1735">
                  <c:v>0.163826998689384</c:v>
                </c:pt>
                <c:pt idx="1736">
                  <c:v>0.163826998689384</c:v>
                </c:pt>
                <c:pt idx="1737">
                  <c:v>0.163826998689384</c:v>
                </c:pt>
                <c:pt idx="1738">
                  <c:v>0.162516382699869</c:v>
                </c:pt>
                <c:pt idx="1739">
                  <c:v>0.161205766710354</c:v>
                </c:pt>
                <c:pt idx="1740">
                  <c:v>0.161205766710354</c:v>
                </c:pt>
                <c:pt idx="1741">
                  <c:v>0.161205766710354</c:v>
                </c:pt>
                <c:pt idx="1742">
                  <c:v>0.159895150720839</c:v>
                </c:pt>
                <c:pt idx="1743">
                  <c:v>0.158584534731324</c:v>
                </c:pt>
                <c:pt idx="1744">
                  <c:v>0.157273918741809</c:v>
                </c:pt>
                <c:pt idx="1745">
                  <c:v>0.155963302752294</c:v>
                </c:pt>
                <c:pt idx="1746">
                  <c:v>0.154652686762779</c:v>
                </c:pt>
                <c:pt idx="1747">
                  <c:v>0.153342070773263</c:v>
                </c:pt>
                <c:pt idx="1748">
                  <c:v>0.152031454783748</c:v>
                </c:pt>
                <c:pt idx="1749">
                  <c:v>0.152031454783748</c:v>
                </c:pt>
                <c:pt idx="1750">
                  <c:v>0.150720838794233</c:v>
                </c:pt>
                <c:pt idx="1751">
                  <c:v>0.149410222804718</c:v>
                </c:pt>
                <c:pt idx="1752">
                  <c:v>0.148099606815203</c:v>
                </c:pt>
                <c:pt idx="1753">
                  <c:v>0.146788990825688</c:v>
                </c:pt>
                <c:pt idx="1754">
                  <c:v>0.145478374836173</c:v>
                </c:pt>
                <c:pt idx="1755">
                  <c:v>0.145478374836173</c:v>
                </c:pt>
                <c:pt idx="1756">
                  <c:v>0.144167758846658</c:v>
                </c:pt>
                <c:pt idx="1757">
                  <c:v>0.144167758846658</c:v>
                </c:pt>
                <c:pt idx="1758">
                  <c:v>0.142857142857143</c:v>
                </c:pt>
                <c:pt idx="1759">
                  <c:v>0.141546526867628</c:v>
                </c:pt>
                <c:pt idx="1760">
                  <c:v>0.141546526867628</c:v>
                </c:pt>
                <c:pt idx="1761">
                  <c:v>0.140235910878113</c:v>
                </c:pt>
                <c:pt idx="1762">
                  <c:v>0.138925294888598</c:v>
                </c:pt>
                <c:pt idx="1763">
                  <c:v>0.138925294888598</c:v>
                </c:pt>
                <c:pt idx="1764">
                  <c:v>0.137614678899083</c:v>
                </c:pt>
                <c:pt idx="1765">
                  <c:v>0.136304062909568</c:v>
                </c:pt>
                <c:pt idx="1766">
                  <c:v>0.134993446920052</c:v>
                </c:pt>
                <c:pt idx="1767">
                  <c:v>0.133682830930537</c:v>
                </c:pt>
                <c:pt idx="1768">
                  <c:v>0.133682830930537</c:v>
                </c:pt>
                <c:pt idx="1769">
                  <c:v>0.132372214941022</c:v>
                </c:pt>
                <c:pt idx="1770">
                  <c:v>0.131061598951507</c:v>
                </c:pt>
                <c:pt idx="1771">
                  <c:v>0.129750982961992</c:v>
                </c:pt>
                <c:pt idx="1772">
                  <c:v>0.128440366972477</c:v>
                </c:pt>
                <c:pt idx="1773">
                  <c:v>0.128440366972477</c:v>
                </c:pt>
                <c:pt idx="1774">
                  <c:v>0.128440366972477</c:v>
                </c:pt>
                <c:pt idx="1775">
                  <c:v>0.127129750982962</c:v>
                </c:pt>
                <c:pt idx="1776">
                  <c:v>0.125819134993447</c:v>
                </c:pt>
                <c:pt idx="1777">
                  <c:v>0.124508519003932</c:v>
                </c:pt>
                <c:pt idx="1778">
                  <c:v>0.124508519003932</c:v>
                </c:pt>
                <c:pt idx="1779">
                  <c:v>0.124508519003932</c:v>
                </c:pt>
                <c:pt idx="1780">
                  <c:v>0.124508519003932</c:v>
                </c:pt>
                <c:pt idx="1781">
                  <c:v>0.124508519003932</c:v>
                </c:pt>
                <c:pt idx="1782">
                  <c:v>0.124508519003932</c:v>
                </c:pt>
                <c:pt idx="1783">
                  <c:v>0.123197903014417</c:v>
                </c:pt>
                <c:pt idx="1784">
                  <c:v>0.121887287024902</c:v>
                </c:pt>
                <c:pt idx="1785">
                  <c:v>0.120576671035387</c:v>
                </c:pt>
                <c:pt idx="1786">
                  <c:v>0.120576671035387</c:v>
                </c:pt>
                <c:pt idx="1787">
                  <c:v>0.120576671035387</c:v>
                </c:pt>
                <c:pt idx="1788">
                  <c:v>0.120576671035387</c:v>
                </c:pt>
                <c:pt idx="1789">
                  <c:v>0.119266055045872</c:v>
                </c:pt>
                <c:pt idx="1790">
                  <c:v>0.119266055045872</c:v>
                </c:pt>
                <c:pt idx="1791">
                  <c:v>0.117955439056357</c:v>
                </c:pt>
                <c:pt idx="1792">
                  <c:v>0.116644823066841</c:v>
                </c:pt>
                <c:pt idx="1793">
                  <c:v>0.116644823066841</c:v>
                </c:pt>
                <c:pt idx="1794">
                  <c:v>0.115334207077326</c:v>
                </c:pt>
                <c:pt idx="1795">
                  <c:v>0.114023591087811</c:v>
                </c:pt>
                <c:pt idx="1796">
                  <c:v>0.114023591087811</c:v>
                </c:pt>
                <c:pt idx="1797">
                  <c:v>0.114023591087811</c:v>
                </c:pt>
                <c:pt idx="1798">
                  <c:v>0.112712975098296</c:v>
                </c:pt>
                <c:pt idx="1799">
                  <c:v>0.111402359108781</c:v>
                </c:pt>
                <c:pt idx="1800">
                  <c:v>0.111402359108781</c:v>
                </c:pt>
                <c:pt idx="1801">
                  <c:v>0.110091743119266</c:v>
                </c:pt>
                <c:pt idx="1802">
                  <c:v>0.110091743119266</c:v>
                </c:pt>
                <c:pt idx="1803">
                  <c:v>0.108781127129751</c:v>
                </c:pt>
                <c:pt idx="1804">
                  <c:v>0.107470511140236</c:v>
                </c:pt>
                <c:pt idx="1805">
                  <c:v>0.107470511140236</c:v>
                </c:pt>
                <c:pt idx="1806">
                  <c:v>0.107470511140236</c:v>
                </c:pt>
                <c:pt idx="1807">
                  <c:v>0.107470511140236</c:v>
                </c:pt>
                <c:pt idx="1808">
                  <c:v>0.106159895150721</c:v>
                </c:pt>
                <c:pt idx="1809">
                  <c:v>0.106159895150721</c:v>
                </c:pt>
                <c:pt idx="1810">
                  <c:v>0.106159895150721</c:v>
                </c:pt>
                <c:pt idx="1811">
                  <c:v>0.106159895150721</c:v>
                </c:pt>
                <c:pt idx="1812">
                  <c:v>0.104849279161206</c:v>
                </c:pt>
                <c:pt idx="1813">
                  <c:v>0.104849279161206</c:v>
                </c:pt>
                <c:pt idx="1814">
                  <c:v>0.104849279161206</c:v>
                </c:pt>
                <c:pt idx="1815">
                  <c:v>0.103538663171691</c:v>
                </c:pt>
                <c:pt idx="1816">
                  <c:v>0.102228047182176</c:v>
                </c:pt>
                <c:pt idx="1817">
                  <c:v>0.10091743119266</c:v>
                </c:pt>
                <c:pt idx="1818">
                  <c:v>0.0996068152031455</c:v>
                </c:pt>
                <c:pt idx="1819">
                  <c:v>0.0982961992136304</c:v>
                </c:pt>
                <c:pt idx="1820">
                  <c:v>0.0969855832241153</c:v>
                </c:pt>
                <c:pt idx="1821">
                  <c:v>0.0956749672346002</c:v>
                </c:pt>
                <c:pt idx="1822">
                  <c:v>0.0956749672346002</c:v>
                </c:pt>
                <c:pt idx="1823">
                  <c:v>0.0956749672346002</c:v>
                </c:pt>
                <c:pt idx="1824">
                  <c:v>0.0956749672346002</c:v>
                </c:pt>
                <c:pt idx="1825">
                  <c:v>0.0943643512450852</c:v>
                </c:pt>
                <c:pt idx="1826">
                  <c:v>0.0930537352555701</c:v>
                </c:pt>
                <c:pt idx="1827">
                  <c:v>0.091743119266055</c:v>
                </c:pt>
                <c:pt idx="1828">
                  <c:v>0.0904325032765399</c:v>
                </c:pt>
                <c:pt idx="1829">
                  <c:v>0.0891218872870248</c:v>
                </c:pt>
                <c:pt idx="1830">
                  <c:v>0.0878112712975099</c:v>
                </c:pt>
                <c:pt idx="1831">
                  <c:v>0.0865006553079948</c:v>
                </c:pt>
                <c:pt idx="1832">
                  <c:v>0.0851900393184797</c:v>
                </c:pt>
                <c:pt idx="1833">
                  <c:v>0.0838794233289646</c:v>
                </c:pt>
                <c:pt idx="1834">
                  <c:v>0.0838794233289646</c:v>
                </c:pt>
                <c:pt idx="1835">
                  <c:v>0.0838794233289646</c:v>
                </c:pt>
                <c:pt idx="1836">
                  <c:v>0.0825688073394495</c:v>
                </c:pt>
                <c:pt idx="1837">
                  <c:v>0.0812581913499345</c:v>
                </c:pt>
                <c:pt idx="1838">
                  <c:v>0.0799475753604194</c:v>
                </c:pt>
                <c:pt idx="1839">
                  <c:v>0.0799475753604194</c:v>
                </c:pt>
                <c:pt idx="1840">
                  <c:v>0.0786369593709043</c:v>
                </c:pt>
                <c:pt idx="1841">
                  <c:v>0.0786369593709043</c:v>
                </c:pt>
                <c:pt idx="1842">
                  <c:v>0.0773263433813892</c:v>
                </c:pt>
                <c:pt idx="1843">
                  <c:v>0.0760157273918742</c:v>
                </c:pt>
                <c:pt idx="1844">
                  <c:v>0.0747051114023591</c:v>
                </c:pt>
                <c:pt idx="1845">
                  <c:v>0.073394495412844</c:v>
                </c:pt>
                <c:pt idx="1846">
                  <c:v>0.073394495412844</c:v>
                </c:pt>
                <c:pt idx="1847">
                  <c:v>0.073394495412844</c:v>
                </c:pt>
                <c:pt idx="1848">
                  <c:v>0.0720838794233289</c:v>
                </c:pt>
                <c:pt idx="1849">
                  <c:v>0.0707732634338138</c:v>
                </c:pt>
                <c:pt idx="1850">
                  <c:v>0.0694626474442988</c:v>
                </c:pt>
                <c:pt idx="1851">
                  <c:v>0.0681520314547838</c:v>
                </c:pt>
                <c:pt idx="1852">
                  <c:v>0.0681520314547838</c:v>
                </c:pt>
                <c:pt idx="1853">
                  <c:v>0.0681520314547838</c:v>
                </c:pt>
                <c:pt idx="1854">
                  <c:v>0.0668414154652687</c:v>
                </c:pt>
                <c:pt idx="1855">
                  <c:v>0.0668414154652687</c:v>
                </c:pt>
                <c:pt idx="1856">
                  <c:v>0.0655307994757536</c:v>
                </c:pt>
                <c:pt idx="1857">
                  <c:v>0.0642201834862385</c:v>
                </c:pt>
                <c:pt idx="1858">
                  <c:v>0.0629095674967235</c:v>
                </c:pt>
                <c:pt idx="1859">
                  <c:v>0.0629095674967235</c:v>
                </c:pt>
                <c:pt idx="1860">
                  <c:v>0.0615989515072084</c:v>
                </c:pt>
                <c:pt idx="1861">
                  <c:v>0.0602883355176933</c:v>
                </c:pt>
                <c:pt idx="1862">
                  <c:v>0.0589777195281782</c:v>
                </c:pt>
                <c:pt idx="1863">
                  <c:v>0.0576671035386632</c:v>
                </c:pt>
                <c:pt idx="1864">
                  <c:v>0.0576671035386632</c:v>
                </c:pt>
                <c:pt idx="1865">
                  <c:v>0.0563564875491481</c:v>
                </c:pt>
                <c:pt idx="1866">
                  <c:v>0.055045871559633</c:v>
                </c:pt>
                <c:pt idx="1867">
                  <c:v>0.0537352555701179</c:v>
                </c:pt>
                <c:pt idx="1868">
                  <c:v>0.0524246395806028</c:v>
                </c:pt>
                <c:pt idx="1869">
                  <c:v>0.0524246395806028</c:v>
                </c:pt>
                <c:pt idx="1870">
                  <c:v>0.0511140235910878</c:v>
                </c:pt>
                <c:pt idx="1871">
                  <c:v>0.0511140235910878</c:v>
                </c:pt>
                <c:pt idx="1872">
                  <c:v>0.0498034076015727</c:v>
                </c:pt>
                <c:pt idx="1873">
                  <c:v>0.0484927916120577</c:v>
                </c:pt>
                <c:pt idx="1874">
                  <c:v>0.0471821756225426</c:v>
                </c:pt>
                <c:pt idx="1875">
                  <c:v>0.0458715596330275</c:v>
                </c:pt>
                <c:pt idx="1876">
                  <c:v>0.0445609436435125</c:v>
                </c:pt>
                <c:pt idx="1877">
                  <c:v>0.0432503276539974</c:v>
                </c:pt>
                <c:pt idx="1878">
                  <c:v>0.0419397116644823</c:v>
                </c:pt>
                <c:pt idx="1879">
                  <c:v>0.0406290956749672</c:v>
                </c:pt>
                <c:pt idx="1880">
                  <c:v>0.0393184796854522</c:v>
                </c:pt>
                <c:pt idx="1881">
                  <c:v>0.0393184796854522</c:v>
                </c:pt>
                <c:pt idx="1882">
                  <c:v>0.0380078636959371</c:v>
                </c:pt>
                <c:pt idx="1883">
                  <c:v>0.0380078636959371</c:v>
                </c:pt>
                <c:pt idx="1884">
                  <c:v>0.036697247706422</c:v>
                </c:pt>
                <c:pt idx="1885">
                  <c:v>0.036697247706422</c:v>
                </c:pt>
                <c:pt idx="1886">
                  <c:v>0.036697247706422</c:v>
                </c:pt>
                <c:pt idx="1887">
                  <c:v>0.036697247706422</c:v>
                </c:pt>
                <c:pt idx="1888">
                  <c:v>0.0353866317169069</c:v>
                </c:pt>
                <c:pt idx="1889">
                  <c:v>0.0340760157273918</c:v>
                </c:pt>
                <c:pt idx="1890">
                  <c:v>0.0340760157273918</c:v>
                </c:pt>
                <c:pt idx="1891">
                  <c:v>0.0327653997378768</c:v>
                </c:pt>
                <c:pt idx="1892">
                  <c:v>0.0314547837483617</c:v>
                </c:pt>
                <c:pt idx="1893">
                  <c:v>0.0314547837483617</c:v>
                </c:pt>
                <c:pt idx="1894">
                  <c:v>0.0314547837483617</c:v>
                </c:pt>
                <c:pt idx="1895">
                  <c:v>0.0301441677588466</c:v>
                </c:pt>
                <c:pt idx="1896">
                  <c:v>0.0288335517693315</c:v>
                </c:pt>
                <c:pt idx="1897">
                  <c:v>0.0275229357798165</c:v>
                </c:pt>
                <c:pt idx="1898">
                  <c:v>0.0262123197903015</c:v>
                </c:pt>
                <c:pt idx="1899">
                  <c:v>0.0249017038007864</c:v>
                </c:pt>
                <c:pt idx="1900">
                  <c:v>0.0235910878112713</c:v>
                </c:pt>
                <c:pt idx="1901">
                  <c:v>0.0222804718217562</c:v>
                </c:pt>
                <c:pt idx="1902">
                  <c:v>0.0222804718217562</c:v>
                </c:pt>
                <c:pt idx="1903">
                  <c:v>0.0209698558322412</c:v>
                </c:pt>
                <c:pt idx="1904">
                  <c:v>0.0209698558322412</c:v>
                </c:pt>
                <c:pt idx="1905">
                  <c:v>0.0196592398427261</c:v>
                </c:pt>
                <c:pt idx="1906">
                  <c:v>0.018348623853211</c:v>
                </c:pt>
                <c:pt idx="1907">
                  <c:v>0.018348623853211</c:v>
                </c:pt>
                <c:pt idx="1908">
                  <c:v>0.0170380078636959</c:v>
                </c:pt>
                <c:pt idx="1909">
                  <c:v>0.0170380078636959</c:v>
                </c:pt>
                <c:pt idx="1910">
                  <c:v>0.0157273918741808</c:v>
                </c:pt>
                <c:pt idx="1911">
                  <c:v>0.0157273918741808</c:v>
                </c:pt>
                <c:pt idx="1912">
                  <c:v>0.0157273918741808</c:v>
                </c:pt>
                <c:pt idx="1913">
                  <c:v>0.0157273918741808</c:v>
                </c:pt>
                <c:pt idx="1914">
                  <c:v>0.0144167758846658</c:v>
                </c:pt>
                <c:pt idx="1915">
                  <c:v>0.0144167758846658</c:v>
                </c:pt>
                <c:pt idx="1916">
                  <c:v>0.0144167758846658</c:v>
                </c:pt>
                <c:pt idx="1917">
                  <c:v>0.0131061598951507</c:v>
                </c:pt>
                <c:pt idx="1918">
                  <c:v>0.0117955439056356</c:v>
                </c:pt>
                <c:pt idx="1919">
                  <c:v>0.0104849279161205</c:v>
                </c:pt>
                <c:pt idx="1920">
                  <c:v>0.0104849279161205</c:v>
                </c:pt>
                <c:pt idx="1921">
                  <c:v>0.00917431192660545</c:v>
                </c:pt>
                <c:pt idx="1922">
                  <c:v>0.00917431192660545</c:v>
                </c:pt>
                <c:pt idx="1923">
                  <c:v>0.00786369593709046</c:v>
                </c:pt>
                <c:pt idx="1924">
                  <c:v>0.00655307994757537</c:v>
                </c:pt>
                <c:pt idx="1925">
                  <c:v>0.00524246395806027</c:v>
                </c:pt>
                <c:pt idx="1926">
                  <c:v>0.00524246395806027</c:v>
                </c:pt>
                <c:pt idx="1927">
                  <c:v>0.00524246395806027</c:v>
                </c:pt>
                <c:pt idx="1928">
                  <c:v>0.00393184796854518</c:v>
                </c:pt>
                <c:pt idx="1929">
                  <c:v>0.00393184796854518</c:v>
                </c:pt>
                <c:pt idx="1930">
                  <c:v>0.00262123197903019</c:v>
                </c:pt>
                <c:pt idx="1931">
                  <c:v>0.0013106159895151</c:v>
                </c:pt>
                <c:pt idx="1932">
                  <c:v>0.0</c:v>
                </c:pt>
                <c:pt idx="1933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945264"/>
        <c:axId val="1942870304"/>
      </c:scatterChart>
      <c:valAx>
        <c:axId val="1972945264"/>
        <c:scaling>
          <c:orientation val="minMax"/>
          <c:max val="1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False Positive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2870304"/>
        <c:crosses val="autoZero"/>
        <c:crossBetween val="midCat"/>
      </c:valAx>
      <c:valAx>
        <c:axId val="1942870304"/>
        <c:scaling>
          <c:orientation val="minMax"/>
          <c:max val="1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True Positive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945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647700</xdr:colOff>
      <xdr:row>28</xdr:row>
      <xdr:rowOff>44450</xdr:rowOff>
    </xdr:from>
    <xdr:to>
      <xdr:col>36</xdr:col>
      <xdr:colOff>266700</xdr:colOff>
      <xdr:row>44</xdr:row>
      <xdr:rowOff>146050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shra/Downloads/RealStats-2011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lcoxon Table"/>
      <sheetName val="Mann Table"/>
      <sheetName val="RSign Table"/>
      <sheetName val="Runs Table"/>
      <sheetName val="KS Table"/>
      <sheetName val="SW Table"/>
      <sheetName val="Stud. Q Table"/>
      <sheetName val="Stud. Q Table 2"/>
      <sheetName val="Sp Rho Table"/>
      <sheetName val="Ken Tau Table"/>
      <sheetName val="Durbin Table"/>
    </sheetNames>
    <definedNames>
      <definedName name="DESIGN"/>
      <definedName name="DIAG"/>
      <definedName name="LogitCoeff"/>
      <definedName name="LogitSummary"/>
      <definedName name="SelectCols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/>
  <dimension ref="A1:BN19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14" sqref="A1:V1934"/>
    </sheetView>
  </sheetViews>
  <sheetFormatPr baseColWidth="10" defaultColWidth="8.83203125" defaultRowHeight="13" x14ac:dyDescent="0.15"/>
  <cols>
    <col min="1" max="1" width="10.5" style="8" bestFit="1" customWidth="1"/>
    <col min="2" max="2" width="7.83203125" style="8" customWidth="1"/>
    <col min="3" max="3" width="14.5" style="8" bestFit="1" customWidth="1"/>
    <col min="4" max="4" width="10.5" style="7" customWidth="1"/>
    <col min="5" max="5" width="6.5" style="7" bestFit="1" customWidth="1"/>
    <col min="6" max="7" width="9.83203125" style="7" customWidth="1"/>
    <col min="8" max="8" width="9.83203125" style="8" customWidth="1"/>
    <col min="9" max="9" width="11.5" style="8" customWidth="1"/>
    <col min="10" max="10" width="8.83203125" style="8"/>
    <col min="11" max="11" width="12" style="8" customWidth="1"/>
    <col min="12" max="12" width="10.5" style="8" customWidth="1"/>
    <col min="13" max="13" width="10" style="8" customWidth="1"/>
    <col min="14" max="14" width="11.33203125" style="8" customWidth="1"/>
    <col min="15" max="16" width="9.83203125" style="8" customWidth="1"/>
    <col min="17" max="17" width="9.6640625" style="8" customWidth="1"/>
    <col min="18" max="18" width="10.33203125" style="8" customWidth="1"/>
    <col min="19" max="19" width="10.5" style="8" customWidth="1"/>
    <col min="20" max="21" width="8.83203125" style="7"/>
    <col min="22" max="28" width="8.83203125" style="8"/>
    <col min="29" max="29" width="9.5" style="8" bestFit="1" customWidth="1"/>
    <col min="30" max="35" width="8.83203125" style="8"/>
    <col min="36" max="36" width="10.1640625" style="8" customWidth="1"/>
    <col min="37" max="38" width="8.83203125" style="8"/>
    <col min="39" max="39" width="10" style="8" customWidth="1"/>
    <col min="40" max="42" width="8.83203125" style="8"/>
  </cols>
  <sheetData>
    <row r="1" spans="1:66" s="2" customFormat="1" ht="53" thickBot="1" x14ac:dyDescent="0.2">
      <c r="A1" s="1" t="s">
        <v>1954</v>
      </c>
      <c r="B1" s="36" t="s">
        <v>0</v>
      </c>
      <c r="C1" s="36" t="s">
        <v>1</v>
      </c>
      <c r="D1" s="37" t="s">
        <v>2</v>
      </c>
      <c r="E1" s="37" t="s">
        <v>3</v>
      </c>
      <c r="F1" s="37" t="s">
        <v>4</v>
      </c>
      <c r="G1" s="37" t="s">
        <v>5</v>
      </c>
      <c r="H1" s="36" t="s">
        <v>6</v>
      </c>
      <c r="I1" s="36" t="s">
        <v>7</v>
      </c>
      <c r="J1" s="36" t="s">
        <v>8</v>
      </c>
      <c r="K1" s="36" t="s">
        <v>9</v>
      </c>
      <c r="L1" s="36" t="s">
        <v>10</v>
      </c>
      <c r="M1" s="36" t="s">
        <v>11</v>
      </c>
      <c r="N1" s="36" t="s">
        <v>12</v>
      </c>
      <c r="O1" s="36" t="s">
        <v>13</v>
      </c>
      <c r="P1" s="36" t="s">
        <v>14</v>
      </c>
      <c r="Q1" s="36" t="s">
        <v>15</v>
      </c>
      <c r="R1" s="36" t="s">
        <v>16</v>
      </c>
      <c r="S1" s="36" t="s">
        <v>17</v>
      </c>
      <c r="T1" s="37" t="s">
        <v>18</v>
      </c>
      <c r="U1" s="37" t="s">
        <v>19</v>
      </c>
      <c r="V1" s="36" t="s">
        <v>1955</v>
      </c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5"/>
      <c r="AQ1" s="16"/>
      <c r="AR1" s="16"/>
    </row>
    <row r="2" spans="1:66" x14ac:dyDescent="0.15">
      <c r="A2" s="4" t="s">
        <v>20</v>
      </c>
      <c r="B2" s="4">
        <v>1</v>
      </c>
      <c r="C2" s="4">
        <v>1</v>
      </c>
      <c r="D2" s="3">
        <v>16</v>
      </c>
      <c r="E2" s="3">
        <v>13</v>
      </c>
      <c r="F2" s="3">
        <v>13</v>
      </c>
      <c r="G2" s="3">
        <v>4</v>
      </c>
      <c r="H2" s="9">
        <v>1</v>
      </c>
      <c r="I2" s="9">
        <v>1</v>
      </c>
      <c r="J2" s="9">
        <v>0</v>
      </c>
      <c r="K2" s="9">
        <v>0</v>
      </c>
      <c r="L2" s="9">
        <v>0</v>
      </c>
      <c r="M2" s="9">
        <v>0</v>
      </c>
      <c r="N2" s="9">
        <v>0</v>
      </c>
      <c r="O2" s="9">
        <v>0</v>
      </c>
      <c r="P2" s="9">
        <v>0</v>
      </c>
      <c r="Q2" s="9">
        <v>0</v>
      </c>
      <c r="R2" s="9">
        <v>0</v>
      </c>
      <c r="S2" s="9">
        <v>0</v>
      </c>
      <c r="T2" s="3">
        <v>15</v>
      </c>
      <c r="U2" s="3">
        <v>20</v>
      </c>
      <c r="V2" s="4">
        <v>0</v>
      </c>
      <c r="W2" s="5"/>
      <c r="X2" s="5"/>
      <c r="Y2" s="12" t="s">
        <v>2039</v>
      </c>
      <c r="Z2" s="12"/>
      <c r="AA2" s="12" t="s">
        <v>2040</v>
      </c>
      <c r="AB2" s="12"/>
      <c r="AC2" s="12" t="s">
        <v>2041</v>
      </c>
      <c r="AD2" s="12"/>
      <c r="AE2" s="12" t="s">
        <v>2042</v>
      </c>
      <c r="AF2" s="12"/>
      <c r="AG2" s="12" t="s">
        <v>2043</v>
      </c>
      <c r="AH2" s="12"/>
      <c r="AI2" s="12" t="s">
        <v>2044</v>
      </c>
      <c r="AJ2" s="12"/>
      <c r="AK2" s="12" t="s">
        <v>2045</v>
      </c>
      <c r="AL2" s="12"/>
      <c r="AM2" s="12" t="s">
        <v>2046</v>
      </c>
      <c r="AN2" s="12"/>
      <c r="AO2" s="12" t="s">
        <v>2047</v>
      </c>
      <c r="AP2" s="12"/>
      <c r="AQ2" s="12" t="s">
        <v>2048</v>
      </c>
      <c r="AR2" s="12"/>
      <c r="AS2" s="12" t="s">
        <v>2049</v>
      </c>
      <c r="AT2" s="12"/>
      <c r="AU2" s="12" t="s">
        <v>2050</v>
      </c>
      <c r="AV2" s="12"/>
      <c r="AW2" s="12" t="s">
        <v>2051</v>
      </c>
      <c r="AX2" s="12"/>
      <c r="AY2" s="12" t="s">
        <v>2052</v>
      </c>
      <c r="AZ2" s="12"/>
      <c r="BA2" s="12" t="s">
        <v>2053</v>
      </c>
      <c r="BB2" s="12"/>
      <c r="BC2" s="12" t="s">
        <v>2054</v>
      </c>
      <c r="BD2" s="12"/>
      <c r="BE2" s="12" t="s">
        <v>2055</v>
      </c>
      <c r="BF2" s="12"/>
      <c r="BG2" s="12" t="s">
        <v>2056</v>
      </c>
      <c r="BH2" s="12"/>
      <c r="BI2" s="12" t="s">
        <v>2057</v>
      </c>
      <c r="BJ2" s="12"/>
      <c r="BK2" s="12" t="s">
        <v>2058</v>
      </c>
      <c r="BL2" s="12"/>
      <c r="BM2" s="12" t="s">
        <v>2059</v>
      </c>
      <c r="BN2" s="12"/>
    </row>
    <row r="3" spans="1:66" x14ac:dyDescent="0.15">
      <c r="A3" s="4" t="s">
        <v>22</v>
      </c>
      <c r="B3" s="4">
        <v>1</v>
      </c>
      <c r="C3" s="4">
        <v>2</v>
      </c>
      <c r="D3" s="3">
        <v>13</v>
      </c>
      <c r="E3" s="3">
        <v>18</v>
      </c>
      <c r="F3" s="3">
        <v>48</v>
      </c>
      <c r="G3" s="3">
        <v>62</v>
      </c>
      <c r="H3" s="9">
        <v>1</v>
      </c>
      <c r="I3" s="9">
        <v>0</v>
      </c>
      <c r="J3" s="9">
        <v>0</v>
      </c>
      <c r="K3" s="9">
        <v>0</v>
      </c>
      <c r="L3" s="9">
        <v>0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9">
        <v>0</v>
      </c>
      <c r="S3" s="9">
        <v>0</v>
      </c>
      <c r="T3" s="3">
        <v>14</v>
      </c>
      <c r="U3" s="3">
        <v>16</v>
      </c>
      <c r="V3" s="4">
        <v>0</v>
      </c>
      <c r="W3" s="5"/>
      <c r="X3" s="5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</row>
    <row r="4" spans="1:66" x14ac:dyDescent="0.15">
      <c r="A4" s="4" t="s">
        <v>23</v>
      </c>
      <c r="B4" s="4">
        <v>1</v>
      </c>
      <c r="C4" s="4">
        <v>3</v>
      </c>
      <c r="D4" s="3">
        <v>15</v>
      </c>
      <c r="E4" s="3">
        <v>43</v>
      </c>
      <c r="F4" s="3">
        <v>5</v>
      </c>
      <c r="G4" s="3">
        <v>46</v>
      </c>
      <c r="H4" s="9">
        <v>1</v>
      </c>
      <c r="I4" s="9">
        <v>1</v>
      </c>
      <c r="J4" s="9">
        <v>0</v>
      </c>
      <c r="K4" s="9">
        <v>0</v>
      </c>
      <c r="L4" s="9">
        <v>0</v>
      </c>
      <c r="M4" s="9">
        <v>1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9">
        <v>0</v>
      </c>
      <c r="T4" s="3">
        <v>19</v>
      </c>
      <c r="U4" s="3">
        <v>16</v>
      </c>
      <c r="V4" s="4">
        <v>1</v>
      </c>
      <c r="W4" s="5"/>
      <c r="X4" s="5"/>
      <c r="Y4" s="10" t="s">
        <v>2060</v>
      </c>
      <c r="Z4" s="10">
        <v>0.61769270563890322</v>
      </c>
      <c r="AA4" s="10" t="s">
        <v>2060</v>
      </c>
      <c r="AB4" s="10">
        <v>1.3254009311950337</v>
      </c>
      <c r="AC4" s="10" t="s">
        <v>2060</v>
      </c>
      <c r="AD4" s="10">
        <v>13.564924987066735</v>
      </c>
      <c r="AE4" s="10" t="s">
        <v>2060</v>
      </c>
      <c r="AF4" s="10">
        <v>25.871702017589239</v>
      </c>
      <c r="AG4" s="10" t="s">
        <v>2060</v>
      </c>
      <c r="AH4" s="10">
        <v>16.39524055871702</v>
      </c>
      <c r="AI4" s="10" t="s">
        <v>2060</v>
      </c>
      <c r="AJ4" s="10">
        <v>24.833419555095706</v>
      </c>
      <c r="AK4" s="10" t="s">
        <v>2060</v>
      </c>
      <c r="AL4" s="10">
        <v>0.70356958096223488</v>
      </c>
      <c r="AM4" s="10" t="s">
        <v>2060</v>
      </c>
      <c r="AN4" s="10">
        <v>0.54371443352302118</v>
      </c>
      <c r="AO4" s="10" t="s">
        <v>2060</v>
      </c>
      <c r="AP4" s="10">
        <v>8.8980858768753238E-2</v>
      </c>
      <c r="AQ4" s="10" t="s">
        <v>2060</v>
      </c>
      <c r="AR4" s="10">
        <v>0.18934299017071909</v>
      </c>
      <c r="AS4" s="10" t="s">
        <v>2060</v>
      </c>
      <c r="AT4" s="10">
        <v>0.11122607346094154</v>
      </c>
      <c r="AU4" s="10" t="s">
        <v>2060</v>
      </c>
      <c r="AV4" s="10">
        <v>0.27884117951370924</v>
      </c>
      <c r="AW4" s="10" t="s">
        <v>2060</v>
      </c>
      <c r="AX4" s="10">
        <v>0.11898603207449561</v>
      </c>
      <c r="AY4" s="10" t="s">
        <v>2060</v>
      </c>
      <c r="AZ4" s="10">
        <v>0.10605276771857217</v>
      </c>
      <c r="BA4" s="10" t="s">
        <v>2060</v>
      </c>
      <c r="BB4" s="10">
        <v>5.9493016037247805E-2</v>
      </c>
      <c r="BC4" s="10" t="s">
        <v>2060</v>
      </c>
      <c r="BD4" s="10">
        <v>3.6730470770822553E-2</v>
      </c>
      <c r="BE4" s="10" t="s">
        <v>2060</v>
      </c>
      <c r="BF4" s="10">
        <v>1.810657009829281E-2</v>
      </c>
      <c r="BG4" s="10" t="s">
        <v>2060</v>
      </c>
      <c r="BH4" s="10">
        <v>0.11536471805483704</v>
      </c>
      <c r="BI4" s="10" t="s">
        <v>2060</v>
      </c>
      <c r="BJ4" s="10">
        <v>16.289187790998447</v>
      </c>
      <c r="BK4" s="10" t="s">
        <v>2060</v>
      </c>
      <c r="BL4" s="10">
        <v>18.693740300051733</v>
      </c>
      <c r="BM4" s="10" t="s">
        <v>2060</v>
      </c>
      <c r="BN4" s="10">
        <v>0.39472322814278321</v>
      </c>
    </row>
    <row r="5" spans="1:66" x14ac:dyDescent="0.15">
      <c r="A5" s="4" t="s">
        <v>24</v>
      </c>
      <c r="B5" s="4">
        <v>0</v>
      </c>
      <c r="C5" s="4">
        <v>1</v>
      </c>
      <c r="D5" s="3">
        <v>9</v>
      </c>
      <c r="E5" s="3">
        <v>30</v>
      </c>
      <c r="F5" s="3">
        <v>7</v>
      </c>
      <c r="G5" s="3">
        <v>90</v>
      </c>
      <c r="H5" s="9">
        <v>0</v>
      </c>
      <c r="I5" s="9">
        <v>0</v>
      </c>
      <c r="J5" s="9">
        <v>0</v>
      </c>
      <c r="K5" s="4">
        <v>0</v>
      </c>
      <c r="L5" s="9">
        <v>0</v>
      </c>
      <c r="M5" s="9">
        <v>0</v>
      </c>
      <c r="N5" s="9">
        <v>0</v>
      </c>
      <c r="O5" s="9">
        <v>0</v>
      </c>
      <c r="P5" s="4">
        <v>0</v>
      </c>
      <c r="Q5" s="4">
        <v>0</v>
      </c>
      <c r="R5" s="4">
        <v>0</v>
      </c>
      <c r="S5" s="9">
        <v>0</v>
      </c>
      <c r="T5" s="3">
        <v>17</v>
      </c>
      <c r="U5" s="3">
        <v>26</v>
      </c>
      <c r="V5" s="4">
        <v>1</v>
      </c>
      <c r="W5" s="5"/>
      <c r="X5" s="5"/>
      <c r="Y5" s="10" t="s">
        <v>1961</v>
      </c>
      <c r="Z5" s="10">
        <v>1.1055769294783585E-2</v>
      </c>
      <c r="AA5" s="10" t="s">
        <v>1961</v>
      </c>
      <c r="AB5" s="10">
        <v>1.7687316231949538E-2</v>
      </c>
      <c r="AC5" s="10" t="s">
        <v>1961</v>
      </c>
      <c r="AD5" s="10">
        <v>7.4728569738051351E-2</v>
      </c>
      <c r="AE5" s="10" t="s">
        <v>1961</v>
      </c>
      <c r="AF5" s="10">
        <v>0.34152895497225583</v>
      </c>
      <c r="AG5" s="10" t="s">
        <v>1961</v>
      </c>
      <c r="AH5" s="10">
        <v>0.31702881909970121</v>
      </c>
      <c r="AI5" s="10" t="s">
        <v>1961</v>
      </c>
      <c r="AJ5" s="10">
        <v>1.220801641454228</v>
      </c>
      <c r="AK5" s="10" t="s">
        <v>1961</v>
      </c>
      <c r="AL5" s="10">
        <v>1.03898995811234E-2</v>
      </c>
      <c r="AM5" s="10" t="s">
        <v>1961</v>
      </c>
      <c r="AN5" s="10">
        <v>1.1331834824398658E-2</v>
      </c>
      <c r="AO5" s="10" t="s">
        <v>1961</v>
      </c>
      <c r="AP5" s="10">
        <v>6.4775158801825246E-3</v>
      </c>
      <c r="AQ5" s="10" t="s">
        <v>1961</v>
      </c>
      <c r="AR5" s="10">
        <v>8.9133226129224224E-3</v>
      </c>
      <c r="AS5" s="10" t="s">
        <v>1961</v>
      </c>
      <c r="AT5" s="10">
        <v>7.1531180869709192E-3</v>
      </c>
      <c r="AU5" s="10" t="s">
        <v>1961</v>
      </c>
      <c r="AV5" s="10">
        <v>1.0202118282689731E-2</v>
      </c>
      <c r="AW5" s="10" t="s">
        <v>1961</v>
      </c>
      <c r="AX5" s="10">
        <v>7.3660697501454339E-3</v>
      </c>
      <c r="AY5" s="10" t="s">
        <v>1961</v>
      </c>
      <c r="AZ5" s="10">
        <v>7.0050845988437532E-3</v>
      </c>
      <c r="BA5" s="10" t="s">
        <v>1961</v>
      </c>
      <c r="BB5" s="10">
        <v>5.3815879786419116E-3</v>
      </c>
      <c r="BC5" s="10" t="s">
        <v>1961</v>
      </c>
      <c r="BD5" s="10">
        <v>4.2794070480750047E-3</v>
      </c>
      <c r="BE5" s="10" t="s">
        <v>1961</v>
      </c>
      <c r="BF5" s="10">
        <v>3.0335189421947678E-3</v>
      </c>
      <c r="BG5" s="10" t="s">
        <v>1961</v>
      </c>
      <c r="BH5" s="10">
        <v>7.2680025607498779E-3</v>
      </c>
      <c r="BI5" s="10" t="s">
        <v>1961</v>
      </c>
      <c r="BJ5" s="10">
        <v>7.8274675772747715E-2</v>
      </c>
      <c r="BK5" s="10" t="s">
        <v>1961</v>
      </c>
      <c r="BL5" s="10">
        <v>0.17640050441063798</v>
      </c>
      <c r="BM5" s="10" t="s">
        <v>1961</v>
      </c>
      <c r="BN5" s="10">
        <v>1.1120384014738909E-2</v>
      </c>
    </row>
    <row r="6" spans="1:66" x14ac:dyDescent="0.15">
      <c r="A6" s="4" t="s">
        <v>25</v>
      </c>
      <c r="B6" s="4">
        <v>1</v>
      </c>
      <c r="C6" s="4">
        <v>1</v>
      </c>
      <c r="D6" s="3">
        <v>17</v>
      </c>
      <c r="E6" s="3">
        <v>5</v>
      </c>
      <c r="F6" s="3">
        <v>55</v>
      </c>
      <c r="G6" s="3">
        <v>7</v>
      </c>
      <c r="H6" s="9">
        <v>1</v>
      </c>
      <c r="I6" s="9">
        <v>1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3">
        <v>12</v>
      </c>
      <c r="U6" s="3">
        <v>15</v>
      </c>
      <c r="V6" s="4">
        <v>0</v>
      </c>
      <c r="W6" s="5"/>
      <c r="X6" s="5"/>
      <c r="Y6" s="10" t="s">
        <v>2061</v>
      </c>
      <c r="Z6" s="10">
        <v>1</v>
      </c>
      <c r="AA6" s="10" t="s">
        <v>2061</v>
      </c>
      <c r="AB6" s="10">
        <v>1</v>
      </c>
      <c r="AC6" s="10" t="s">
        <v>2061</v>
      </c>
      <c r="AD6" s="10">
        <v>14</v>
      </c>
      <c r="AE6" s="10" t="s">
        <v>2061</v>
      </c>
      <c r="AF6" s="10">
        <v>21</v>
      </c>
      <c r="AG6" s="10" t="s">
        <v>2061</v>
      </c>
      <c r="AH6" s="10">
        <v>13</v>
      </c>
      <c r="AI6" s="10" t="s">
        <v>2061</v>
      </c>
      <c r="AJ6" s="10">
        <v>8</v>
      </c>
      <c r="AK6" s="10" t="s">
        <v>2061</v>
      </c>
      <c r="AL6" s="10">
        <v>1</v>
      </c>
      <c r="AM6" s="10" t="s">
        <v>2061</v>
      </c>
      <c r="AN6" s="10">
        <v>1</v>
      </c>
      <c r="AO6" s="10" t="s">
        <v>2061</v>
      </c>
      <c r="AP6" s="10">
        <v>0</v>
      </c>
      <c r="AQ6" s="10" t="s">
        <v>2061</v>
      </c>
      <c r="AR6" s="10">
        <v>0</v>
      </c>
      <c r="AS6" s="10" t="s">
        <v>2061</v>
      </c>
      <c r="AT6" s="10">
        <v>0</v>
      </c>
      <c r="AU6" s="10" t="s">
        <v>2061</v>
      </c>
      <c r="AV6" s="10">
        <v>0</v>
      </c>
      <c r="AW6" s="10" t="s">
        <v>2061</v>
      </c>
      <c r="AX6" s="10">
        <v>0</v>
      </c>
      <c r="AY6" s="10" t="s">
        <v>2061</v>
      </c>
      <c r="AZ6" s="10">
        <v>0</v>
      </c>
      <c r="BA6" s="10" t="s">
        <v>2061</v>
      </c>
      <c r="BB6" s="10">
        <v>0</v>
      </c>
      <c r="BC6" s="10" t="s">
        <v>2061</v>
      </c>
      <c r="BD6" s="10">
        <v>0</v>
      </c>
      <c r="BE6" s="10" t="s">
        <v>2061</v>
      </c>
      <c r="BF6" s="10">
        <v>0</v>
      </c>
      <c r="BG6" s="10" t="s">
        <v>2061</v>
      </c>
      <c r="BH6" s="10">
        <v>0</v>
      </c>
      <c r="BI6" s="10" t="s">
        <v>2061</v>
      </c>
      <c r="BJ6" s="10">
        <v>16</v>
      </c>
      <c r="BK6" s="10" t="s">
        <v>2061</v>
      </c>
      <c r="BL6" s="10">
        <v>19</v>
      </c>
      <c r="BM6" s="10" t="s">
        <v>2061</v>
      </c>
      <c r="BN6" s="10">
        <v>0</v>
      </c>
    </row>
    <row r="7" spans="1:66" x14ac:dyDescent="0.15">
      <c r="A7" s="4" t="s">
        <v>26</v>
      </c>
      <c r="B7" s="4">
        <v>0</v>
      </c>
      <c r="C7" s="4">
        <v>3</v>
      </c>
      <c r="D7" s="3">
        <v>14</v>
      </c>
      <c r="E7" s="38">
        <v>0</v>
      </c>
      <c r="F7" s="38">
        <v>0</v>
      </c>
      <c r="G7" s="3">
        <v>25</v>
      </c>
      <c r="H7" s="4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3">
        <v>16</v>
      </c>
      <c r="U7" s="3">
        <v>8</v>
      </c>
      <c r="V7" s="4">
        <v>0</v>
      </c>
      <c r="W7" s="5"/>
      <c r="X7" s="5"/>
      <c r="Y7" s="10" t="s">
        <v>2062</v>
      </c>
      <c r="Z7" s="10">
        <v>1</v>
      </c>
      <c r="AA7" s="10" t="s">
        <v>2062</v>
      </c>
      <c r="AB7" s="10">
        <v>1</v>
      </c>
      <c r="AC7" s="10" t="s">
        <v>2062</v>
      </c>
      <c r="AD7" s="10">
        <v>12</v>
      </c>
      <c r="AE7" s="10" t="s">
        <v>2062</v>
      </c>
      <c r="AF7" s="10">
        <v>13</v>
      </c>
      <c r="AG7" s="10" t="s">
        <v>2062</v>
      </c>
      <c r="AH7" s="10">
        <v>0</v>
      </c>
      <c r="AI7" s="10" t="s">
        <v>2062</v>
      </c>
      <c r="AJ7" s="10">
        <v>2</v>
      </c>
      <c r="AK7" s="10" t="s">
        <v>2062</v>
      </c>
      <c r="AL7" s="10">
        <v>1</v>
      </c>
      <c r="AM7" s="10" t="s">
        <v>2062</v>
      </c>
      <c r="AN7" s="10">
        <v>1</v>
      </c>
      <c r="AO7" s="10" t="s">
        <v>2062</v>
      </c>
      <c r="AP7" s="10">
        <v>0</v>
      </c>
      <c r="AQ7" s="10" t="s">
        <v>2062</v>
      </c>
      <c r="AR7" s="10">
        <v>0</v>
      </c>
      <c r="AS7" s="10" t="s">
        <v>2062</v>
      </c>
      <c r="AT7" s="10">
        <v>0</v>
      </c>
      <c r="AU7" s="10" t="s">
        <v>2062</v>
      </c>
      <c r="AV7" s="10">
        <v>0</v>
      </c>
      <c r="AW7" s="10" t="s">
        <v>2062</v>
      </c>
      <c r="AX7" s="10">
        <v>0</v>
      </c>
      <c r="AY7" s="10" t="s">
        <v>2062</v>
      </c>
      <c r="AZ7" s="10">
        <v>0</v>
      </c>
      <c r="BA7" s="10" t="s">
        <v>2062</v>
      </c>
      <c r="BB7" s="10">
        <v>0</v>
      </c>
      <c r="BC7" s="10" t="s">
        <v>2062</v>
      </c>
      <c r="BD7" s="10">
        <v>0</v>
      </c>
      <c r="BE7" s="10" t="s">
        <v>2062</v>
      </c>
      <c r="BF7" s="10">
        <v>0</v>
      </c>
      <c r="BG7" s="10" t="s">
        <v>2062</v>
      </c>
      <c r="BH7" s="10">
        <v>0</v>
      </c>
      <c r="BI7" s="10" t="s">
        <v>2062</v>
      </c>
      <c r="BJ7" s="10">
        <v>15</v>
      </c>
      <c r="BK7" s="10" t="s">
        <v>2062</v>
      </c>
      <c r="BL7" s="10">
        <v>17</v>
      </c>
      <c r="BM7" s="10" t="s">
        <v>2062</v>
      </c>
      <c r="BN7" s="10">
        <v>0</v>
      </c>
    </row>
    <row r="8" spans="1:66" x14ac:dyDescent="0.15">
      <c r="A8" s="4" t="s">
        <v>27</v>
      </c>
      <c r="B8" s="4">
        <v>1</v>
      </c>
      <c r="C8" s="4">
        <v>2</v>
      </c>
      <c r="D8" s="3">
        <v>16</v>
      </c>
      <c r="E8" s="3">
        <v>19</v>
      </c>
      <c r="F8" s="3">
        <v>14</v>
      </c>
      <c r="G8" s="3">
        <v>18</v>
      </c>
      <c r="H8" s="9">
        <v>1</v>
      </c>
      <c r="I8" s="9">
        <v>1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3">
        <v>14</v>
      </c>
      <c r="U8" s="3">
        <v>18</v>
      </c>
      <c r="V8" s="4">
        <v>1</v>
      </c>
      <c r="W8" s="5"/>
      <c r="X8" s="5"/>
      <c r="Y8" s="10" t="s">
        <v>2063</v>
      </c>
      <c r="Z8" s="10">
        <v>0.4860768016209927</v>
      </c>
      <c r="AA8" s="10" t="s">
        <v>2063</v>
      </c>
      <c r="AB8" s="10">
        <v>0.77763870374371735</v>
      </c>
      <c r="AC8" s="10" t="s">
        <v>2063</v>
      </c>
      <c r="AD8" s="10">
        <v>3.2855085159132149</v>
      </c>
      <c r="AE8" s="10" t="s">
        <v>2063</v>
      </c>
      <c r="AF8" s="10">
        <v>15.015626472252988</v>
      </c>
      <c r="AG8" s="10" t="s">
        <v>2063</v>
      </c>
      <c r="AH8" s="10">
        <v>13.938456049582349</v>
      </c>
      <c r="AI8" s="10" t="s">
        <v>2063</v>
      </c>
      <c r="AJ8" s="10">
        <v>53.673637850937517</v>
      </c>
      <c r="AK8" s="10" t="s">
        <v>2063</v>
      </c>
      <c r="AL8" s="10">
        <v>0.4568012431245847</v>
      </c>
      <c r="AM8" s="10" t="s">
        <v>2063</v>
      </c>
      <c r="AN8" s="10">
        <v>0.49821426995043894</v>
      </c>
      <c r="AO8" s="10" t="s">
        <v>2063</v>
      </c>
      <c r="AP8" s="10">
        <v>0.28478978871003513</v>
      </c>
      <c r="AQ8" s="10" t="s">
        <v>2063</v>
      </c>
      <c r="AR8" s="10">
        <v>0.39188221389077116</v>
      </c>
      <c r="AS8" s="10" t="s">
        <v>2063</v>
      </c>
      <c r="AT8" s="10">
        <v>0.31449324498591208</v>
      </c>
      <c r="AU8" s="10" t="s">
        <v>2063</v>
      </c>
      <c r="AV8" s="10">
        <v>0.44854527011057271</v>
      </c>
      <c r="AW8" s="10" t="s">
        <v>2063</v>
      </c>
      <c r="AX8" s="10">
        <v>0.32385585563522967</v>
      </c>
      <c r="AY8" s="10" t="s">
        <v>2063</v>
      </c>
      <c r="AZ8" s="10">
        <v>0.30798482006105382</v>
      </c>
      <c r="BA8" s="10" t="s">
        <v>2063</v>
      </c>
      <c r="BB8" s="10">
        <v>0.23660633670553172</v>
      </c>
      <c r="BC8" s="10" t="s">
        <v>2063</v>
      </c>
      <c r="BD8" s="10">
        <v>0.18814796467796141</v>
      </c>
      <c r="BE8" s="10" t="s">
        <v>2063</v>
      </c>
      <c r="BF8" s="10">
        <v>0.13337137794422413</v>
      </c>
      <c r="BG8" s="10" t="s">
        <v>2063</v>
      </c>
      <c r="BH8" s="10">
        <v>0.31954424379761259</v>
      </c>
      <c r="BI8" s="10" t="s">
        <v>2063</v>
      </c>
      <c r="BJ8" s="10">
        <v>3.441416244592701</v>
      </c>
      <c r="BK8" s="10" t="s">
        <v>2063</v>
      </c>
      <c r="BL8" s="10">
        <v>7.7556062090323454</v>
      </c>
      <c r="BM8" s="10" t="s">
        <v>2063</v>
      </c>
      <c r="BN8" s="10">
        <v>0.48891764567047363</v>
      </c>
    </row>
    <row r="9" spans="1:66" x14ac:dyDescent="0.15">
      <c r="A9" s="4" t="s">
        <v>28</v>
      </c>
      <c r="B9" s="4">
        <v>0</v>
      </c>
      <c r="C9" s="4">
        <v>1</v>
      </c>
      <c r="D9" s="3">
        <v>17</v>
      </c>
      <c r="E9" s="3">
        <v>40</v>
      </c>
      <c r="F9" s="3">
        <v>4</v>
      </c>
      <c r="G9" s="3">
        <v>46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3">
        <v>14</v>
      </c>
      <c r="U9" s="3">
        <v>24</v>
      </c>
      <c r="V9" s="4">
        <v>0</v>
      </c>
      <c r="W9" s="5"/>
      <c r="X9" s="5"/>
      <c r="Y9" s="10" t="s">
        <v>2064</v>
      </c>
      <c r="Z9" s="10">
        <v>0.23627065707409392</v>
      </c>
      <c r="AA9" s="10" t="s">
        <v>2064</v>
      </c>
      <c r="AB9" s="10">
        <v>0.60472195356020897</v>
      </c>
      <c r="AC9" s="10" t="s">
        <v>2064</v>
      </c>
      <c r="AD9" s="10">
        <v>10.794566208138255</v>
      </c>
      <c r="AE9" s="10" t="s">
        <v>2064</v>
      </c>
      <c r="AF9" s="10">
        <v>225.46903835422472</v>
      </c>
      <c r="AG9" s="10" t="s">
        <v>2064</v>
      </c>
      <c r="AH9" s="10">
        <v>194.2805570461388</v>
      </c>
      <c r="AI9" s="10" t="s">
        <v>2064</v>
      </c>
      <c r="AJ9" s="10">
        <v>2880.8594001535926</v>
      </c>
      <c r="AK9" s="10" t="s">
        <v>2064</v>
      </c>
      <c r="AL9" s="10">
        <v>0.20866737572016594</v>
      </c>
      <c r="AM9" s="10" t="s">
        <v>2064</v>
      </c>
      <c r="AN9" s="10">
        <v>0.24821745878224882</v>
      </c>
      <c r="AO9" s="10" t="s">
        <v>2064</v>
      </c>
      <c r="AP9" s="10">
        <v>8.1105223753506442E-2</v>
      </c>
      <c r="AQ9" s="10" t="s">
        <v>2064</v>
      </c>
      <c r="AR9" s="10">
        <v>0.15357166956393212</v>
      </c>
      <c r="AS9" s="10" t="s">
        <v>2064</v>
      </c>
      <c r="AT9" s="10">
        <v>9.8906001141768923E-2</v>
      </c>
      <c r="AU9" s="10" t="s">
        <v>2064</v>
      </c>
      <c r="AV9" s="10">
        <v>0.20119285933856662</v>
      </c>
      <c r="AW9" s="10" t="s">
        <v>2064</v>
      </c>
      <c r="AX9" s="10">
        <v>0.10488261522922672</v>
      </c>
      <c r="AY9" s="10" t="s">
        <v>2064</v>
      </c>
      <c r="AZ9" s="10">
        <v>9.4854649388039711E-2</v>
      </c>
      <c r="BA9" s="10" t="s">
        <v>2064</v>
      </c>
      <c r="BB9" s="10">
        <v>5.5982558569211444E-2</v>
      </c>
      <c r="BC9" s="10" t="s">
        <v>2064</v>
      </c>
      <c r="BD9" s="10">
        <v>3.5399656612459418E-2</v>
      </c>
      <c r="BE9" s="10" t="s">
        <v>2064</v>
      </c>
      <c r="BF9" s="10">
        <v>1.7787924454741071E-2</v>
      </c>
      <c r="BG9" s="10" t="s">
        <v>2064</v>
      </c>
      <c r="BH9" s="10">
        <v>0.10210852374418806</v>
      </c>
      <c r="BI9" s="10" t="s">
        <v>2064</v>
      </c>
      <c r="BJ9" s="10">
        <v>11.843345768546529</v>
      </c>
      <c r="BK9" s="10" t="s">
        <v>2064</v>
      </c>
      <c r="BL9" s="10">
        <v>60.149427669581065</v>
      </c>
      <c r="BM9" s="10" t="s">
        <v>2064</v>
      </c>
      <c r="BN9" s="10">
        <v>0.2390404642479588</v>
      </c>
    </row>
    <row r="10" spans="1:66" x14ac:dyDescent="0.15">
      <c r="A10" s="4" t="s">
        <v>29</v>
      </c>
      <c r="B10" s="4">
        <v>1</v>
      </c>
      <c r="C10" s="4">
        <v>1</v>
      </c>
      <c r="D10" s="3">
        <v>7</v>
      </c>
      <c r="E10" s="3">
        <v>19</v>
      </c>
      <c r="F10" s="3">
        <v>31</v>
      </c>
      <c r="G10" s="3">
        <v>3</v>
      </c>
      <c r="H10" s="9">
        <v>1</v>
      </c>
      <c r="I10" s="9">
        <v>1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3">
        <v>19</v>
      </c>
      <c r="U10" s="3">
        <v>12</v>
      </c>
      <c r="V10" s="4">
        <v>1</v>
      </c>
      <c r="W10" s="5"/>
      <c r="X10" s="5"/>
      <c r="Y10" s="10" t="s">
        <v>2065</v>
      </c>
      <c r="Z10" s="10">
        <v>-1.7668396526807675</v>
      </c>
      <c r="AA10" s="10" t="s">
        <v>2065</v>
      </c>
      <c r="AB10" s="10">
        <v>16.923477898005654</v>
      </c>
      <c r="AC10" s="10" t="s">
        <v>2065</v>
      </c>
      <c r="AD10" s="10">
        <v>2.2388469908660054</v>
      </c>
      <c r="AE10" s="10" t="s">
        <v>2065</v>
      </c>
      <c r="AF10" s="10">
        <v>-0.16193124438060424</v>
      </c>
      <c r="AG10" s="10" t="s">
        <v>2065</v>
      </c>
      <c r="AH10" s="10">
        <v>-0.3507753343904314</v>
      </c>
      <c r="AI10" s="10" t="s">
        <v>2065</v>
      </c>
      <c r="AJ10" s="10">
        <v>42.960714151954164</v>
      </c>
      <c r="AK10" s="10" t="s">
        <v>2065</v>
      </c>
      <c r="AL10" s="10">
        <v>-1.2052163620337266</v>
      </c>
      <c r="AM10" s="10" t="s">
        <v>2065</v>
      </c>
      <c r="AN10" s="10">
        <v>-1.9711819549881431</v>
      </c>
      <c r="AO10" s="10" t="s">
        <v>2065</v>
      </c>
      <c r="AP10" s="10">
        <v>6.3555740104345784</v>
      </c>
      <c r="AQ10" s="10" t="s">
        <v>2065</v>
      </c>
      <c r="AR10" s="10">
        <v>0.519433089956578</v>
      </c>
      <c r="AS10" s="10" t="s">
        <v>2065</v>
      </c>
      <c r="AT10" s="10">
        <v>4.1296197300437836</v>
      </c>
      <c r="AU10" s="10" t="s">
        <v>2065</v>
      </c>
      <c r="AV10" s="10">
        <v>-1.0266232430360436</v>
      </c>
      <c r="AW10" s="10" t="s">
        <v>2065</v>
      </c>
      <c r="AX10" s="10">
        <v>3.5516863167657591</v>
      </c>
      <c r="AY10" s="10" t="s">
        <v>2065</v>
      </c>
      <c r="AZ10" s="10">
        <v>4.5627987620851496</v>
      </c>
      <c r="BA10" s="10" t="s">
        <v>2065</v>
      </c>
      <c r="BB10" s="10">
        <v>11.905828304928194</v>
      </c>
      <c r="BC10" s="10" t="s">
        <v>2065</v>
      </c>
      <c r="BD10" s="10">
        <v>22.324288911820496</v>
      </c>
      <c r="BE10" s="10" t="s">
        <v>2065</v>
      </c>
      <c r="BF10" s="10">
        <v>50.3803363639054</v>
      </c>
      <c r="BG10" s="10" t="s">
        <v>2065</v>
      </c>
      <c r="BH10" s="10">
        <v>3.8115251246632558</v>
      </c>
      <c r="BI10" s="10" t="s">
        <v>2065</v>
      </c>
      <c r="BJ10" s="10">
        <v>0.42829447519472508</v>
      </c>
      <c r="BK10" s="10" t="s">
        <v>2065</v>
      </c>
      <c r="BL10" s="10">
        <v>0.21516272086054222</v>
      </c>
      <c r="BM10" s="10" t="s">
        <v>2065</v>
      </c>
      <c r="BN10" s="10">
        <v>-1.8160342108138181</v>
      </c>
    </row>
    <row r="11" spans="1:66" x14ac:dyDescent="0.15">
      <c r="A11" s="4" t="s">
        <v>30</v>
      </c>
      <c r="B11" s="4">
        <v>0</v>
      </c>
      <c r="C11" s="4">
        <v>1</v>
      </c>
      <c r="D11" s="3">
        <v>14</v>
      </c>
      <c r="E11" s="3">
        <v>14</v>
      </c>
      <c r="F11" s="3">
        <v>7</v>
      </c>
      <c r="G11" s="3">
        <v>99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3">
        <v>15</v>
      </c>
      <c r="U11" s="6">
        <v>0</v>
      </c>
      <c r="V11" s="4">
        <v>1</v>
      </c>
      <c r="W11" s="5"/>
      <c r="X11" s="5"/>
      <c r="Y11" s="10" t="s">
        <v>2066</v>
      </c>
      <c r="Z11" s="10">
        <v>-0.48475715540965297</v>
      </c>
      <c r="AA11" s="10" t="s">
        <v>2066</v>
      </c>
      <c r="AB11" s="10">
        <v>3.607209182873893</v>
      </c>
      <c r="AC11" s="10" t="s">
        <v>2066</v>
      </c>
      <c r="AD11" s="10">
        <v>-0.48069862386881052</v>
      </c>
      <c r="AE11" s="10" t="s">
        <v>2066</v>
      </c>
      <c r="AF11" s="10">
        <v>0.77741866612365773</v>
      </c>
      <c r="AG11" s="10" t="s">
        <v>2066</v>
      </c>
      <c r="AH11" s="10">
        <v>0.71086432928507148</v>
      </c>
      <c r="AI11" s="10" t="s">
        <v>2066</v>
      </c>
      <c r="AJ11" s="10">
        <v>5.7315383629665577</v>
      </c>
      <c r="AK11" s="10" t="s">
        <v>2066</v>
      </c>
      <c r="AL11" s="10">
        <v>-0.89220608620303887</v>
      </c>
      <c r="AM11" s="10" t="s">
        <v>2066</v>
      </c>
      <c r="AN11" s="10">
        <v>-0.17566622489224995</v>
      </c>
      <c r="AO11" s="10" t="s">
        <v>2066</v>
      </c>
      <c r="AP11" s="10">
        <v>2.8894634817706435</v>
      </c>
      <c r="AQ11" s="10" t="s">
        <v>2066</v>
      </c>
      <c r="AR11" s="10">
        <v>1.5871032491648585</v>
      </c>
      <c r="AS11" s="10" t="s">
        <v>2066</v>
      </c>
      <c r="AT11" s="10">
        <v>2.47494404820416</v>
      </c>
      <c r="AU11" s="10" t="s">
        <v>2066</v>
      </c>
      <c r="AV11" s="10">
        <v>0.98713729328543764</v>
      </c>
      <c r="AW11" s="10" t="s">
        <v>2066</v>
      </c>
      <c r="AX11" s="10">
        <v>2.3554219566847729</v>
      </c>
      <c r="AY11" s="10" t="s">
        <v>2066</v>
      </c>
      <c r="AZ11" s="10">
        <v>2.5608746318451687</v>
      </c>
      <c r="BA11" s="10" t="s">
        <v>2066</v>
      </c>
      <c r="BB11" s="10">
        <v>3.7274000149462423</v>
      </c>
      <c r="BC11" s="10" t="s">
        <v>2066</v>
      </c>
      <c r="BD11" s="10">
        <v>4.9296239102112001</v>
      </c>
      <c r="BE11" s="10" t="s">
        <v>2066</v>
      </c>
      <c r="BF11" s="10">
        <v>7.2338240806911509</v>
      </c>
      <c r="BG11" s="10" t="s">
        <v>2066</v>
      </c>
      <c r="BH11" s="10">
        <v>2.4098926442202639</v>
      </c>
      <c r="BI11" s="10" t="s">
        <v>2066</v>
      </c>
      <c r="BJ11" s="10">
        <v>-0.10069269620469105</v>
      </c>
      <c r="BK11" s="10" t="s">
        <v>2066</v>
      </c>
      <c r="BL11" s="10">
        <v>-0.4853412256655697</v>
      </c>
      <c r="BM11" s="10" t="s">
        <v>2066</v>
      </c>
      <c r="BN11" s="10">
        <v>0.43109841256143588</v>
      </c>
    </row>
    <row r="12" spans="1:66" x14ac:dyDescent="0.15">
      <c r="A12" s="4" t="s">
        <v>31</v>
      </c>
      <c r="B12" s="4">
        <v>1</v>
      </c>
      <c r="C12" s="4">
        <v>1</v>
      </c>
      <c r="D12" s="3">
        <v>11</v>
      </c>
      <c r="E12" s="3">
        <v>38</v>
      </c>
      <c r="F12" s="3">
        <v>11</v>
      </c>
      <c r="G12" s="3">
        <v>66</v>
      </c>
      <c r="H12" s="9">
        <v>1</v>
      </c>
      <c r="I12" s="9">
        <v>1</v>
      </c>
      <c r="J12" s="9">
        <v>1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3">
        <v>19</v>
      </c>
      <c r="U12" s="3">
        <v>31</v>
      </c>
      <c r="V12" s="4">
        <v>1</v>
      </c>
      <c r="W12" s="5"/>
      <c r="X12" s="5"/>
      <c r="Y12" s="10" t="s">
        <v>2067</v>
      </c>
      <c r="Z12" s="10">
        <v>1</v>
      </c>
      <c r="AA12" s="10" t="s">
        <v>2067</v>
      </c>
      <c r="AB12" s="10">
        <v>6</v>
      </c>
      <c r="AC12" s="10" t="s">
        <v>2067</v>
      </c>
      <c r="AD12" s="10">
        <v>26</v>
      </c>
      <c r="AE12" s="10" t="s">
        <v>2067</v>
      </c>
      <c r="AF12" s="10">
        <v>73</v>
      </c>
      <c r="AG12" s="10" t="s">
        <v>2067</v>
      </c>
      <c r="AH12" s="10">
        <v>64</v>
      </c>
      <c r="AI12" s="10" t="s">
        <v>2067</v>
      </c>
      <c r="AJ12" s="10">
        <v>680</v>
      </c>
      <c r="AK12" s="10" t="s">
        <v>2067</v>
      </c>
      <c r="AL12" s="10">
        <v>1</v>
      </c>
      <c r="AM12" s="10" t="s">
        <v>2067</v>
      </c>
      <c r="AN12" s="10">
        <v>1</v>
      </c>
      <c r="AO12" s="10" t="s">
        <v>2067</v>
      </c>
      <c r="AP12" s="10">
        <v>1</v>
      </c>
      <c r="AQ12" s="10" t="s">
        <v>2067</v>
      </c>
      <c r="AR12" s="10">
        <v>1</v>
      </c>
      <c r="AS12" s="10" t="s">
        <v>2067</v>
      </c>
      <c r="AT12" s="10">
        <v>1</v>
      </c>
      <c r="AU12" s="10" t="s">
        <v>2067</v>
      </c>
      <c r="AV12" s="10">
        <v>1</v>
      </c>
      <c r="AW12" s="10" t="s">
        <v>2067</v>
      </c>
      <c r="AX12" s="10">
        <v>1</v>
      </c>
      <c r="AY12" s="10" t="s">
        <v>2067</v>
      </c>
      <c r="AZ12" s="10">
        <v>1</v>
      </c>
      <c r="BA12" s="10" t="s">
        <v>2067</v>
      </c>
      <c r="BB12" s="10">
        <v>1</v>
      </c>
      <c r="BC12" s="10" t="s">
        <v>2067</v>
      </c>
      <c r="BD12" s="10">
        <v>1</v>
      </c>
      <c r="BE12" s="10" t="s">
        <v>2067</v>
      </c>
      <c r="BF12" s="10">
        <v>1</v>
      </c>
      <c r="BG12" s="10" t="s">
        <v>2067</v>
      </c>
      <c r="BH12" s="10">
        <v>1</v>
      </c>
      <c r="BI12" s="10" t="s">
        <v>2067</v>
      </c>
      <c r="BJ12" s="10">
        <v>25</v>
      </c>
      <c r="BK12" s="10" t="s">
        <v>2067</v>
      </c>
      <c r="BL12" s="10">
        <v>39</v>
      </c>
      <c r="BM12" s="10" t="s">
        <v>2067</v>
      </c>
      <c r="BN12" s="10">
        <v>1</v>
      </c>
    </row>
    <row r="13" spans="1:66" x14ac:dyDescent="0.15">
      <c r="A13" s="4" t="s">
        <v>32</v>
      </c>
      <c r="B13" s="4">
        <v>1</v>
      </c>
      <c r="C13" s="4">
        <v>1</v>
      </c>
      <c r="D13" s="3">
        <v>17</v>
      </c>
      <c r="E13" s="3">
        <v>18</v>
      </c>
      <c r="F13" s="3">
        <v>10</v>
      </c>
      <c r="G13" s="3">
        <v>121</v>
      </c>
      <c r="H13" s="9">
        <v>0</v>
      </c>
      <c r="I13" s="9">
        <v>1</v>
      </c>
      <c r="J13" s="9">
        <v>1</v>
      </c>
      <c r="K13" s="9">
        <v>0</v>
      </c>
      <c r="L13" s="9">
        <v>0</v>
      </c>
      <c r="M13" s="9">
        <v>1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3">
        <v>10</v>
      </c>
      <c r="U13" s="3">
        <v>10</v>
      </c>
      <c r="V13" s="4">
        <v>1</v>
      </c>
      <c r="W13" s="5"/>
      <c r="X13" s="5"/>
      <c r="Y13" s="10" t="s">
        <v>2068</v>
      </c>
      <c r="Z13" s="10">
        <v>0</v>
      </c>
      <c r="AA13" s="10" t="s">
        <v>2068</v>
      </c>
      <c r="AB13" s="10">
        <v>1</v>
      </c>
      <c r="AC13" s="10" t="s">
        <v>2068</v>
      </c>
      <c r="AD13" s="10">
        <v>0</v>
      </c>
      <c r="AE13" s="10" t="s">
        <v>2068</v>
      </c>
      <c r="AF13" s="10">
        <v>0</v>
      </c>
      <c r="AG13" s="10" t="s">
        <v>2068</v>
      </c>
      <c r="AH13" s="10">
        <v>0</v>
      </c>
      <c r="AI13" s="10" t="s">
        <v>2068</v>
      </c>
      <c r="AJ13" s="10">
        <v>0</v>
      </c>
      <c r="AK13" s="10" t="s">
        <v>2068</v>
      </c>
      <c r="AL13" s="10">
        <v>0</v>
      </c>
      <c r="AM13" s="10" t="s">
        <v>2068</v>
      </c>
      <c r="AN13" s="10">
        <v>0</v>
      </c>
      <c r="AO13" s="10" t="s">
        <v>2068</v>
      </c>
      <c r="AP13" s="10">
        <v>0</v>
      </c>
      <c r="AQ13" s="10" t="s">
        <v>2068</v>
      </c>
      <c r="AR13" s="10">
        <v>0</v>
      </c>
      <c r="AS13" s="10" t="s">
        <v>2068</v>
      </c>
      <c r="AT13" s="10">
        <v>0</v>
      </c>
      <c r="AU13" s="10" t="s">
        <v>2068</v>
      </c>
      <c r="AV13" s="10">
        <v>0</v>
      </c>
      <c r="AW13" s="10" t="s">
        <v>2068</v>
      </c>
      <c r="AX13" s="10">
        <v>0</v>
      </c>
      <c r="AY13" s="10" t="s">
        <v>2068</v>
      </c>
      <c r="AZ13" s="10">
        <v>0</v>
      </c>
      <c r="BA13" s="10" t="s">
        <v>2068</v>
      </c>
      <c r="BB13" s="10">
        <v>0</v>
      </c>
      <c r="BC13" s="10" t="s">
        <v>2068</v>
      </c>
      <c r="BD13" s="10">
        <v>0</v>
      </c>
      <c r="BE13" s="10" t="s">
        <v>2068</v>
      </c>
      <c r="BF13" s="10">
        <v>0</v>
      </c>
      <c r="BG13" s="10" t="s">
        <v>2068</v>
      </c>
      <c r="BH13" s="10">
        <v>0</v>
      </c>
      <c r="BI13" s="10" t="s">
        <v>2068</v>
      </c>
      <c r="BJ13" s="10">
        <v>0</v>
      </c>
      <c r="BK13" s="10" t="s">
        <v>2068</v>
      </c>
      <c r="BL13" s="10">
        <v>0</v>
      </c>
      <c r="BM13" s="10" t="s">
        <v>2068</v>
      </c>
      <c r="BN13" s="10">
        <v>0</v>
      </c>
    </row>
    <row r="14" spans="1:66" x14ac:dyDescent="0.15">
      <c r="A14" s="4" t="s">
        <v>33</v>
      </c>
      <c r="B14" s="4">
        <v>0</v>
      </c>
      <c r="C14" s="4">
        <v>3</v>
      </c>
      <c r="D14" s="3">
        <v>6</v>
      </c>
      <c r="E14" s="3">
        <v>34</v>
      </c>
      <c r="F14" s="3">
        <v>0</v>
      </c>
      <c r="G14" s="3">
        <v>5</v>
      </c>
      <c r="H14" s="9">
        <v>0</v>
      </c>
      <c r="I14" s="9">
        <v>0</v>
      </c>
      <c r="J14" s="9">
        <v>0</v>
      </c>
      <c r="K14" s="9">
        <v>1</v>
      </c>
      <c r="L14" s="9">
        <v>0</v>
      </c>
      <c r="M14" s="9">
        <v>1</v>
      </c>
      <c r="N14" s="9">
        <v>0</v>
      </c>
      <c r="O14" s="9">
        <v>0</v>
      </c>
      <c r="P14" s="9">
        <v>0</v>
      </c>
      <c r="Q14" s="9">
        <v>1</v>
      </c>
      <c r="R14" s="9">
        <v>0</v>
      </c>
      <c r="S14" s="9">
        <v>1</v>
      </c>
      <c r="T14" s="3">
        <v>18</v>
      </c>
      <c r="U14" s="3">
        <v>29</v>
      </c>
      <c r="V14" s="4">
        <v>1</v>
      </c>
      <c r="W14" s="5"/>
      <c r="X14" s="5"/>
      <c r="Y14" s="10" t="s">
        <v>2069</v>
      </c>
      <c r="Z14" s="10">
        <v>1</v>
      </c>
      <c r="AA14" s="10" t="s">
        <v>2069</v>
      </c>
      <c r="AB14" s="10">
        <v>7</v>
      </c>
      <c r="AC14" s="10" t="s">
        <v>2069</v>
      </c>
      <c r="AD14" s="10">
        <v>26</v>
      </c>
      <c r="AE14" s="10" t="s">
        <v>2069</v>
      </c>
      <c r="AF14" s="10">
        <v>73</v>
      </c>
      <c r="AG14" s="10" t="s">
        <v>2069</v>
      </c>
      <c r="AH14" s="10">
        <v>64</v>
      </c>
      <c r="AI14" s="10" t="s">
        <v>2069</v>
      </c>
      <c r="AJ14" s="10">
        <v>680</v>
      </c>
      <c r="AK14" s="10" t="s">
        <v>2069</v>
      </c>
      <c r="AL14" s="10">
        <v>1</v>
      </c>
      <c r="AM14" s="10" t="s">
        <v>2069</v>
      </c>
      <c r="AN14" s="10">
        <v>1</v>
      </c>
      <c r="AO14" s="10" t="s">
        <v>2069</v>
      </c>
      <c r="AP14" s="10">
        <v>1</v>
      </c>
      <c r="AQ14" s="10" t="s">
        <v>2069</v>
      </c>
      <c r="AR14" s="10">
        <v>1</v>
      </c>
      <c r="AS14" s="10" t="s">
        <v>2069</v>
      </c>
      <c r="AT14" s="10">
        <v>1</v>
      </c>
      <c r="AU14" s="10" t="s">
        <v>2069</v>
      </c>
      <c r="AV14" s="10">
        <v>1</v>
      </c>
      <c r="AW14" s="10" t="s">
        <v>2069</v>
      </c>
      <c r="AX14" s="10">
        <v>1</v>
      </c>
      <c r="AY14" s="10" t="s">
        <v>2069</v>
      </c>
      <c r="AZ14" s="10">
        <v>1</v>
      </c>
      <c r="BA14" s="10" t="s">
        <v>2069</v>
      </c>
      <c r="BB14" s="10">
        <v>1</v>
      </c>
      <c r="BC14" s="10" t="s">
        <v>2069</v>
      </c>
      <c r="BD14" s="10">
        <v>1</v>
      </c>
      <c r="BE14" s="10" t="s">
        <v>2069</v>
      </c>
      <c r="BF14" s="10">
        <v>1</v>
      </c>
      <c r="BG14" s="10" t="s">
        <v>2069</v>
      </c>
      <c r="BH14" s="10">
        <v>1</v>
      </c>
      <c r="BI14" s="10" t="s">
        <v>2069</v>
      </c>
      <c r="BJ14" s="10">
        <v>25</v>
      </c>
      <c r="BK14" s="10" t="s">
        <v>2069</v>
      </c>
      <c r="BL14" s="10">
        <v>39</v>
      </c>
      <c r="BM14" s="10" t="s">
        <v>2069</v>
      </c>
      <c r="BN14" s="10">
        <v>1</v>
      </c>
    </row>
    <row r="15" spans="1:66" x14ac:dyDescent="0.15">
      <c r="A15" s="4" t="s">
        <v>34</v>
      </c>
      <c r="B15" s="4">
        <v>1</v>
      </c>
      <c r="C15" s="4">
        <v>1</v>
      </c>
      <c r="D15" s="3">
        <v>14</v>
      </c>
      <c r="E15" s="3">
        <v>50</v>
      </c>
      <c r="F15" s="3">
        <v>2</v>
      </c>
      <c r="G15" s="3">
        <v>3</v>
      </c>
      <c r="H15" s="9">
        <v>1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3">
        <v>10</v>
      </c>
      <c r="U15" s="3">
        <v>28</v>
      </c>
      <c r="V15" s="4">
        <v>0</v>
      </c>
      <c r="W15" s="5"/>
      <c r="X15" s="5"/>
      <c r="Y15" s="10" t="s">
        <v>2070</v>
      </c>
      <c r="Z15" s="10">
        <v>1194</v>
      </c>
      <c r="AA15" s="10" t="s">
        <v>2070</v>
      </c>
      <c r="AB15" s="10">
        <v>2562</v>
      </c>
      <c r="AC15" s="10" t="s">
        <v>2070</v>
      </c>
      <c r="AD15" s="10">
        <v>26221</v>
      </c>
      <c r="AE15" s="10" t="s">
        <v>2070</v>
      </c>
      <c r="AF15" s="10">
        <v>50010</v>
      </c>
      <c r="AG15" s="10" t="s">
        <v>2070</v>
      </c>
      <c r="AH15" s="10">
        <v>31692</v>
      </c>
      <c r="AI15" s="10" t="s">
        <v>2070</v>
      </c>
      <c r="AJ15" s="10">
        <v>48003</v>
      </c>
      <c r="AK15" s="10" t="s">
        <v>2070</v>
      </c>
      <c r="AL15" s="10">
        <v>1360</v>
      </c>
      <c r="AM15" s="10" t="s">
        <v>2070</v>
      </c>
      <c r="AN15" s="10">
        <v>1051</v>
      </c>
      <c r="AO15" s="10" t="s">
        <v>2070</v>
      </c>
      <c r="AP15" s="10">
        <v>172</v>
      </c>
      <c r="AQ15" s="10" t="s">
        <v>2070</v>
      </c>
      <c r="AR15" s="10">
        <v>366</v>
      </c>
      <c r="AS15" s="10" t="s">
        <v>2070</v>
      </c>
      <c r="AT15" s="10">
        <v>215</v>
      </c>
      <c r="AU15" s="10" t="s">
        <v>2070</v>
      </c>
      <c r="AV15" s="10">
        <v>539</v>
      </c>
      <c r="AW15" s="10" t="s">
        <v>2070</v>
      </c>
      <c r="AX15" s="10">
        <v>230</v>
      </c>
      <c r="AY15" s="10" t="s">
        <v>2070</v>
      </c>
      <c r="AZ15" s="10">
        <v>205</v>
      </c>
      <c r="BA15" s="10" t="s">
        <v>2070</v>
      </c>
      <c r="BB15" s="10">
        <v>115</v>
      </c>
      <c r="BC15" s="10" t="s">
        <v>2070</v>
      </c>
      <c r="BD15" s="10">
        <v>71</v>
      </c>
      <c r="BE15" s="10" t="s">
        <v>2070</v>
      </c>
      <c r="BF15" s="10">
        <v>35</v>
      </c>
      <c r="BG15" s="10" t="s">
        <v>2070</v>
      </c>
      <c r="BH15" s="10">
        <v>223</v>
      </c>
      <c r="BI15" s="10" t="s">
        <v>2070</v>
      </c>
      <c r="BJ15" s="10">
        <v>31487</v>
      </c>
      <c r="BK15" s="10" t="s">
        <v>2070</v>
      </c>
      <c r="BL15" s="10">
        <v>36135</v>
      </c>
      <c r="BM15" s="10" t="s">
        <v>2070</v>
      </c>
      <c r="BN15" s="10">
        <v>763</v>
      </c>
    </row>
    <row r="16" spans="1:66" ht="14" thickBot="1" x14ac:dyDescent="0.2">
      <c r="A16" s="4" t="s">
        <v>35</v>
      </c>
      <c r="B16" s="4">
        <v>0</v>
      </c>
      <c r="C16" s="4">
        <v>1</v>
      </c>
      <c r="D16" s="3">
        <v>17</v>
      </c>
      <c r="E16" s="3">
        <v>13</v>
      </c>
      <c r="F16" s="3">
        <v>23</v>
      </c>
      <c r="G16" s="3">
        <v>39</v>
      </c>
      <c r="H16" s="9">
        <v>1</v>
      </c>
      <c r="I16" s="9">
        <v>1</v>
      </c>
      <c r="J16" s="9">
        <v>1</v>
      </c>
      <c r="K16" s="9">
        <v>1</v>
      </c>
      <c r="L16" s="9">
        <v>0</v>
      </c>
      <c r="M16" s="9">
        <v>1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3">
        <v>14</v>
      </c>
      <c r="U16" s="3">
        <v>19</v>
      </c>
      <c r="V16" s="4">
        <v>0</v>
      </c>
      <c r="W16" s="5"/>
      <c r="X16" s="5"/>
      <c r="Y16" s="11" t="s">
        <v>2071</v>
      </c>
      <c r="Z16" s="11">
        <v>1933</v>
      </c>
      <c r="AA16" s="11" t="s">
        <v>2071</v>
      </c>
      <c r="AB16" s="11">
        <v>1933</v>
      </c>
      <c r="AC16" s="11" t="s">
        <v>2071</v>
      </c>
      <c r="AD16" s="11">
        <v>1933</v>
      </c>
      <c r="AE16" s="11" t="s">
        <v>2071</v>
      </c>
      <c r="AF16" s="11">
        <v>1933</v>
      </c>
      <c r="AG16" s="11" t="s">
        <v>2071</v>
      </c>
      <c r="AH16" s="11">
        <v>1933</v>
      </c>
      <c r="AI16" s="11" t="s">
        <v>2071</v>
      </c>
      <c r="AJ16" s="11">
        <v>1933</v>
      </c>
      <c r="AK16" s="11" t="s">
        <v>2071</v>
      </c>
      <c r="AL16" s="11">
        <v>1933</v>
      </c>
      <c r="AM16" s="11" t="s">
        <v>2071</v>
      </c>
      <c r="AN16" s="11">
        <v>1933</v>
      </c>
      <c r="AO16" s="11" t="s">
        <v>2071</v>
      </c>
      <c r="AP16" s="11">
        <v>1933</v>
      </c>
      <c r="AQ16" s="11" t="s">
        <v>2071</v>
      </c>
      <c r="AR16" s="11">
        <v>1933</v>
      </c>
      <c r="AS16" s="11" t="s">
        <v>2071</v>
      </c>
      <c r="AT16" s="11">
        <v>1933</v>
      </c>
      <c r="AU16" s="11" t="s">
        <v>2071</v>
      </c>
      <c r="AV16" s="11">
        <v>1933</v>
      </c>
      <c r="AW16" s="11" t="s">
        <v>2071</v>
      </c>
      <c r="AX16" s="11">
        <v>1933</v>
      </c>
      <c r="AY16" s="11" t="s">
        <v>2071</v>
      </c>
      <c r="AZ16" s="11">
        <v>1933</v>
      </c>
      <c r="BA16" s="11" t="s">
        <v>2071</v>
      </c>
      <c r="BB16" s="11">
        <v>1933</v>
      </c>
      <c r="BC16" s="11" t="s">
        <v>2071</v>
      </c>
      <c r="BD16" s="11">
        <v>1933</v>
      </c>
      <c r="BE16" s="11" t="s">
        <v>2071</v>
      </c>
      <c r="BF16" s="11">
        <v>1933</v>
      </c>
      <c r="BG16" s="11" t="s">
        <v>2071</v>
      </c>
      <c r="BH16" s="11">
        <v>1933</v>
      </c>
      <c r="BI16" s="11" t="s">
        <v>2071</v>
      </c>
      <c r="BJ16" s="11">
        <v>1933</v>
      </c>
      <c r="BK16" s="11" t="s">
        <v>2071</v>
      </c>
      <c r="BL16" s="11">
        <v>1933</v>
      </c>
      <c r="BM16" s="11" t="s">
        <v>2071</v>
      </c>
      <c r="BN16" s="11">
        <v>1933</v>
      </c>
    </row>
    <row r="17" spans="1:41" customFormat="1" x14ac:dyDescent="0.15">
      <c r="A17" s="4" t="s">
        <v>36</v>
      </c>
      <c r="B17" s="4">
        <v>1</v>
      </c>
      <c r="C17" s="4">
        <v>4</v>
      </c>
      <c r="D17" s="3">
        <v>13</v>
      </c>
      <c r="E17" s="3">
        <v>12</v>
      </c>
      <c r="F17" s="3">
        <v>26</v>
      </c>
      <c r="G17" s="3">
        <v>2</v>
      </c>
      <c r="H17" s="9">
        <v>1</v>
      </c>
      <c r="I17" s="9">
        <v>1</v>
      </c>
      <c r="J17" s="9">
        <v>0</v>
      </c>
      <c r="K17" s="9">
        <v>1</v>
      </c>
      <c r="L17" s="9">
        <v>1</v>
      </c>
      <c r="M17" s="9">
        <v>1</v>
      </c>
      <c r="N17" s="9">
        <v>0</v>
      </c>
      <c r="O17" s="9">
        <v>0</v>
      </c>
      <c r="P17" s="9">
        <v>0</v>
      </c>
      <c r="Q17" s="9">
        <v>0</v>
      </c>
      <c r="R17" s="9">
        <v>1</v>
      </c>
      <c r="S17" s="9">
        <v>1</v>
      </c>
      <c r="T17" s="3">
        <v>15</v>
      </c>
      <c r="U17" s="3">
        <v>20</v>
      </c>
      <c r="V17" s="4">
        <v>0</v>
      </c>
      <c r="W17" s="4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4"/>
      <c r="AK17" s="5"/>
      <c r="AL17" s="5"/>
      <c r="AM17" s="5"/>
      <c r="AN17" s="5"/>
      <c r="AO17" s="5"/>
    </row>
    <row r="18" spans="1:41" customFormat="1" x14ac:dyDescent="0.15">
      <c r="A18" s="4" t="s">
        <v>37</v>
      </c>
      <c r="B18" s="4">
        <v>0</v>
      </c>
      <c r="C18" s="4">
        <v>1</v>
      </c>
      <c r="D18" s="3">
        <v>22</v>
      </c>
      <c r="E18" s="3">
        <v>33</v>
      </c>
      <c r="F18" s="3">
        <v>10</v>
      </c>
      <c r="G18" s="3">
        <v>68</v>
      </c>
      <c r="H18" s="4">
        <v>0</v>
      </c>
      <c r="I18" s="9">
        <v>1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3">
        <v>15</v>
      </c>
      <c r="U18" s="3">
        <v>18</v>
      </c>
      <c r="V18" s="4">
        <v>0</v>
      </c>
      <c r="W18" s="5"/>
      <c r="X18" s="5"/>
      <c r="Y18" s="4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</row>
    <row r="19" spans="1:41" customFormat="1" x14ac:dyDescent="0.15">
      <c r="A19" s="4" t="s">
        <v>38</v>
      </c>
      <c r="B19" s="4">
        <v>0</v>
      </c>
      <c r="C19" s="4">
        <v>1</v>
      </c>
      <c r="D19" s="3">
        <v>19</v>
      </c>
      <c r="E19" s="3">
        <v>18</v>
      </c>
      <c r="F19" s="3">
        <v>10</v>
      </c>
      <c r="G19" s="3">
        <v>131</v>
      </c>
      <c r="H19" s="9">
        <v>0</v>
      </c>
      <c r="I19" s="9">
        <v>1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3">
        <v>16</v>
      </c>
      <c r="U19" s="3">
        <v>19</v>
      </c>
      <c r="V19" s="4">
        <v>1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</row>
    <row r="20" spans="1:41" customFormat="1" x14ac:dyDescent="0.15">
      <c r="A20" s="4" t="s">
        <v>39</v>
      </c>
      <c r="B20" s="4">
        <v>0</v>
      </c>
      <c r="C20" s="4">
        <v>5</v>
      </c>
      <c r="D20" s="3">
        <v>16</v>
      </c>
      <c r="E20" s="3">
        <v>20</v>
      </c>
      <c r="F20" s="3">
        <v>7</v>
      </c>
      <c r="G20" s="3">
        <v>6</v>
      </c>
      <c r="H20" s="9">
        <v>1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1</v>
      </c>
      <c r="Q20" s="9">
        <v>0</v>
      </c>
      <c r="R20" s="9">
        <v>0</v>
      </c>
      <c r="S20" s="9">
        <v>0</v>
      </c>
      <c r="T20" s="3">
        <v>12</v>
      </c>
      <c r="U20" s="3">
        <v>10</v>
      </c>
      <c r="V20" s="4">
        <v>1</v>
      </c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</row>
    <row r="21" spans="1:41" customFormat="1" x14ac:dyDescent="0.15">
      <c r="A21" s="4" t="s">
        <v>40</v>
      </c>
      <c r="B21" s="4">
        <v>1</v>
      </c>
      <c r="C21" s="4">
        <v>1</v>
      </c>
      <c r="D21" s="3">
        <v>13</v>
      </c>
      <c r="E21" s="3">
        <v>26</v>
      </c>
      <c r="F21" s="3">
        <v>1</v>
      </c>
      <c r="G21" s="3">
        <v>19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1</v>
      </c>
      <c r="P21" s="9">
        <v>0</v>
      </c>
      <c r="Q21" s="9">
        <v>0</v>
      </c>
      <c r="R21" s="9">
        <v>0</v>
      </c>
      <c r="S21" s="9">
        <v>0</v>
      </c>
      <c r="T21" s="3">
        <v>16</v>
      </c>
      <c r="U21" s="3">
        <v>16</v>
      </c>
      <c r="V21" s="4">
        <v>0</v>
      </c>
      <c r="W21" s="5"/>
      <c r="X21" s="5"/>
      <c r="Y21" s="5"/>
      <c r="Z21" s="5"/>
      <c r="AA21" s="4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</row>
    <row r="22" spans="1:41" customFormat="1" x14ac:dyDescent="0.15">
      <c r="A22" s="4" t="s">
        <v>41</v>
      </c>
      <c r="B22" s="4">
        <v>0</v>
      </c>
      <c r="C22" s="4">
        <v>1</v>
      </c>
      <c r="D22" s="3">
        <v>14</v>
      </c>
      <c r="E22" s="3">
        <v>15</v>
      </c>
      <c r="F22" s="3">
        <v>35</v>
      </c>
      <c r="G22" s="3">
        <v>442</v>
      </c>
      <c r="H22" s="9">
        <v>0</v>
      </c>
      <c r="I22" s="9">
        <v>1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3">
        <v>13</v>
      </c>
      <c r="U22" s="3">
        <v>11</v>
      </c>
      <c r="V22" s="4">
        <v>1</v>
      </c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</row>
    <row r="23" spans="1:41" customFormat="1" x14ac:dyDescent="0.15">
      <c r="A23" s="4" t="s">
        <v>42</v>
      </c>
      <c r="B23" s="4">
        <v>1</v>
      </c>
      <c r="C23" s="4">
        <v>1</v>
      </c>
      <c r="D23" s="3">
        <v>16</v>
      </c>
      <c r="E23" s="3">
        <v>24</v>
      </c>
      <c r="F23" s="3">
        <v>33</v>
      </c>
      <c r="G23" s="3">
        <v>130</v>
      </c>
      <c r="H23" s="4">
        <v>0</v>
      </c>
      <c r="I23" s="9">
        <v>1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3">
        <v>15</v>
      </c>
      <c r="U23" s="3">
        <v>13</v>
      </c>
      <c r="V23" s="4">
        <v>1</v>
      </c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</row>
    <row r="24" spans="1:41" customFormat="1" x14ac:dyDescent="0.15">
      <c r="A24" s="4" t="s">
        <v>43</v>
      </c>
      <c r="B24" s="4">
        <v>1</v>
      </c>
      <c r="C24" s="4">
        <v>1</v>
      </c>
      <c r="D24" s="3">
        <v>16</v>
      </c>
      <c r="E24" s="3">
        <v>31</v>
      </c>
      <c r="F24" s="3">
        <v>14</v>
      </c>
      <c r="G24" s="3">
        <v>27</v>
      </c>
      <c r="H24" s="9">
        <v>1</v>
      </c>
      <c r="I24" s="9">
        <v>1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1</v>
      </c>
      <c r="T24" s="3">
        <v>16</v>
      </c>
      <c r="U24" s="3">
        <v>18</v>
      </c>
      <c r="V24" s="4">
        <v>1</v>
      </c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</row>
    <row r="25" spans="1:41" customFormat="1" x14ac:dyDescent="0.15">
      <c r="A25" s="4" t="s">
        <v>44</v>
      </c>
      <c r="B25" s="4">
        <v>1</v>
      </c>
      <c r="C25" s="4">
        <v>1</v>
      </c>
      <c r="D25" s="3">
        <v>19</v>
      </c>
      <c r="E25" s="3">
        <v>19</v>
      </c>
      <c r="F25" s="3">
        <v>29</v>
      </c>
      <c r="G25" s="3">
        <v>2</v>
      </c>
      <c r="H25" s="9">
        <v>1</v>
      </c>
      <c r="I25" s="9">
        <v>1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3">
        <v>14</v>
      </c>
      <c r="U25" s="3">
        <v>19</v>
      </c>
      <c r="V25" s="4">
        <v>1</v>
      </c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</row>
    <row r="26" spans="1:41" customFormat="1" x14ac:dyDescent="0.15">
      <c r="A26" s="4" t="s">
        <v>45</v>
      </c>
      <c r="B26" s="4">
        <v>0</v>
      </c>
      <c r="C26" s="4">
        <v>1</v>
      </c>
      <c r="D26" s="3">
        <v>10</v>
      </c>
      <c r="E26" s="3">
        <v>73</v>
      </c>
      <c r="F26" s="3">
        <v>0</v>
      </c>
      <c r="G26" s="3">
        <v>3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3">
        <v>11</v>
      </c>
      <c r="U26" s="3">
        <v>13</v>
      </c>
      <c r="V26" s="4">
        <v>1</v>
      </c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</row>
    <row r="27" spans="1:41" customFormat="1" x14ac:dyDescent="0.15">
      <c r="A27" s="4" t="s">
        <v>46</v>
      </c>
      <c r="B27" s="4">
        <v>1</v>
      </c>
      <c r="C27" s="4">
        <v>2</v>
      </c>
      <c r="D27" s="3">
        <v>15</v>
      </c>
      <c r="E27" s="3">
        <v>47</v>
      </c>
      <c r="F27" s="3">
        <v>8</v>
      </c>
      <c r="G27" s="3">
        <v>83</v>
      </c>
      <c r="H27" s="4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3">
        <v>9</v>
      </c>
      <c r="U27" s="3">
        <v>14</v>
      </c>
      <c r="V27" s="4">
        <v>1</v>
      </c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</row>
    <row r="28" spans="1:41" customFormat="1" x14ac:dyDescent="0.15">
      <c r="A28" s="4" t="s">
        <v>47</v>
      </c>
      <c r="B28" s="4">
        <v>1</v>
      </c>
      <c r="C28" s="4">
        <v>1</v>
      </c>
      <c r="D28" s="3">
        <v>15</v>
      </c>
      <c r="E28" s="3">
        <v>18</v>
      </c>
      <c r="F28" s="3">
        <v>24</v>
      </c>
      <c r="G28" s="3">
        <v>28</v>
      </c>
      <c r="H28" s="9">
        <v>1</v>
      </c>
      <c r="I28" s="9">
        <v>1</v>
      </c>
      <c r="J28" s="9">
        <v>1</v>
      </c>
      <c r="K28" s="9">
        <v>0</v>
      </c>
      <c r="L28" s="9">
        <v>0</v>
      </c>
      <c r="M28" s="9">
        <v>1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3">
        <v>17</v>
      </c>
      <c r="U28" s="3">
        <v>23</v>
      </c>
      <c r="V28" s="4">
        <v>0</v>
      </c>
      <c r="W28" s="5"/>
      <c r="X28" s="5"/>
      <c r="Y28" s="5"/>
      <c r="Z28" s="5"/>
      <c r="AA28" s="5"/>
      <c r="AB28" s="4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</row>
    <row r="29" spans="1:41" customFormat="1" x14ac:dyDescent="0.15">
      <c r="A29" s="4" t="s">
        <v>48</v>
      </c>
      <c r="B29" s="4">
        <v>0</v>
      </c>
      <c r="C29" s="4">
        <v>1</v>
      </c>
      <c r="D29" s="3">
        <v>12</v>
      </c>
      <c r="E29" s="3">
        <v>17</v>
      </c>
      <c r="F29" s="3">
        <v>51</v>
      </c>
      <c r="G29" s="3">
        <v>7</v>
      </c>
      <c r="H29" s="4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3">
        <v>20</v>
      </c>
      <c r="U29" s="3">
        <v>22</v>
      </c>
      <c r="V29" s="4">
        <v>0</v>
      </c>
      <c r="W29" s="4"/>
      <c r="X29" s="5"/>
      <c r="Y29" s="5"/>
      <c r="Z29" s="5"/>
      <c r="AA29" s="5"/>
      <c r="AB29" s="5"/>
      <c r="AC29" s="5"/>
      <c r="AD29" s="5"/>
      <c r="AE29" s="4"/>
      <c r="AF29" s="5"/>
      <c r="AG29" s="5"/>
      <c r="AH29" s="5"/>
      <c r="AI29" s="5"/>
      <c r="AJ29" s="5"/>
      <c r="AK29" s="5"/>
      <c r="AL29" s="5"/>
      <c r="AM29" s="5"/>
      <c r="AN29" s="5"/>
      <c r="AO29" s="5"/>
    </row>
    <row r="30" spans="1:41" customFormat="1" x14ac:dyDescent="0.15">
      <c r="A30" s="4" t="s">
        <v>49</v>
      </c>
      <c r="B30" s="4">
        <v>1</v>
      </c>
      <c r="C30" s="4">
        <v>1</v>
      </c>
      <c r="D30" s="3">
        <v>18</v>
      </c>
      <c r="E30" s="3">
        <v>49</v>
      </c>
      <c r="F30" s="3">
        <v>4</v>
      </c>
      <c r="G30" s="3">
        <v>52</v>
      </c>
      <c r="H30" s="9">
        <v>0</v>
      </c>
      <c r="I30" s="9">
        <v>1</v>
      </c>
      <c r="J30" s="9">
        <v>1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3">
        <v>11</v>
      </c>
      <c r="U30" s="3">
        <v>15</v>
      </c>
      <c r="V30" s="4">
        <v>0</v>
      </c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</row>
    <row r="31" spans="1:41" customFormat="1" x14ac:dyDescent="0.15">
      <c r="A31" s="4" t="s">
        <v>50</v>
      </c>
      <c r="B31" s="4">
        <v>0</v>
      </c>
      <c r="C31" s="4">
        <v>1</v>
      </c>
      <c r="D31" s="3">
        <v>16</v>
      </c>
      <c r="E31" s="3">
        <v>13</v>
      </c>
      <c r="F31" s="3">
        <v>34</v>
      </c>
      <c r="G31" s="3">
        <v>422</v>
      </c>
      <c r="H31" s="4">
        <v>0</v>
      </c>
      <c r="I31" s="9">
        <v>1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1</v>
      </c>
      <c r="P31" s="9">
        <v>0</v>
      </c>
      <c r="Q31" s="9">
        <v>0</v>
      </c>
      <c r="R31" s="9">
        <v>0</v>
      </c>
      <c r="S31" s="9">
        <v>0</v>
      </c>
      <c r="T31" s="3">
        <v>12</v>
      </c>
      <c r="U31" s="3">
        <v>17</v>
      </c>
      <c r="V31" s="4">
        <v>0</v>
      </c>
      <c r="W31" s="5"/>
      <c r="X31" s="5"/>
      <c r="Y31" s="5"/>
      <c r="Z31" s="5"/>
      <c r="AA31" s="4"/>
      <c r="AB31" s="5"/>
      <c r="AC31" s="5"/>
      <c r="AD31" s="4"/>
      <c r="AE31" s="5"/>
      <c r="AF31" s="5"/>
      <c r="AG31" s="5"/>
      <c r="AH31" s="5"/>
      <c r="AI31" s="5"/>
      <c r="AJ31" s="5"/>
      <c r="AK31" s="5"/>
      <c r="AL31" s="5"/>
      <c r="AM31" s="4"/>
      <c r="AN31" s="5"/>
      <c r="AO31" s="5"/>
    </row>
    <row r="32" spans="1:41" customFormat="1" x14ac:dyDescent="0.15">
      <c r="A32" s="4" t="s">
        <v>51</v>
      </c>
      <c r="B32" s="4">
        <v>0</v>
      </c>
      <c r="C32" s="4">
        <v>4</v>
      </c>
      <c r="D32" s="3">
        <v>14</v>
      </c>
      <c r="E32" s="3">
        <v>52</v>
      </c>
      <c r="F32" s="3">
        <v>0</v>
      </c>
      <c r="G32" s="3">
        <v>2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3">
        <v>18</v>
      </c>
      <c r="U32" s="3">
        <v>24</v>
      </c>
      <c r="V32" s="4">
        <v>1</v>
      </c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</row>
    <row r="33" spans="1:41" customFormat="1" x14ac:dyDescent="0.15">
      <c r="A33" s="4" t="s">
        <v>52</v>
      </c>
      <c r="B33" s="4">
        <v>1</v>
      </c>
      <c r="C33" s="4">
        <v>1</v>
      </c>
      <c r="D33" s="3">
        <v>12</v>
      </c>
      <c r="E33" s="3">
        <v>48</v>
      </c>
      <c r="F33" s="3">
        <v>11</v>
      </c>
      <c r="G33" s="3">
        <v>8</v>
      </c>
      <c r="H33" s="9">
        <v>1</v>
      </c>
      <c r="I33" s="9">
        <v>1</v>
      </c>
      <c r="J33" s="9">
        <v>0</v>
      </c>
      <c r="K33" s="9">
        <v>0</v>
      </c>
      <c r="L33" s="9">
        <v>0</v>
      </c>
      <c r="M33" s="9">
        <v>1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3">
        <v>16</v>
      </c>
      <c r="U33" s="3">
        <v>24</v>
      </c>
      <c r="V33" s="4">
        <v>0</v>
      </c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</row>
    <row r="34" spans="1:41" customFormat="1" x14ac:dyDescent="0.15">
      <c r="A34" s="4" t="s">
        <v>53</v>
      </c>
      <c r="B34" s="4">
        <v>0</v>
      </c>
      <c r="C34" s="4">
        <v>1</v>
      </c>
      <c r="D34" s="3">
        <v>20</v>
      </c>
      <c r="E34" s="3">
        <v>21</v>
      </c>
      <c r="F34" s="3">
        <v>15</v>
      </c>
      <c r="G34" s="3">
        <v>18</v>
      </c>
      <c r="H34" s="9">
        <v>1</v>
      </c>
      <c r="I34" s="9">
        <v>1</v>
      </c>
      <c r="J34" s="9">
        <v>0</v>
      </c>
      <c r="K34" s="9">
        <v>1</v>
      </c>
      <c r="L34" s="9">
        <v>0</v>
      </c>
      <c r="M34" s="9">
        <v>1</v>
      </c>
      <c r="N34" s="9">
        <v>0</v>
      </c>
      <c r="O34" s="9">
        <v>1</v>
      </c>
      <c r="P34" s="9">
        <v>0</v>
      </c>
      <c r="Q34" s="9">
        <v>0</v>
      </c>
      <c r="R34" s="9">
        <v>0</v>
      </c>
      <c r="S34" s="9">
        <v>0</v>
      </c>
      <c r="T34" s="3">
        <v>18</v>
      </c>
      <c r="U34" s="3">
        <v>25</v>
      </c>
      <c r="V34" s="4">
        <v>1</v>
      </c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</row>
    <row r="35" spans="1:41" customFormat="1" x14ac:dyDescent="0.15">
      <c r="A35" s="4" t="s">
        <v>54</v>
      </c>
      <c r="B35" s="4">
        <v>1</v>
      </c>
      <c r="C35" s="4">
        <v>1</v>
      </c>
      <c r="D35" s="3">
        <v>16</v>
      </c>
      <c r="E35" s="3">
        <v>48</v>
      </c>
      <c r="F35" s="3">
        <v>2</v>
      </c>
      <c r="G35" s="3">
        <v>24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3">
        <v>19</v>
      </c>
      <c r="U35" s="3">
        <v>14</v>
      </c>
      <c r="V35" s="4">
        <v>0</v>
      </c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1" customFormat="1" x14ac:dyDescent="0.15">
      <c r="A36" s="4" t="s">
        <v>55</v>
      </c>
      <c r="B36" s="4">
        <v>1</v>
      </c>
      <c r="C36" s="4">
        <v>1</v>
      </c>
      <c r="D36" s="3">
        <v>12</v>
      </c>
      <c r="E36" s="3">
        <v>43</v>
      </c>
      <c r="F36" s="3">
        <v>15</v>
      </c>
      <c r="G36" s="3">
        <v>28</v>
      </c>
      <c r="H36" s="9">
        <v>1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1</v>
      </c>
      <c r="T36" s="3">
        <v>21</v>
      </c>
      <c r="U36" s="3">
        <v>25</v>
      </c>
      <c r="V36" s="4">
        <v>1</v>
      </c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1" customFormat="1" x14ac:dyDescent="0.15">
      <c r="A37" s="4" t="s">
        <v>56</v>
      </c>
      <c r="B37" s="4">
        <v>0</v>
      </c>
      <c r="C37" s="4">
        <v>1</v>
      </c>
      <c r="D37" s="3">
        <v>17</v>
      </c>
      <c r="E37" s="3">
        <v>21</v>
      </c>
      <c r="F37" s="3">
        <v>31</v>
      </c>
      <c r="G37" s="3">
        <v>38</v>
      </c>
      <c r="H37" s="9">
        <v>1</v>
      </c>
      <c r="I37" s="9">
        <v>1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3">
        <v>15</v>
      </c>
      <c r="U37" s="3">
        <v>16</v>
      </c>
      <c r="V37" s="4">
        <v>0</v>
      </c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1" customFormat="1" x14ac:dyDescent="0.15">
      <c r="A38" s="4" t="s">
        <v>57</v>
      </c>
      <c r="B38" s="4">
        <v>1</v>
      </c>
      <c r="C38" s="4">
        <v>1</v>
      </c>
      <c r="D38" s="3">
        <v>18</v>
      </c>
      <c r="E38" s="3">
        <v>34</v>
      </c>
      <c r="F38" s="3">
        <v>0</v>
      </c>
      <c r="G38" s="3">
        <v>4</v>
      </c>
      <c r="H38" s="9">
        <v>0</v>
      </c>
      <c r="I38" s="9">
        <v>1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3">
        <v>22</v>
      </c>
      <c r="U38" s="3">
        <v>24</v>
      </c>
      <c r="V38" s="4">
        <v>0</v>
      </c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1" customFormat="1" x14ac:dyDescent="0.15">
      <c r="A39" s="4" t="s">
        <v>58</v>
      </c>
      <c r="B39" s="4">
        <v>0</v>
      </c>
      <c r="C39" s="4">
        <v>1</v>
      </c>
      <c r="D39" s="3">
        <v>16</v>
      </c>
      <c r="E39" s="3">
        <v>15</v>
      </c>
      <c r="F39" s="3">
        <v>31</v>
      </c>
      <c r="G39" s="3">
        <v>3</v>
      </c>
      <c r="H39" s="9">
        <v>1</v>
      </c>
      <c r="I39" s="9">
        <v>1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3">
        <v>13</v>
      </c>
      <c r="U39" s="3">
        <v>21</v>
      </c>
      <c r="V39" s="4">
        <v>0</v>
      </c>
      <c r="W39" s="5"/>
      <c r="X39" s="4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1" customFormat="1" x14ac:dyDescent="0.15">
      <c r="A40" s="4" t="s">
        <v>59</v>
      </c>
      <c r="B40" s="4">
        <v>1</v>
      </c>
      <c r="C40" s="4">
        <v>2</v>
      </c>
      <c r="D40" s="3">
        <v>16</v>
      </c>
      <c r="E40" s="3">
        <v>12</v>
      </c>
      <c r="F40" s="3">
        <v>45</v>
      </c>
      <c r="G40" s="3">
        <v>69</v>
      </c>
      <c r="H40" s="9">
        <v>1</v>
      </c>
      <c r="I40" s="9">
        <v>1</v>
      </c>
      <c r="J40" s="9">
        <v>0</v>
      </c>
      <c r="K40" s="9">
        <v>1</v>
      </c>
      <c r="L40" s="9">
        <v>0</v>
      </c>
      <c r="M40" s="9">
        <v>1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3">
        <v>15</v>
      </c>
      <c r="U40" s="3">
        <v>27</v>
      </c>
      <c r="V40" s="4">
        <v>0</v>
      </c>
      <c r="W40" s="5"/>
      <c r="X40" s="5"/>
      <c r="Y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1" customFormat="1" x14ac:dyDescent="0.15">
      <c r="A41" s="4" t="s">
        <v>60</v>
      </c>
      <c r="B41" s="4">
        <v>0</v>
      </c>
      <c r="C41" s="4">
        <v>1</v>
      </c>
      <c r="D41" s="3">
        <v>12</v>
      </c>
      <c r="E41" s="3">
        <v>16</v>
      </c>
      <c r="F41" s="3">
        <v>25</v>
      </c>
      <c r="G41" s="3">
        <v>82</v>
      </c>
      <c r="H41" s="9">
        <v>1</v>
      </c>
      <c r="I41" s="9">
        <v>1</v>
      </c>
      <c r="J41" s="9">
        <v>0</v>
      </c>
      <c r="K41" s="9">
        <v>0</v>
      </c>
      <c r="L41" s="9">
        <v>0</v>
      </c>
      <c r="M41" s="9">
        <v>1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3">
        <v>16</v>
      </c>
      <c r="U41" s="3">
        <v>20</v>
      </c>
      <c r="V41" s="4">
        <v>0</v>
      </c>
      <c r="W41" s="4"/>
      <c r="X41" s="5"/>
      <c r="Y41" s="5"/>
      <c r="Z41" s="5"/>
      <c r="AA41" s="5"/>
      <c r="AB41" s="5"/>
      <c r="AC41" s="5"/>
      <c r="AD41" s="5"/>
      <c r="AE41" s="5"/>
      <c r="AF41" s="4"/>
      <c r="AG41" s="5"/>
      <c r="AH41" s="5"/>
      <c r="AI41" s="5"/>
      <c r="AJ41" s="5"/>
      <c r="AK41" s="5"/>
      <c r="AL41" s="5"/>
      <c r="AM41" s="5"/>
      <c r="AN41" s="5"/>
      <c r="AO41" s="4"/>
    </row>
    <row r="42" spans="1:41" customFormat="1" x14ac:dyDescent="0.15">
      <c r="A42" s="4" t="s">
        <v>61</v>
      </c>
      <c r="B42" s="4">
        <v>1</v>
      </c>
      <c r="C42" s="4">
        <v>2</v>
      </c>
      <c r="D42" s="3">
        <v>14</v>
      </c>
      <c r="E42" s="3">
        <v>13</v>
      </c>
      <c r="F42" s="3">
        <v>30</v>
      </c>
      <c r="G42" s="3">
        <v>1</v>
      </c>
      <c r="H42" s="9">
        <v>1</v>
      </c>
      <c r="I42" s="9">
        <v>0</v>
      </c>
      <c r="J42" s="9">
        <v>0</v>
      </c>
      <c r="K42" s="9">
        <v>0</v>
      </c>
      <c r="L42" s="9">
        <v>1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3">
        <v>10</v>
      </c>
      <c r="U42" s="3">
        <v>19</v>
      </c>
      <c r="V42" s="4">
        <v>1</v>
      </c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1" customFormat="1" x14ac:dyDescent="0.15">
      <c r="A43" s="4" t="s">
        <v>62</v>
      </c>
      <c r="B43" s="4">
        <v>1</v>
      </c>
      <c r="C43" s="4">
        <v>1</v>
      </c>
      <c r="D43" s="3">
        <v>24</v>
      </c>
      <c r="E43" s="3">
        <v>52</v>
      </c>
      <c r="F43" s="3">
        <v>0</v>
      </c>
      <c r="G43" s="3">
        <v>4</v>
      </c>
      <c r="H43" s="9">
        <v>1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3">
        <v>14</v>
      </c>
      <c r="U43" s="3">
        <v>18</v>
      </c>
      <c r="V43" s="4">
        <v>1</v>
      </c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1" customFormat="1" x14ac:dyDescent="0.15">
      <c r="A44" s="4" t="s">
        <v>63</v>
      </c>
      <c r="B44" s="4">
        <v>0</v>
      </c>
      <c r="C44" s="4">
        <v>1</v>
      </c>
      <c r="D44" s="3">
        <v>16</v>
      </c>
      <c r="E44" s="3">
        <v>30</v>
      </c>
      <c r="F44" s="3">
        <v>36</v>
      </c>
      <c r="G44" s="3">
        <v>5</v>
      </c>
      <c r="H44" s="9">
        <v>1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3">
        <v>13</v>
      </c>
      <c r="U44" s="3">
        <v>16</v>
      </c>
      <c r="V44" s="4">
        <v>1</v>
      </c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1" customFormat="1" x14ac:dyDescent="0.15">
      <c r="A45" s="4" t="s">
        <v>64</v>
      </c>
      <c r="B45" s="4">
        <v>0</v>
      </c>
      <c r="C45" s="4">
        <v>2</v>
      </c>
      <c r="D45" s="3">
        <v>14</v>
      </c>
      <c r="E45" s="6">
        <v>0</v>
      </c>
      <c r="F45" s="6">
        <v>0</v>
      </c>
      <c r="G45" s="3">
        <v>27</v>
      </c>
      <c r="H45" s="4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3">
        <v>10</v>
      </c>
      <c r="U45" s="3">
        <v>12</v>
      </c>
      <c r="V45" s="4">
        <v>0</v>
      </c>
      <c r="W45" s="5"/>
      <c r="X45" s="5"/>
      <c r="Y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1" customFormat="1" x14ac:dyDescent="0.15">
      <c r="A46" s="4" t="s">
        <v>65</v>
      </c>
      <c r="B46" s="4">
        <v>1</v>
      </c>
      <c r="C46" s="4">
        <v>2</v>
      </c>
      <c r="D46" s="3">
        <v>14</v>
      </c>
      <c r="E46" s="3">
        <v>62</v>
      </c>
      <c r="F46" s="3">
        <v>12</v>
      </c>
      <c r="G46" s="3">
        <v>32</v>
      </c>
      <c r="H46" s="9">
        <v>1</v>
      </c>
      <c r="I46" s="9">
        <v>1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3">
        <v>17</v>
      </c>
      <c r="U46" s="3">
        <v>22</v>
      </c>
      <c r="V46" s="4">
        <v>1</v>
      </c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1" customFormat="1" x14ac:dyDescent="0.15">
      <c r="A47" s="4" t="s">
        <v>66</v>
      </c>
      <c r="B47" s="4">
        <v>1</v>
      </c>
      <c r="C47" s="4">
        <v>1</v>
      </c>
      <c r="D47" s="3">
        <v>17</v>
      </c>
      <c r="E47" s="3">
        <v>19</v>
      </c>
      <c r="F47" s="3">
        <v>31</v>
      </c>
      <c r="G47" s="3">
        <v>0</v>
      </c>
      <c r="H47" s="9">
        <v>1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3">
        <v>17</v>
      </c>
      <c r="U47" s="3">
        <v>25</v>
      </c>
      <c r="V47" s="4">
        <v>0</v>
      </c>
      <c r="W47" s="5"/>
      <c r="X47" s="4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1" customFormat="1" x14ac:dyDescent="0.15">
      <c r="A48" s="4" t="s">
        <v>67</v>
      </c>
      <c r="B48" s="4">
        <v>1</v>
      </c>
      <c r="C48" s="4">
        <v>1</v>
      </c>
      <c r="D48" s="3">
        <v>17</v>
      </c>
      <c r="E48" s="3">
        <v>2</v>
      </c>
      <c r="F48" s="3">
        <v>33</v>
      </c>
      <c r="G48" s="3">
        <v>6</v>
      </c>
      <c r="H48" s="9">
        <v>1</v>
      </c>
      <c r="I48" s="9">
        <v>1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1</v>
      </c>
      <c r="T48" s="3">
        <v>17</v>
      </c>
      <c r="U48" s="3">
        <v>21</v>
      </c>
      <c r="V48" s="4">
        <v>0</v>
      </c>
      <c r="W48" s="5"/>
      <c r="X48" s="5"/>
      <c r="Y48" s="5"/>
      <c r="Z48" s="5"/>
      <c r="AA48" s="4"/>
      <c r="AB48" s="5"/>
      <c r="AC48" s="5"/>
      <c r="AD48" s="5"/>
      <c r="AE48" s="4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customFormat="1" x14ac:dyDescent="0.15">
      <c r="A49" s="4" t="s">
        <v>68</v>
      </c>
      <c r="B49" s="4">
        <v>0</v>
      </c>
      <c r="C49" s="4">
        <v>1</v>
      </c>
      <c r="D49" s="3">
        <v>17</v>
      </c>
      <c r="E49" s="3">
        <v>30</v>
      </c>
      <c r="F49" s="3">
        <v>35</v>
      </c>
      <c r="G49" s="3">
        <v>1</v>
      </c>
      <c r="H49" s="9">
        <v>1</v>
      </c>
      <c r="I49" s="9">
        <v>1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1</v>
      </c>
      <c r="P49" s="9">
        <v>0</v>
      </c>
      <c r="Q49" s="9">
        <v>0</v>
      </c>
      <c r="R49" s="9">
        <v>0</v>
      </c>
      <c r="S49" s="9">
        <v>0</v>
      </c>
      <c r="T49" s="3">
        <v>16</v>
      </c>
      <c r="U49" s="3">
        <v>23</v>
      </c>
      <c r="V49" s="4">
        <v>0</v>
      </c>
      <c r="W49" s="5"/>
      <c r="X49" s="5"/>
      <c r="Y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customFormat="1" x14ac:dyDescent="0.15">
      <c r="A50" s="4" t="s">
        <v>69</v>
      </c>
      <c r="B50" s="4">
        <v>1</v>
      </c>
      <c r="C50" s="4">
        <v>1</v>
      </c>
      <c r="D50" s="3">
        <v>18</v>
      </c>
      <c r="E50" s="3">
        <v>29</v>
      </c>
      <c r="F50" s="3">
        <v>20</v>
      </c>
      <c r="G50" s="3">
        <v>29</v>
      </c>
      <c r="H50" s="9">
        <v>1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1</v>
      </c>
      <c r="P50" s="9">
        <v>0</v>
      </c>
      <c r="Q50" s="9">
        <v>0</v>
      </c>
      <c r="R50" s="9">
        <v>0</v>
      </c>
      <c r="S50" s="9">
        <v>0</v>
      </c>
      <c r="T50" s="3">
        <v>15</v>
      </c>
      <c r="U50" s="3">
        <v>18</v>
      </c>
      <c r="V50" s="4">
        <v>0</v>
      </c>
      <c r="W50" s="5"/>
      <c r="X50" s="5"/>
      <c r="Y50" s="5"/>
      <c r="Z50" s="5"/>
      <c r="AA50" s="5"/>
      <c r="AB50" s="4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customFormat="1" x14ac:dyDescent="0.15">
      <c r="A51" s="4" t="s">
        <v>70</v>
      </c>
      <c r="B51" s="4">
        <v>1</v>
      </c>
      <c r="C51" s="4">
        <v>1</v>
      </c>
      <c r="D51" s="3">
        <v>16</v>
      </c>
      <c r="E51" s="3">
        <v>21</v>
      </c>
      <c r="F51" s="3">
        <v>13</v>
      </c>
      <c r="G51" s="3">
        <v>9</v>
      </c>
      <c r="H51" s="9">
        <v>1</v>
      </c>
      <c r="I51" s="9">
        <v>1</v>
      </c>
      <c r="J51" s="9">
        <v>0</v>
      </c>
      <c r="K51" s="9">
        <v>1</v>
      </c>
      <c r="L51" s="9">
        <v>0</v>
      </c>
      <c r="M51" s="9">
        <v>1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1</v>
      </c>
      <c r="T51" s="3">
        <v>18</v>
      </c>
      <c r="U51" s="3">
        <v>25</v>
      </c>
      <c r="V51" s="4">
        <v>0</v>
      </c>
      <c r="W51" s="5"/>
      <c r="X51" s="4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customFormat="1" x14ac:dyDescent="0.15">
      <c r="A52" s="4" t="s">
        <v>71</v>
      </c>
      <c r="B52" s="4">
        <v>1</v>
      </c>
      <c r="C52" s="4">
        <v>1</v>
      </c>
      <c r="D52" s="3">
        <v>11</v>
      </c>
      <c r="E52" s="3">
        <v>5</v>
      </c>
      <c r="F52" s="3">
        <v>35</v>
      </c>
      <c r="G52" s="3">
        <v>24</v>
      </c>
      <c r="H52" s="4">
        <v>0</v>
      </c>
      <c r="I52" s="9">
        <v>1</v>
      </c>
      <c r="J52" s="9">
        <v>0</v>
      </c>
      <c r="K52" s="9">
        <v>1</v>
      </c>
      <c r="L52" s="9">
        <v>1</v>
      </c>
      <c r="M52" s="9">
        <v>1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3">
        <v>15</v>
      </c>
      <c r="U52" s="3">
        <v>22</v>
      </c>
      <c r="V52" s="4">
        <v>0</v>
      </c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customFormat="1" x14ac:dyDescent="0.15">
      <c r="A53" s="4" t="s">
        <v>72</v>
      </c>
      <c r="B53" s="4">
        <v>1</v>
      </c>
      <c r="C53" s="4">
        <v>1</v>
      </c>
      <c r="D53" s="3">
        <v>14</v>
      </c>
      <c r="E53" s="3">
        <v>38</v>
      </c>
      <c r="F53" s="3">
        <v>3</v>
      </c>
      <c r="G53" s="3">
        <v>45</v>
      </c>
      <c r="H53" s="9">
        <v>0</v>
      </c>
      <c r="I53" s="9">
        <v>1</v>
      </c>
      <c r="J53" s="9">
        <v>0</v>
      </c>
      <c r="K53" s="9">
        <v>0</v>
      </c>
      <c r="L53" s="9">
        <v>1</v>
      </c>
      <c r="M53" s="9">
        <v>1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3">
        <v>15</v>
      </c>
      <c r="U53" s="3">
        <v>23</v>
      </c>
      <c r="V53" s="4">
        <v>1</v>
      </c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customFormat="1" x14ac:dyDescent="0.15">
      <c r="A54" s="4" t="s">
        <v>73</v>
      </c>
      <c r="B54" s="4">
        <v>1</v>
      </c>
      <c r="C54" s="4">
        <v>2</v>
      </c>
      <c r="D54" s="3">
        <v>12</v>
      </c>
      <c r="E54" s="3">
        <v>9</v>
      </c>
      <c r="F54" s="3">
        <v>46</v>
      </c>
      <c r="G54" s="3">
        <v>75</v>
      </c>
      <c r="H54" s="9">
        <v>1</v>
      </c>
      <c r="I54" s="9">
        <v>1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1</v>
      </c>
      <c r="T54" s="3">
        <v>20</v>
      </c>
      <c r="U54" s="3">
        <v>27</v>
      </c>
      <c r="V54" s="4">
        <v>1</v>
      </c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customFormat="1" x14ac:dyDescent="0.15">
      <c r="A55" s="4" t="s">
        <v>74</v>
      </c>
      <c r="B55" s="4">
        <v>1</v>
      </c>
      <c r="C55" s="4">
        <v>1</v>
      </c>
      <c r="D55" s="3">
        <v>10</v>
      </c>
      <c r="E55" s="3">
        <v>20</v>
      </c>
      <c r="F55" s="3">
        <v>34</v>
      </c>
      <c r="G55" s="3">
        <v>38</v>
      </c>
      <c r="H55" s="4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3">
        <v>20</v>
      </c>
      <c r="U55" s="3">
        <v>26</v>
      </c>
      <c r="V55" s="4">
        <v>0</v>
      </c>
      <c r="W55" s="5"/>
      <c r="X55" s="5"/>
      <c r="Y55" s="5"/>
      <c r="Z55" s="5"/>
      <c r="AA55" s="5"/>
      <c r="AB55" s="4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customFormat="1" x14ac:dyDescent="0.15">
      <c r="A56" s="4" t="s">
        <v>75</v>
      </c>
      <c r="B56" s="4">
        <v>1</v>
      </c>
      <c r="C56" s="4">
        <v>1</v>
      </c>
      <c r="D56" s="3">
        <v>11</v>
      </c>
      <c r="E56" s="3">
        <v>7</v>
      </c>
      <c r="F56" s="3">
        <v>43</v>
      </c>
      <c r="G56" s="3">
        <v>95</v>
      </c>
      <c r="H56" s="4">
        <v>0</v>
      </c>
      <c r="I56" s="9">
        <v>0</v>
      </c>
      <c r="J56" s="9">
        <v>1</v>
      </c>
      <c r="K56" s="9">
        <v>0</v>
      </c>
      <c r="L56" s="9">
        <v>0</v>
      </c>
      <c r="M56" s="9">
        <v>1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3">
        <v>20</v>
      </c>
      <c r="U56" s="3">
        <v>30</v>
      </c>
      <c r="V56" s="4">
        <v>0</v>
      </c>
      <c r="W56" s="5"/>
      <c r="X56" s="5"/>
      <c r="Y56" s="5"/>
      <c r="Z56" s="5"/>
      <c r="AA56" s="4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customFormat="1" x14ac:dyDescent="0.15">
      <c r="A57" s="4" t="s">
        <v>76</v>
      </c>
      <c r="B57" s="4">
        <v>1</v>
      </c>
      <c r="C57" s="4">
        <v>1</v>
      </c>
      <c r="D57" s="3">
        <v>0</v>
      </c>
      <c r="E57" s="3">
        <v>71</v>
      </c>
      <c r="F57" s="3">
        <v>0</v>
      </c>
      <c r="G57" s="3">
        <v>14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3">
        <v>18</v>
      </c>
      <c r="U57" s="3">
        <v>16</v>
      </c>
      <c r="V57" s="4">
        <v>1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customFormat="1" x14ac:dyDescent="0.15">
      <c r="A58" s="4" t="s">
        <v>77</v>
      </c>
      <c r="B58" s="4">
        <v>1</v>
      </c>
      <c r="C58" s="4">
        <v>1</v>
      </c>
      <c r="D58" s="3">
        <v>12</v>
      </c>
      <c r="E58" s="3">
        <v>50</v>
      </c>
      <c r="F58" s="3">
        <v>0</v>
      </c>
      <c r="G58" s="3">
        <v>5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3">
        <v>20</v>
      </c>
      <c r="U58" s="3">
        <v>21</v>
      </c>
      <c r="V58" s="4">
        <v>0</v>
      </c>
      <c r="W58" s="5"/>
      <c r="X58" s="5"/>
      <c r="Y58" s="5"/>
      <c r="Z58" s="5"/>
      <c r="AA58" s="4"/>
      <c r="AB58" s="5"/>
      <c r="AC58" s="5"/>
      <c r="AD58" s="5"/>
      <c r="AE58" s="5"/>
      <c r="AF58" s="5"/>
      <c r="AG58" s="5"/>
      <c r="AH58" s="5"/>
      <c r="AI58" s="4"/>
      <c r="AJ58" s="5"/>
      <c r="AK58" s="5"/>
      <c r="AL58" s="5"/>
      <c r="AM58" s="5"/>
      <c r="AN58" s="5"/>
      <c r="AO58" s="5"/>
    </row>
    <row r="59" spans="1:41" customFormat="1" x14ac:dyDescent="0.15">
      <c r="A59" s="4" t="s">
        <v>78</v>
      </c>
      <c r="B59" s="4">
        <v>1</v>
      </c>
      <c r="C59" s="4">
        <v>1</v>
      </c>
      <c r="D59" s="3">
        <v>12</v>
      </c>
      <c r="E59" s="3">
        <v>57</v>
      </c>
      <c r="F59" s="3">
        <v>2</v>
      </c>
      <c r="G59" s="3">
        <v>32</v>
      </c>
      <c r="H59" s="9">
        <v>0</v>
      </c>
      <c r="I59" s="9">
        <v>1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3">
        <v>19</v>
      </c>
      <c r="U59" s="3">
        <v>22</v>
      </c>
      <c r="V59" s="4">
        <v>0</v>
      </c>
      <c r="W59" s="4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customFormat="1" x14ac:dyDescent="0.15">
      <c r="A60" s="4" t="s">
        <v>79</v>
      </c>
      <c r="B60" s="4">
        <v>0</v>
      </c>
      <c r="C60" s="4">
        <v>1</v>
      </c>
      <c r="D60" s="3">
        <v>11</v>
      </c>
      <c r="E60" s="3">
        <v>40</v>
      </c>
      <c r="F60" s="3">
        <v>17</v>
      </c>
      <c r="G60" s="3">
        <v>2</v>
      </c>
      <c r="H60" s="9">
        <v>1</v>
      </c>
      <c r="I60" s="9">
        <v>1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3">
        <v>16</v>
      </c>
      <c r="U60" s="3">
        <v>17</v>
      </c>
      <c r="V60" s="4">
        <v>0</v>
      </c>
      <c r="W60" s="5"/>
      <c r="X60" s="5"/>
      <c r="Y60" s="5"/>
      <c r="Z60" s="5"/>
      <c r="AA60" s="5"/>
      <c r="AB60" s="4"/>
      <c r="AC60" s="5"/>
      <c r="AD60" s="4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customFormat="1" x14ac:dyDescent="0.15">
      <c r="A61" s="4" t="s">
        <v>80</v>
      </c>
      <c r="B61" s="4">
        <v>1</v>
      </c>
      <c r="C61" s="4">
        <v>1</v>
      </c>
      <c r="D61" s="3">
        <v>12</v>
      </c>
      <c r="E61" s="3">
        <v>22</v>
      </c>
      <c r="F61" s="3">
        <v>46</v>
      </c>
      <c r="G61" s="3">
        <v>13</v>
      </c>
      <c r="H61" s="9">
        <v>1</v>
      </c>
      <c r="I61" s="9">
        <v>0</v>
      </c>
      <c r="J61" s="9">
        <v>1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3">
        <v>14</v>
      </c>
      <c r="U61" s="3">
        <v>11</v>
      </c>
      <c r="V61" s="4">
        <v>0</v>
      </c>
      <c r="W61" s="5"/>
      <c r="X61" s="5"/>
      <c r="Y61" s="5"/>
      <c r="Z61" s="5"/>
      <c r="AA61" s="5"/>
      <c r="AB61" s="4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customFormat="1" x14ac:dyDescent="0.15">
      <c r="A62" s="4" t="s">
        <v>81</v>
      </c>
      <c r="B62" s="4">
        <v>1</v>
      </c>
      <c r="C62" s="4">
        <v>1</v>
      </c>
      <c r="D62" s="3">
        <v>7</v>
      </c>
      <c r="E62" s="3">
        <v>25</v>
      </c>
      <c r="F62" s="3">
        <v>20</v>
      </c>
      <c r="G62" s="3">
        <v>6</v>
      </c>
      <c r="H62" s="9">
        <v>1</v>
      </c>
      <c r="I62" s="9">
        <v>0</v>
      </c>
      <c r="J62" s="9">
        <v>0</v>
      </c>
      <c r="K62" s="9">
        <v>0</v>
      </c>
      <c r="L62" s="9">
        <v>1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3">
        <v>21</v>
      </c>
      <c r="U62" s="3">
        <v>30</v>
      </c>
      <c r="V62" s="4">
        <v>0</v>
      </c>
      <c r="W62" s="5"/>
      <c r="X62" s="5"/>
      <c r="Y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customFormat="1" x14ac:dyDescent="0.15">
      <c r="A63" s="4" t="s">
        <v>82</v>
      </c>
      <c r="B63" s="4">
        <v>1</v>
      </c>
      <c r="C63" s="4">
        <v>1</v>
      </c>
      <c r="D63" s="3">
        <v>9</v>
      </c>
      <c r="E63" s="3">
        <v>25</v>
      </c>
      <c r="F63" s="3">
        <v>34</v>
      </c>
      <c r="G63" s="3">
        <v>22</v>
      </c>
      <c r="H63" s="9">
        <v>1</v>
      </c>
      <c r="I63" s="9">
        <v>1</v>
      </c>
      <c r="J63" s="9">
        <v>1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3">
        <v>20</v>
      </c>
      <c r="U63" s="3">
        <v>20</v>
      </c>
      <c r="V63" s="4">
        <v>0</v>
      </c>
      <c r="W63" s="5"/>
      <c r="X63" s="4"/>
      <c r="Y63" s="5"/>
      <c r="Z63" s="5"/>
      <c r="AA63" s="5"/>
      <c r="AB63" s="5"/>
      <c r="AC63" s="5"/>
      <c r="AD63" s="5"/>
      <c r="AE63" s="4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customFormat="1" x14ac:dyDescent="0.15">
      <c r="A64" s="4" t="s">
        <v>83</v>
      </c>
      <c r="B64" s="4">
        <v>1</v>
      </c>
      <c r="C64" s="4">
        <v>1</v>
      </c>
      <c r="D64" s="3">
        <v>6</v>
      </c>
      <c r="E64" s="3">
        <v>40</v>
      </c>
      <c r="F64" s="3">
        <v>2</v>
      </c>
      <c r="G64" s="3">
        <v>17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3">
        <v>16</v>
      </c>
      <c r="U64" s="3">
        <v>19</v>
      </c>
      <c r="V64" s="4">
        <v>0</v>
      </c>
      <c r="W64" s="5"/>
      <c r="X64" s="5"/>
      <c r="Y64" s="4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customFormat="1" x14ac:dyDescent="0.15">
      <c r="A65" s="4" t="s">
        <v>84</v>
      </c>
      <c r="B65" s="4">
        <v>1</v>
      </c>
      <c r="C65" s="4">
        <v>2</v>
      </c>
      <c r="D65" s="3">
        <v>13</v>
      </c>
      <c r="E65" s="3">
        <v>66</v>
      </c>
      <c r="F65" s="3">
        <v>0</v>
      </c>
      <c r="G65" s="3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3">
        <v>11</v>
      </c>
      <c r="U65" s="6">
        <v>0</v>
      </c>
      <c r="V65" s="4">
        <v>0</v>
      </c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customFormat="1" x14ac:dyDescent="0.15">
      <c r="A66" s="4" t="s">
        <v>85</v>
      </c>
      <c r="B66" s="4">
        <v>1</v>
      </c>
      <c r="C66" s="4">
        <v>1</v>
      </c>
      <c r="D66" s="3">
        <v>15</v>
      </c>
      <c r="E66" s="3">
        <v>30</v>
      </c>
      <c r="F66" s="3">
        <v>1</v>
      </c>
      <c r="G66" s="3">
        <v>24</v>
      </c>
      <c r="H66" s="9">
        <v>1</v>
      </c>
      <c r="I66" s="9">
        <v>0</v>
      </c>
      <c r="J66" s="9">
        <v>0</v>
      </c>
      <c r="K66" s="9">
        <v>1</v>
      </c>
      <c r="L66" s="9">
        <v>1</v>
      </c>
      <c r="M66" s="9">
        <v>1</v>
      </c>
      <c r="N66" s="9">
        <v>0</v>
      </c>
      <c r="O66" s="9">
        <v>1</v>
      </c>
      <c r="P66" s="9">
        <v>0</v>
      </c>
      <c r="Q66" s="9">
        <v>1</v>
      </c>
      <c r="R66" s="9">
        <v>0</v>
      </c>
      <c r="S66" s="9">
        <v>0</v>
      </c>
      <c r="T66" s="3">
        <v>21</v>
      </c>
      <c r="U66" s="3">
        <v>27</v>
      </c>
      <c r="V66" s="4">
        <v>0</v>
      </c>
      <c r="W66" s="4"/>
      <c r="X66" s="5"/>
      <c r="Y66" s="5"/>
      <c r="Z66" s="5"/>
      <c r="AA66" s="5"/>
      <c r="AB66" s="5"/>
      <c r="AC66" s="5"/>
      <c r="AD66" s="4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customFormat="1" x14ac:dyDescent="0.15">
      <c r="A67" s="4" t="s">
        <v>86</v>
      </c>
      <c r="B67" s="4">
        <v>1</v>
      </c>
      <c r="C67" s="4">
        <v>2</v>
      </c>
      <c r="D67" s="3">
        <v>13</v>
      </c>
      <c r="E67" s="3">
        <v>46</v>
      </c>
      <c r="F67" s="3">
        <v>2</v>
      </c>
      <c r="G67" s="3">
        <v>40</v>
      </c>
      <c r="H67" s="9">
        <v>0</v>
      </c>
      <c r="I67" s="9">
        <v>1</v>
      </c>
      <c r="J67" s="9">
        <v>0</v>
      </c>
      <c r="K67" s="9">
        <v>1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1</v>
      </c>
      <c r="T67" s="3">
        <v>16</v>
      </c>
      <c r="U67" s="3">
        <v>21</v>
      </c>
      <c r="V67" s="4">
        <v>0</v>
      </c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customFormat="1" x14ac:dyDescent="0.15">
      <c r="A68" s="4" t="s">
        <v>87</v>
      </c>
      <c r="B68" s="4">
        <v>0</v>
      </c>
      <c r="C68" s="4">
        <v>1</v>
      </c>
      <c r="D68" s="3">
        <v>11</v>
      </c>
      <c r="E68" s="3">
        <v>38</v>
      </c>
      <c r="F68" s="3">
        <v>8</v>
      </c>
      <c r="G68" s="3">
        <v>53</v>
      </c>
      <c r="H68" s="4">
        <v>0</v>
      </c>
      <c r="I68" s="9">
        <v>0</v>
      </c>
      <c r="J68" s="9">
        <v>0</v>
      </c>
      <c r="K68" s="9">
        <v>0</v>
      </c>
      <c r="L68" s="9">
        <v>1</v>
      </c>
      <c r="M68" s="9">
        <v>1</v>
      </c>
      <c r="N68" s="9">
        <v>0</v>
      </c>
      <c r="O68" s="9">
        <v>1</v>
      </c>
      <c r="P68" s="9">
        <v>0</v>
      </c>
      <c r="Q68" s="9">
        <v>0</v>
      </c>
      <c r="R68" s="9">
        <v>0</v>
      </c>
      <c r="S68" s="9">
        <v>0</v>
      </c>
      <c r="T68" s="3">
        <v>15</v>
      </c>
      <c r="U68" s="3">
        <v>29</v>
      </c>
      <c r="V68" s="4">
        <v>0</v>
      </c>
      <c r="W68" s="5"/>
      <c r="X68" s="5"/>
      <c r="Y68" s="5"/>
      <c r="Z68" s="5"/>
      <c r="AA68" s="5"/>
      <c r="AB68" s="4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customFormat="1" x14ac:dyDescent="0.15">
      <c r="A69" s="4" t="s">
        <v>88</v>
      </c>
      <c r="B69" s="4">
        <v>1</v>
      </c>
      <c r="C69" s="4">
        <v>2</v>
      </c>
      <c r="D69" s="3">
        <v>9</v>
      </c>
      <c r="E69" s="3">
        <v>15</v>
      </c>
      <c r="F69" s="3">
        <v>31</v>
      </c>
      <c r="G69" s="3">
        <v>35</v>
      </c>
      <c r="H69" s="4">
        <v>0</v>
      </c>
      <c r="I69" s="9">
        <v>0</v>
      </c>
      <c r="J69" s="9">
        <v>0</v>
      </c>
      <c r="K69" s="9">
        <v>0</v>
      </c>
      <c r="L69" s="9">
        <v>0</v>
      </c>
      <c r="M69" s="9">
        <v>1</v>
      </c>
      <c r="N69" s="9">
        <v>1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3">
        <v>17</v>
      </c>
      <c r="U69" s="3">
        <v>18</v>
      </c>
      <c r="V69" s="4">
        <v>0</v>
      </c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customFormat="1" x14ac:dyDescent="0.15">
      <c r="A70" s="4" t="s">
        <v>89</v>
      </c>
      <c r="B70" s="4">
        <v>1</v>
      </c>
      <c r="C70" s="4">
        <v>1</v>
      </c>
      <c r="D70" s="3">
        <v>15</v>
      </c>
      <c r="E70" s="3">
        <v>14</v>
      </c>
      <c r="F70" s="3">
        <v>7</v>
      </c>
      <c r="G70" s="3">
        <v>20</v>
      </c>
      <c r="H70" s="9">
        <v>1</v>
      </c>
      <c r="I70" s="9">
        <v>1</v>
      </c>
      <c r="J70" s="9">
        <v>1</v>
      </c>
      <c r="K70" s="9">
        <v>0</v>
      </c>
      <c r="L70" s="9">
        <v>0</v>
      </c>
      <c r="M70" s="9">
        <v>1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3">
        <v>12</v>
      </c>
      <c r="U70" s="3">
        <v>21</v>
      </c>
      <c r="V70" s="4">
        <v>0</v>
      </c>
      <c r="W70" s="5"/>
      <c r="X70" s="4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customFormat="1" x14ac:dyDescent="0.15">
      <c r="A71" s="4" t="s">
        <v>90</v>
      </c>
      <c r="B71" s="4">
        <v>1</v>
      </c>
      <c r="C71" s="4">
        <v>1</v>
      </c>
      <c r="D71" s="3">
        <v>14</v>
      </c>
      <c r="E71" s="3">
        <v>26</v>
      </c>
      <c r="F71" s="3">
        <v>1</v>
      </c>
      <c r="G71" s="3">
        <v>28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1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1</v>
      </c>
      <c r="T71" s="3">
        <v>20</v>
      </c>
      <c r="U71" s="6">
        <v>0</v>
      </c>
      <c r="V71" s="4">
        <v>0</v>
      </c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customFormat="1" x14ac:dyDescent="0.15">
      <c r="A72" s="4" t="s">
        <v>91</v>
      </c>
      <c r="B72" s="4">
        <v>1</v>
      </c>
      <c r="C72" s="4">
        <v>1</v>
      </c>
      <c r="D72" s="3">
        <v>10</v>
      </c>
      <c r="E72" s="3">
        <v>16</v>
      </c>
      <c r="F72" s="3">
        <v>16</v>
      </c>
      <c r="G72" s="3">
        <v>5</v>
      </c>
      <c r="H72" s="9">
        <v>1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3">
        <v>19</v>
      </c>
      <c r="U72" s="3">
        <v>14</v>
      </c>
      <c r="V72" s="4">
        <v>0</v>
      </c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customFormat="1" x14ac:dyDescent="0.15">
      <c r="A73" s="4" t="s">
        <v>92</v>
      </c>
      <c r="B73" s="4">
        <v>0</v>
      </c>
      <c r="C73" s="4">
        <v>1</v>
      </c>
      <c r="D73" s="3">
        <v>18</v>
      </c>
      <c r="E73" s="3">
        <v>20</v>
      </c>
      <c r="F73" s="3">
        <v>32</v>
      </c>
      <c r="G73" s="3">
        <v>89</v>
      </c>
      <c r="H73" s="4">
        <v>0</v>
      </c>
      <c r="I73" s="9">
        <v>0</v>
      </c>
      <c r="J73" s="9">
        <v>0</v>
      </c>
      <c r="K73" s="9">
        <v>0</v>
      </c>
      <c r="L73" s="9">
        <v>0</v>
      </c>
      <c r="M73" s="9">
        <v>1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3">
        <v>22</v>
      </c>
      <c r="U73" s="3">
        <v>22</v>
      </c>
      <c r="V73" s="4">
        <v>1</v>
      </c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customFormat="1" x14ac:dyDescent="0.15">
      <c r="A74" s="4" t="s">
        <v>93</v>
      </c>
      <c r="B74" s="4">
        <v>1</v>
      </c>
      <c r="C74" s="4">
        <v>1</v>
      </c>
      <c r="D74" s="3">
        <v>9</v>
      </c>
      <c r="E74" s="3">
        <v>21</v>
      </c>
      <c r="F74" s="3">
        <v>12</v>
      </c>
      <c r="G74" s="3">
        <v>21</v>
      </c>
      <c r="H74" s="9">
        <v>1</v>
      </c>
      <c r="I74" s="9">
        <v>0</v>
      </c>
      <c r="J74" s="9">
        <v>0</v>
      </c>
      <c r="K74" s="9">
        <v>1</v>
      </c>
      <c r="L74" s="9">
        <v>1</v>
      </c>
      <c r="M74" s="9">
        <v>1</v>
      </c>
      <c r="N74" s="9">
        <v>1</v>
      </c>
      <c r="O74" s="9">
        <v>0</v>
      </c>
      <c r="P74" s="9">
        <v>0</v>
      </c>
      <c r="Q74" s="9">
        <v>0</v>
      </c>
      <c r="R74" s="9">
        <v>0</v>
      </c>
      <c r="S74" s="9">
        <v>1</v>
      </c>
      <c r="T74" s="3">
        <v>19</v>
      </c>
      <c r="U74" s="3">
        <v>24</v>
      </c>
      <c r="V74" s="4">
        <v>0</v>
      </c>
      <c r="W74" s="5"/>
      <c r="X74" s="5"/>
      <c r="Y74" s="5"/>
      <c r="Z74" s="5"/>
      <c r="AA74" s="5"/>
      <c r="AB74" s="4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customFormat="1" x14ac:dyDescent="0.15">
      <c r="A75" s="4" t="s">
        <v>94</v>
      </c>
      <c r="B75" s="4">
        <v>0</v>
      </c>
      <c r="C75" s="4">
        <v>1</v>
      </c>
      <c r="D75" s="3">
        <v>12</v>
      </c>
      <c r="E75" s="3">
        <v>46</v>
      </c>
      <c r="F75" s="3">
        <v>0</v>
      </c>
      <c r="G75" s="3">
        <v>11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3">
        <v>18</v>
      </c>
      <c r="U75" s="3">
        <v>16</v>
      </c>
      <c r="V75" s="4">
        <v>0</v>
      </c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customFormat="1" x14ac:dyDescent="0.15">
      <c r="A76" s="4" t="s">
        <v>95</v>
      </c>
      <c r="B76" s="4">
        <v>1</v>
      </c>
      <c r="C76" s="4">
        <v>3</v>
      </c>
      <c r="D76" s="3">
        <v>12</v>
      </c>
      <c r="E76" s="3">
        <v>25</v>
      </c>
      <c r="F76" s="3">
        <v>26</v>
      </c>
      <c r="G76" s="3">
        <v>102</v>
      </c>
      <c r="H76" s="9">
        <v>1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3">
        <v>15</v>
      </c>
      <c r="U76" s="3">
        <v>21</v>
      </c>
      <c r="V76" s="4">
        <v>0</v>
      </c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customFormat="1" x14ac:dyDescent="0.15">
      <c r="A77" s="4" t="s">
        <v>96</v>
      </c>
      <c r="B77" s="4">
        <v>1</v>
      </c>
      <c r="C77" s="4">
        <v>1</v>
      </c>
      <c r="D77" s="3">
        <v>12</v>
      </c>
      <c r="E77" s="3">
        <v>13</v>
      </c>
      <c r="F77" s="3">
        <v>7</v>
      </c>
      <c r="G77" s="3">
        <v>2</v>
      </c>
      <c r="H77" s="9">
        <v>1</v>
      </c>
      <c r="I77" s="9">
        <v>1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3">
        <v>16</v>
      </c>
      <c r="U77" s="3">
        <v>24</v>
      </c>
      <c r="V77" s="4">
        <v>1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customFormat="1" x14ac:dyDescent="0.15">
      <c r="A78" s="4" t="s">
        <v>97</v>
      </c>
      <c r="B78" s="4">
        <v>1</v>
      </c>
      <c r="C78" s="4">
        <v>1</v>
      </c>
      <c r="D78" s="3">
        <v>11</v>
      </c>
      <c r="E78" s="3">
        <v>25</v>
      </c>
      <c r="F78" s="3">
        <v>1</v>
      </c>
      <c r="G78" s="3">
        <v>30</v>
      </c>
      <c r="H78" s="9">
        <v>0</v>
      </c>
      <c r="I78" s="9">
        <v>1</v>
      </c>
      <c r="J78" s="9">
        <v>0</v>
      </c>
      <c r="K78" s="9">
        <v>1</v>
      </c>
      <c r="L78" s="9">
        <v>0</v>
      </c>
      <c r="M78" s="9">
        <v>1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3">
        <v>15</v>
      </c>
      <c r="U78" s="3">
        <v>5</v>
      </c>
      <c r="V78" s="4">
        <v>1</v>
      </c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customFormat="1" x14ac:dyDescent="0.15">
      <c r="A79" s="4" t="s">
        <v>98</v>
      </c>
      <c r="B79" s="4">
        <v>1</v>
      </c>
      <c r="C79" s="4">
        <v>1</v>
      </c>
      <c r="D79" s="3">
        <v>15</v>
      </c>
      <c r="E79" s="3">
        <v>40</v>
      </c>
      <c r="F79" s="3">
        <v>22</v>
      </c>
      <c r="G79" s="3">
        <v>8</v>
      </c>
      <c r="H79" s="4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3">
        <v>17</v>
      </c>
      <c r="U79" s="3">
        <v>10</v>
      </c>
      <c r="V79" s="4">
        <v>0</v>
      </c>
      <c r="W79" s="5"/>
      <c r="X79" s="5"/>
      <c r="Y79" s="5"/>
      <c r="Z79" s="4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customFormat="1" x14ac:dyDescent="0.15">
      <c r="A80" s="4" t="s">
        <v>99</v>
      </c>
      <c r="B80" s="4">
        <v>1</v>
      </c>
      <c r="C80" s="4">
        <v>3</v>
      </c>
      <c r="D80" s="3">
        <v>16</v>
      </c>
      <c r="E80" s="3">
        <v>12</v>
      </c>
      <c r="F80" s="3">
        <v>37</v>
      </c>
      <c r="G80" s="3">
        <v>35</v>
      </c>
      <c r="H80" s="9">
        <v>1</v>
      </c>
      <c r="I80" s="9">
        <v>1</v>
      </c>
      <c r="J80" s="9">
        <v>1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3">
        <v>14</v>
      </c>
      <c r="U80" s="3">
        <v>19</v>
      </c>
      <c r="V80" s="4">
        <v>0</v>
      </c>
      <c r="W80" s="5"/>
      <c r="X80" s="5"/>
      <c r="Y80" s="5"/>
      <c r="Z80" s="5"/>
      <c r="AA80" s="4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customFormat="1" x14ac:dyDescent="0.15">
      <c r="A81" s="4" t="s">
        <v>100</v>
      </c>
      <c r="B81" s="4">
        <v>0</v>
      </c>
      <c r="C81" s="4">
        <v>1</v>
      </c>
      <c r="D81" s="3">
        <v>11</v>
      </c>
      <c r="E81" s="3">
        <v>5</v>
      </c>
      <c r="F81" s="3">
        <v>30</v>
      </c>
      <c r="G81" s="3">
        <v>31</v>
      </c>
      <c r="H81" s="9">
        <v>1</v>
      </c>
      <c r="I81" s="9">
        <v>1</v>
      </c>
      <c r="J81" s="9">
        <v>0</v>
      </c>
      <c r="K81" s="9">
        <v>1</v>
      </c>
      <c r="L81" s="9">
        <v>0</v>
      </c>
      <c r="M81" s="9">
        <v>1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3">
        <v>18</v>
      </c>
      <c r="U81" s="3">
        <v>17</v>
      </c>
      <c r="V81" s="4">
        <v>0</v>
      </c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customFormat="1" x14ac:dyDescent="0.15">
      <c r="A82" s="4" t="s">
        <v>101</v>
      </c>
      <c r="B82" s="4">
        <v>1</v>
      </c>
      <c r="C82" s="4">
        <v>1</v>
      </c>
      <c r="D82" s="3">
        <v>12</v>
      </c>
      <c r="E82" s="3">
        <v>18</v>
      </c>
      <c r="F82" s="3">
        <v>3</v>
      </c>
      <c r="G82" s="3">
        <v>8</v>
      </c>
      <c r="H82" s="9">
        <v>1</v>
      </c>
      <c r="I82" s="9">
        <v>1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3">
        <v>15</v>
      </c>
      <c r="U82" s="3">
        <v>22</v>
      </c>
      <c r="V82" s="4">
        <v>1</v>
      </c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customFormat="1" x14ac:dyDescent="0.15">
      <c r="A83" s="4" t="s">
        <v>102</v>
      </c>
      <c r="B83" s="4">
        <v>1</v>
      </c>
      <c r="C83" s="4">
        <v>1</v>
      </c>
      <c r="D83" s="3">
        <v>5</v>
      </c>
      <c r="E83" s="3">
        <v>43</v>
      </c>
      <c r="F83" s="3">
        <v>3</v>
      </c>
      <c r="G83" s="3">
        <v>36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1</v>
      </c>
      <c r="R83" s="9">
        <v>0</v>
      </c>
      <c r="S83" s="9">
        <v>0</v>
      </c>
      <c r="T83" s="3">
        <v>15</v>
      </c>
      <c r="U83" s="3">
        <v>15</v>
      </c>
      <c r="V83" s="4">
        <v>0</v>
      </c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customFormat="1" x14ac:dyDescent="0.15">
      <c r="A84" s="4" t="s">
        <v>103</v>
      </c>
      <c r="B84" s="4">
        <v>1</v>
      </c>
      <c r="C84" s="4">
        <v>1</v>
      </c>
      <c r="D84" s="3">
        <v>15</v>
      </c>
      <c r="E84" s="3">
        <v>30</v>
      </c>
      <c r="F84" s="3">
        <v>32</v>
      </c>
      <c r="G84" s="3">
        <v>67</v>
      </c>
      <c r="H84" s="9">
        <v>1</v>
      </c>
      <c r="I84" s="9">
        <v>0</v>
      </c>
      <c r="J84" s="9">
        <v>0</v>
      </c>
      <c r="K84" s="9">
        <v>1</v>
      </c>
      <c r="L84" s="9">
        <v>0</v>
      </c>
      <c r="M84" s="9">
        <v>1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3">
        <v>11</v>
      </c>
      <c r="U84" s="3">
        <v>8</v>
      </c>
      <c r="V84" s="4">
        <v>0</v>
      </c>
      <c r="W84" s="5"/>
      <c r="X84" s="4"/>
      <c r="Y84" s="5"/>
      <c r="Z84" s="5"/>
      <c r="AA84" s="5"/>
      <c r="AB84" s="5"/>
      <c r="AC84" s="5"/>
      <c r="AD84" s="5"/>
      <c r="AE84" s="4"/>
      <c r="AF84" s="5"/>
      <c r="AG84" s="5"/>
      <c r="AH84" s="5"/>
      <c r="AI84" s="5"/>
      <c r="AJ84" s="5"/>
      <c r="AK84" s="5"/>
      <c r="AL84" s="5"/>
      <c r="AM84" s="5"/>
      <c r="AN84" s="5"/>
      <c r="AO84" s="4"/>
    </row>
    <row r="85" spans="1:41" customFormat="1" x14ac:dyDescent="0.15">
      <c r="A85" s="4" t="s">
        <v>104</v>
      </c>
      <c r="B85" s="4">
        <v>1</v>
      </c>
      <c r="C85" s="4">
        <v>1</v>
      </c>
      <c r="D85" s="3">
        <v>8</v>
      </c>
      <c r="E85" s="3">
        <v>45</v>
      </c>
      <c r="F85" s="3">
        <v>7</v>
      </c>
      <c r="G85" s="3">
        <v>28</v>
      </c>
      <c r="H85" s="9">
        <v>1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3">
        <v>23</v>
      </c>
      <c r="U85" s="3">
        <v>29</v>
      </c>
      <c r="V85" s="4">
        <v>0</v>
      </c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customFormat="1" x14ac:dyDescent="0.15">
      <c r="A86" s="4" t="s">
        <v>105</v>
      </c>
      <c r="B86" s="4">
        <v>1</v>
      </c>
      <c r="C86" s="4">
        <v>1</v>
      </c>
      <c r="D86" s="3">
        <v>6</v>
      </c>
      <c r="E86" s="3">
        <v>33</v>
      </c>
      <c r="F86" s="3">
        <v>2</v>
      </c>
      <c r="G86" s="3">
        <v>20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1</v>
      </c>
      <c r="P86" s="9">
        <v>0</v>
      </c>
      <c r="Q86" s="9">
        <v>0</v>
      </c>
      <c r="R86" s="9">
        <v>0</v>
      </c>
      <c r="S86" s="9">
        <v>0</v>
      </c>
      <c r="T86" s="3">
        <v>14</v>
      </c>
      <c r="U86" s="3">
        <v>24</v>
      </c>
      <c r="V86" s="4">
        <v>1</v>
      </c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customFormat="1" x14ac:dyDescent="0.15">
      <c r="A87" s="4" t="s">
        <v>106</v>
      </c>
      <c r="B87" s="4">
        <v>1</v>
      </c>
      <c r="C87" s="4">
        <v>2</v>
      </c>
      <c r="D87" s="3">
        <v>12</v>
      </c>
      <c r="E87" s="3">
        <v>41</v>
      </c>
      <c r="F87" s="3">
        <v>15</v>
      </c>
      <c r="G87" s="3">
        <v>5</v>
      </c>
      <c r="H87" s="9">
        <v>1</v>
      </c>
      <c r="I87" s="9">
        <v>1</v>
      </c>
      <c r="J87" s="9">
        <v>0</v>
      </c>
      <c r="K87" s="9">
        <v>0</v>
      </c>
      <c r="L87" s="9">
        <v>1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3">
        <v>19</v>
      </c>
      <c r="U87" s="3">
        <v>26</v>
      </c>
      <c r="V87" s="4">
        <v>0</v>
      </c>
      <c r="W87" s="4"/>
      <c r="X87" s="5"/>
      <c r="Y87" s="5"/>
      <c r="Z87" s="5"/>
      <c r="AA87" s="5"/>
      <c r="AB87" s="5"/>
      <c r="AC87" s="5"/>
      <c r="AD87" s="4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customFormat="1" x14ac:dyDescent="0.15">
      <c r="A88" s="4" t="s">
        <v>107</v>
      </c>
      <c r="B88" s="4">
        <v>1</v>
      </c>
      <c r="C88" s="4">
        <v>1</v>
      </c>
      <c r="D88" s="3">
        <v>12</v>
      </c>
      <c r="E88" s="3">
        <v>14</v>
      </c>
      <c r="F88" s="3">
        <v>11</v>
      </c>
      <c r="G88" s="3">
        <v>7</v>
      </c>
      <c r="H88" s="9">
        <v>1</v>
      </c>
      <c r="I88" s="9">
        <v>0</v>
      </c>
      <c r="J88" s="9">
        <v>0</v>
      </c>
      <c r="K88" s="9">
        <v>1</v>
      </c>
      <c r="L88" s="9">
        <v>1</v>
      </c>
      <c r="M88" s="9">
        <v>0</v>
      </c>
      <c r="N88" s="9">
        <v>0</v>
      </c>
      <c r="O88" s="9">
        <v>0</v>
      </c>
      <c r="P88" s="9">
        <v>0</v>
      </c>
      <c r="Q88" s="9">
        <v>1</v>
      </c>
      <c r="R88" s="9">
        <v>1</v>
      </c>
      <c r="S88" s="9">
        <v>0</v>
      </c>
      <c r="T88" s="3">
        <v>17</v>
      </c>
      <c r="U88" s="6">
        <v>0</v>
      </c>
      <c r="V88" s="4">
        <v>0</v>
      </c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customFormat="1" x14ac:dyDescent="0.15">
      <c r="A89" s="4" t="s">
        <v>108</v>
      </c>
      <c r="B89" s="4">
        <v>1</v>
      </c>
      <c r="C89" s="4">
        <v>1</v>
      </c>
      <c r="D89" s="3">
        <v>11</v>
      </c>
      <c r="E89" s="3">
        <v>12</v>
      </c>
      <c r="F89" s="3">
        <v>38</v>
      </c>
      <c r="G89" s="3">
        <v>123</v>
      </c>
      <c r="H89" s="4">
        <v>0</v>
      </c>
      <c r="I89" s="9">
        <v>0</v>
      </c>
      <c r="J89" s="9">
        <v>0</v>
      </c>
      <c r="K89" s="9">
        <v>1</v>
      </c>
      <c r="L89" s="9">
        <v>0</v>
      </c>
      <c r="M89" s="9">
        <v>1</v>
      </c>
      <c r="N89" s="9">
        <v>0</v>
      </c>
      <c r="O89" s="9">
        <v>1</v>
      </c>
      <c r="P89" s="9">
        <v>0</v>
      </c>
      <c r="Q89" s="9">
        <v>0</v>
      </c>
      <c r="R89" s="9">
        <v>0</v>
      </c>
      <c r="S89" s="9">
        <v>0</v>
      </c>
      <c r="T89" s="3">
        <v>18</v>
      </c>
      <c r="U89" s="3">
        <v>24</v>
      </c>
      <c r="V89" s="4">
        <v>0</v>
      </c>
      <c r="W89" s="5"/>
      <c r="X89" s="5"/>
      <c r="Y89" s="5"/>
      <c r="Z89" s="5"/>
      <c r="AA89" s="5"/>
      <c r="AB89" s="4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customFormat="1" x14ac:dyDescent="0.15">
      <c r="A90" s="4" t="s">
        <v>109</v>
      </c>
      <c r="B90" s="4">
        <v>1</v>
      </c>
      <c r="C90" s="4">
        <v>1</v>
      </c>
      <c r="D90" s="3">
        <v>16</v>
      </c>
      <c r="E90" s="3">
        <v>22</v>
      </c>
      <c r="F90" s="3">
        <v>11</v>
      </c>
      <c r="G90" s="3">
        <v>7</v>
      </c>
      <c r="H90" s="9">
        <v>1</v>
      </c>
      <c r="I90" s="9">
        <v>1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3">
        <v>22</v>
      </c>
      <c r="U90" s="3">
        <v>28</v>
      </c>
      <c r="V90" s="4">
        <v>0</v>
      </c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customFormat="1" x14ac:dyDescent="0.15">
      <c r="A91" s="4" t="s">
        <v>110</v>
      </c>
      <c r="B91" s="4">
        <v>1</v>
      </c>
      <c r="C91" s="4">
        <v>1</v>
      </c>
      <c r="D91" s="3">
        <v>2</v>
      </c>
      <c r="E91" s="3">
        <v>57</v>
      </c>
      <c r="F91" s="3">
        <v>3</v>
      </c>
      <c r="G91" s="3">
        <v>28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1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3">
        <v>18</v>
      </c>
      <c r="U91" s="3">
        <v>21</v>
      </c>
      <c r="V91" s="4">
        <v>0</v>
      </c>
      <c r="W91" s="5"/>
      <c r="X91" s="4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customFormat="1" x14ac:dyDescent="0.15">
      <c r="A92" s="4" t="s">
        <v>111</v>
      </c>
      <c r="B92" s="4">
        <v>0</v>
      </c>
      <c r="C92" s="4">
        <v>3</v>
      </c>
      <c r="D92" s="3">
        <v>12</v>
      </c>
      <c r="E92" s="3">
        <v>13</v>
      </c>
      <c r="F92" s="3">
        <v>6</v>
      </c>
      <c r="G92" s="3">
        <v>25</v>
      </c>
      <c r="H92" s="9">
        <v>1</v>
      </c>
      <c r="I92" s="9">
        <v>1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3">
        <v>20</v>
      </c>
      <c r="U92" s="3">
        <v>14</v>
      </c>
      <c r="V92" s="4">
        <v>0</v>
      </c>
      <c r="W92" s="5"/>
      <c r="X92" s="5"/>
      <c r="Y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customFormat="1" x14ac:dyDescent="0.15">
      <c r="A93" s="4" t="s">
        <v>112</v>
      </c>
      <c r="B93" s="4">
        <v>1</v>
      </c>
      <c r="C93" s="4">
        <v>1</v>
      </c>
      <c r="D93" s="3">
        <v>3</v>
      </c>
      <c r="E93" s="3">
        <v>56</v>
      </c>
      <c r="F93" s="3">
        <v>2</v>
      </c>
      <c r="G93" s="3">
        <v>34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1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3">
        <v>11</v>
      </c>
      <c r="U93" s="3">
        <v>14</v>
      </c>
      <c r="V93" s="4">
        <v>1</v>
      </c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customFormat="1" x14ac:dyDescent="0.15">
      <c r="A94" s="4" t="s">
        <v>113</v>
      </c>
      <c r="B94" s="4">
        <v>1</v>
      </c>
      <c r="C94" s="4">
        <v>2</v>
      </c>
      <c r="D94" s="3">
        <v>11</v>
      </c>
      <c r="E94" s="3">
        <v>35</v>
      </c>
      <c r="F94" s="3">
        <v>29</v>
      </c>
      <c r="G94" s="6">
        <v>0</v>
      </c>
      <c r="H94" s="4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3">
        <v>12</v>
      </c>
      <c r="U94" s="3">
        <v>22</v>
      </c>
      <c r="V94" s="4">
        <v>0</v>
      </c>
      <c r="W94" s="5"/>
      <c r="X94" s="4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customFormat="1" x14ac:dyDescent="0.15">
      <c r="A95" s="4" t="s">
        <v>114</v>
      </c>
      <c r="B95" s="4">
        <v>1</v>
      </c>
      <c r="C95" s="4">
        <v>1</v>
      </c>
      <c r="D95" s="3">
        <v>12</v>
      </c>
      <c r="E95" s="3">
        <v>49</v>
      </c>
      <c r="F95" s="3">
        <v>5</v>
      </c>
      <c r="G95" s="3">
        <v>51</v>
      </c>
      <c r="H95" s="9">
        <v>1</v>
      </c>
      <c r="I95" s="9">
        <v>1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3">
        <v>19</v>
      </c>
      <c r="U95" s="3">
        <v>22</v>
      </c>
      <c r="V95" s="4">
        <v>0</v>
      </c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customFormat="1" x14ac:dyDescent="0.15">
      <c r="A96" s="4" t="s">
        <v>115</v>
      </c>
      <c r="B96" s="4">
        <v>1</v>
      </c>
      <c r="C96" s="4">
        <v>4</v>
      </c>
      <c r="D96" s="3">
        <v>8</v>
      </c>
      <c r="E96" s="3">
        <v>43</v>
      </c>
      <c r="F96" s="3">
        <v>16</v>
      </c>
      <c r="G96" s="3">
        <v>200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1</v>
      </c>
      <c r="R96" s="9">
        <v>0</v>
      </c>
      <c r="S96" s="9">
        <v>0</v>
      </c>
      <c r="T96" s="3">
        <v>16</v>
      </c>
      <c r="U96" s="6">
        <v>0</v>
      </c>
      <c r="V96" s="4">
        <v>0</v>
      </c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customFormat="1" x14ac:dyDescent="0.15">
      <c r="A97" s="4" t="s">
        <v>116</v>
      </c>
      <c r="B97" s="4">
        <v>1</v>
      </c>
      <c r="C97" s="4">
        <v>3</v>
      </c>
      <c r="D97" s="3">
        <v>12</v>
      </c>
      <c r="E97" s="3">
        <v>57</v>
      </c>
      <c r="F97" s="3">
        <v>2</v>
      </c>
      <c r="G97" s="3">
        <v>12</v>
      </c>
      <c r="H97" s="9">
        <v>0</v>
      </c>
      <c r="I97" s="9">
        <v>0</v>
      </c>
      <c r="J97" s="9">
        <v>0</v>
      </c>
      <c r="K97" s="9">
        <v>1</v>
      </c>
      <c r="L97" s="9">
        <v>0</v>
      </c>
      <c r="M97" s="9">
        <v>0</v>
      </c>
      <c r="N97" s="9">
        <v>1</v>
      </c>
      <c r="O97" s="9">
        <v>0</v>
      </c>
      <c r="P97" s="9">
        <v>0</v>
      </c>
      <c r="Q97" s="9">
        <v>1</v>
      </c>
      <c r="R97" s="9">
        <v>0</v>
      </c>
      <c r="S97" s="9">
        <v>0</v>
      </c>
      <c r="T97" s="3">
        <v>18</v>
      </c>
      <c r="U97" s="3">
        <v>22</v>
      </c>
      <c r="V97" s="4">
        <v>0</v>
      </c>
      <c r="W97" s="4"/>
      <c r="X97" s="5"/>
      <c r="Y97" s="5"/>
      <c r="Z97" s="5"/>
      <c r="AA97" s="5"/>
      <c r="AB97" s="5"/>
      <c r="AC97" s="5"/>
      <c r="AD97" s="5"/>
      <c r="AE97" s="4"/>
      <c r="AF97" s="5"/>
      <c r="AG97" s="5"/>
      <c r="AH97" s="5"/>
      <c r="AI97" s="5"/>
      <c r="AJ97" s="5"/>
      <c r="AK97" s="5"/>
      <c r="AL97" s="5"/>
      <c r="AM97" s="5"/>
      <c r="AN97" s="5"/>
      <c r="AO97" s="4"/>
    </row>
    <row r="98" spans="1:41" customFormat="1" x14ac:dyDescent="0.15">
      <c r="A98" s="4" t="s">
        <v>117</v>
      </c>
      <c r="B98" s="4">
        <v>0</v>
      </c>
      <c r="C98" s="4">
        <v>1</v>
      </c>
      <c r="D98" s="3">
        <v>12</v>
      </c>
      <c r="E98" s="3">
        <v>50</v>
      </c>
      <c r="F98" s="3">
        <v>1</v>
      </c>
      <c r="G98" s="3">
        <v>18</v>
      </c>
      <c r="H98" s="9">
        <v>0</v>
      </c>
      <c r="I98" s="9">
        <v>0</v>
      </c>
      <c r="J98" s="9">
        <v>0</v>
      </c>
      <c r="K98" s="9">
        <v>1</v>
      </c>
      <c r="L98" s="9">
        <v>1</v>
      </c>
      <c r="M98" s="9">
        <v>1</v>
      </c>
      <c r="N98" s="9">
        <v>0</v>
      </c>
      <c r="O98" s="9">
        <v>1</v>
      </c>
      <c r="P98" s="9">
        <v>1</v>
      </c>
      <c r="Q98" s="9">
        <v>1</v>
      </c>
      <c r="R98" s="9">
        <v>0</v>
      </c>
      <c r="S98" s="9">
        <v>0</v>
      </c>
      <c r="T98" s="3">
        <v>16</v>
      </c>
      <c r="U98" s="3">
        <v>22</v>
      </c>
      <c r="V98" s="4">
        <v>0</v>
      </c>
      <c r="W98" s="4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customFormat="1" x14ac:dyDescent="0.15">
      <c r="A99" s="4" t="s">
        <v>118</v>
      </c>
      <c r="B99" s="4">
        <v>1</v>
      </c>
      <c r="C99" s="4">
        <v>3</v>
      </c>
      <c r="D99" s="3">
        <v>15</v>
      </c>
      <c r="E99" s="3">
        <v>8</v>
      </c>
      <c r="F99" s="3">
        <v>28</v>
      </c>
      <c r="G99" s="3">
        <v>65</v>
      </c>
      <c r="H99" s="9">
        <v>1</v>
      </c>
      <c r="I99" s="9">
        <v>1</v>
      </c>
      <c r="J99" s="9">
        <v>0</v>
      </c>
      <c r="K99" s="9">
        <v>1</v>
      </c>
      <c r="L99" s="9">
        <v>1</v>
      </c>
      <c r="M99" s="9">
        <v>1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3">
        <v>13</v>
      </c>
      <c r="U99" s="3">
        <v>27</v>
      </c>
      <c r="V99" s="4">
        <v>0</v>
      </c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customFormat="1" x14ac:dyDescent="0.15">
      <c r="A100" s="4" t="s">
        <v>119</v>
      </c>
      <c r="B100" s="4">
        <v>1</v>
      </c>
      <c r="C100" s="4">
        <v>1</v>
      </c>
      <c r="D100" s="3">
        <v>0</v>
      </c>
      <c r="E100" s="3">
        <v>19</v>
      </c>
      <c r="F100" s="3">
        <v>26</v>
      </c>
      <c r="G100" s="3">
        <v>7</v>
      </c>
      <c r="H100" s="9">
        <v>1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3">
        <v>14</v>
      </c>
      <c r="U100" s="3">
        <v>22</v>
      </c>
      <c r="V100" s="4">
        <v>1</v>
      </c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customFormat="1" x14ac:dyDescent="0.15">
      <c r="A101" s="4" t="s">
        <v>120</v>
      </c>
      <c r="B101" s="4">
        <v>0</v>
      </c>
      <c r="C101" s="4">
        <v>1</v>
      </c>
      <c r="D101" s="3">
        <v>14</v>
      </c>
      <c r="E101" s="3">
        <v>18</v>
      </c>
      <c r="F101" s="3">
        <v>28</v>
      </c>
      <c r="G101" s="3">
        <v>55</v>
      </c>
      <c r="H101" s="9">
        <v>1</v>
      </c>
      <c r="I101" s="9">
        <v>1</v>
      </c>
      <c r="J101" s="9">
        <v>0</v>
      </c>
      <c r="K101" s="9">
        <v>0</v>
      </c>
      <c r="L101" s="9">
        <v>1</v>
      </c>
      <c r="M101" s="9">
        <v>0</v>
      </c>
      <c r="N101" s="9">
        <v>1</v>
      </c>
      <c r="O101" s="9">
        <v>0</v>
      </c>
      <c r="P101" s="9">
        <v>0</v>
      </c>
      <c r="Q101" s="9">
        <v>1</v>
      </c>
      <c r="R101" s="9">
        <v>0</v>
      </c>
      <c r="S101" s="9">
        <v>0</v>
      </c>
      <c r="T101" s="3">
        <v>20</v>
      </c>
      <c r="U101" s="3">
        <v>26</v>
      </c>
      <c r="V101" s="4">
        <v>0</v>
      </c>
      <c r="W101" s="5"/>
      <c r="X101" s="5"/>
      <c r="Y101" s="5"/>
      <c r="Z101" s="5"/>
      <c r="AA101" s="4"/>
      <c r="AB101" s="5"/>
      <c r="AC101" s="5"/>
      <c r="AD101" s="4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customFormat="1" x14ac:dyDescent="0.15">
      <c r="A102" s="4" t="s">
        <v>121</v>
      </c>
      <c r="B102" s="4">
        <v>1</v>
      </c>
      <c r="C102" s="4">
        <v>1</v>
      </c>
      <c r="D102" s="3">
        <v>14</v>
      </c>
      <c r="E102" s="3">
        <v>32</v>
      </c>
      <c r="F102" s="3">
        <v>10</v>
      </c>
      <c r="G102" s="3">
        <v>40</v>
      </c>
      <c r="H102" s="9">
        <v>1</v>
      </c>
      <c r="I102" s="9">
        <v>1</v>
      </c>
      <c r="J102" s="9">
        <v>0</v>
      </c>
      <c r="K102" s="9">
        <v>0</v>
      </c>
      <c r="L102" s="9">
        <v>0</v>
      </c>
      <c r="M102" s="9">
        <v>1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1</v>
      </c>
      <c r="T102" s="3">
        <v>17</v>
      </c>
      <c r="U102" s="3">
        <v>17</v>
      </c>
      <c r="V102" s="4">
        <v>0</v>
      </c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customFormat="1" x14ac:dyDescent="0.15">
      <c r="A103" s="4" t="s">
        <v>122</v>
      </c>
      <c r="B103" s="4">
        <v>1</v>
      </c>
      <c r="C103" s="4">
        <v>2</v>
      </c>
      <c r="D103" s="3">
        <v>14</v>
      </c>
      <c r="E103" s="3">
        <v>15</v>
      </c>
      <c r="F103" s="3">
        <v>21</v>
      </c>
      <c r="G103" s="3">
        <v>6</v>
      </c>
      <c r="H103" s="9">
        <v>1</v>
      </c>
      <c r="I103" s="9">
        <v>0</v>
      </c>
      <c r="J103" s="9">
        <v>0</v>
      </c>
      <c r="K103" s="9">
        <v>0</v>
      </c>
      <c r="L103" s="9">
        <v>0</v>
      </c>
      <c r="M103" s="9">
        <v>1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3">
        <v>18</v>
      </c>
      <c r="U103" s="3">
        <v>23</v>
      </c>
      <c r="V103" s="4">
        <v>0</v>
      </c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customFormat="1" x14ac:dyDescent="0.15">
      <c r="A104" s="4" t="s">
        <v>123</v>
      </c>
      <c r="B104" s="4">
        <v>1</v>
      </c>
      <c r="C104" s="4">
        <v>2</v>
      </c>
      <c r="D104" s="3">
        <v>11</v>
      </c>
      <c r="E104" s="3">
        <v>44</v>
      </c>
      <c r="F104" s="3">
        <v>10</v>
      </c>
      <c r="G104" s="3">
        <v>6</v>
      </c>
      <c r="H104" s="9">
        <v>1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1</v>
      </c>
      <c r="Q104" s="9">
        <v>0</v>
      </c>
      <c r="R104" s="9">
        <v>0</v>
      </c>
      <c r="S104" s="9">
        <v>0</v>
      </c>
      <c r="T104" s="3">
        <v>13</v>
      </c>
      <c r="U104" s="3">
        <v>19</v>
      </c>
      <c r="V104" s="4">
        <v>0</v>
      </c>
      <c r="W104" s="5"/>
      <c r="X104" s="5"/>
      <c r="Y104" s="5"/>
      <c r="Z104" s="4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customFormat="1" x14ac:dyDescent="0.15">
      <c r="A105" s="4" t="s">
        <v>124</v>
      </c>
      <c r="B105" s="4">
        <v>1</v>
      </c>
      <c r="C105" s="4">
        <v>1</v>
      </c>
      <c r="D105" s="3">
        <v>14</v>
      </c>
      <c r="E105" s="3">
        <v>48</v>
      </c>
      <c r="F105" s="3">
        <v>3</v>
      </c>
      <c r="G105" s="3">
        <v>12</v>
      </c>
      <c r="H105" s="9">
        <v>1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3">
        <v>13</v>
      </c>
      <c r="U105" s="3">
        <v>17</v>
      </c>
      <c r="V105" s="4">
        <v>0</v>
      </c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customFormat="1" x14ac:dyDescent="0.15">
      <c r="A106" s="4" t="s">
        <v>125</v>
      </c>
      <c r="B106" s="4">
        <v>1</v>
      </c>
      <c r="C106" s="4">
        <v>1</v>
      </c>
      <c r="D106" s="3">
        <v>2</v>
      </c>
      <c r="E106" s="3">
        <v>53</v>
      </c>
      <c r="F106" s="3">
        <v>2</v>
      </c>
      <c r="G106" s="3">
        <v>46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3">
        <v>21</v>
      </c>
      <c r="U106" s="3">
        <v>36</v>
      </c>
      <c r="V106" s="4">
        <v>1</v>
      </c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customFormat="1" x14ac:dyDescent="0.15">
      <c r="A107" s="4" t="s">
        <v>126</v>
      </c>
      <c r="B107" s="4">
        <v>1</v>
      </c>
      <c r="C107" s="4">
        <v>1</v>
      </c>
      <c r="D107" s="3">
        <v>15</v>
      </c>
      <c r="E107" s="3">
        <v>21</v>
      </c>
      <c r="F107" s="3">
        <v>2</v>
      </c>
      <c r="G107" s="3">
        <v>13</v>
      </c>
      <c r="H107" s="9">
        <v>1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3">
        <v>20</v>
      </c>
      <c r="U107" s="3">
        <v>22</v>
      </c>
      <c r="V107" s="4">
        <v>0</v>
      </c>
      <c r="W107" s="5"/>
      <c r="X107" s="4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customFormat="1" x14ac:dyDescent="0.15">
      <c r="A108" s="4" t="s">
        <v>127</v>
      </c>
      <c r="B108" s="4">
        <v>1</v>
      </c>
      <c r="C108" s="4">
        <v>1</v>
      </c>
      <c r="D108" s="3">
        <v>2</v>
      </c>
      <c r="E108" s="3">
        <v>41</v>
      </c>
      <c r="F108" s="3">
        <v>8</v>
      </c>
      <c r="G108" s="3">
        <v>99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3">
        <v>17</v>
      </c>
      <c r="U108" s="3">
        <v>10</v>
      </c>
      <c r="V108" s="4">
        <v>0</v>
      </c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customFormat="1" x14ac:dyDescent="0.15">
      <c r="A109" s="4" t="s">
        <v>128</v>
      </c>
      <c r="B109" s="4">
        <v>1</v>
      </c>
      <c r="C109" s="4">
        <v>1</v>
      </c>
      <c r="D109" s="3">
        <v>6</v>
      </c>
      <c r="E109" s="3">
        <v>35</v>
      </c>
      <c r="F109" s="3">
        <v>7</v>
      </c>
      <c r="G109" s="3">
        <v>4</v>
      </c>
      <c r="H109" s="9">
        <v>1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3">
        <v>9</v>
      </c>
      <c r="U109" s="3">
        <v>7</v>
      </c>
      <c r="V109" s="4">
        <v>0</v>
      </c>
      <c r="W109" s="4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customFormat="1" x14ac:dyDescent="0.15">
      <c r="A110" s="4" t="s">
        <v>129</v>
      </c>
      <c r="B110" s="4">
        <v>1</v>
      </c>
      <c r="C110" s="4">
        <v>1</v>
      </c>
      <c r="D110" s="3">
        <v>10</v>
      </c>
      <c r="E110" s="3">
        <v>6</v>
      </c>
      <c r="F110" s="3">
        <v>52</v>
      </c>
      <c r="G110" s="3">
        <v>66</v>
      </c>
      <c r="H110" s="4">
        <v>0</v>
      </c>
      <c r="I110" s="9">
        <v>0</v>
      </c>
      <c r="J110" s="9">
        <v>0</v>
      </c>
      <c r="K110" s="9">
        <v>1</v>
      </c>
      <c r="L110" s="9">
        <v>0</v>
      </c>
      <c r="M110" s="9">
        <v>0</v>
      </c>
      <c r="N110" s="9">
        <v>1</v>
      </c>
      <c r="O110" s="9">
        <v>0</v>
      </c>
      <c r="P110" s="9">
        <v>0</v>
      </c>
      <c r="Q110" s="9">
        <v>1</v>
      </c>
      <c r="R110" s="9">
        <v>0</v>
      </c>
      <c r="S110" s="9">
        <v>0</v>
      </c>
      <c r="T110" s="3">
        <v>15</v>
      </c>
      <c r="U110" s="3">
        <v>14</v>
      </c>
      <c r="V110" s="4">
        <v>0</v>
      </c>
      <c r="W110" s="5"/>
      <c r="X110" s="5"/>
      <c r="Y110" s="4"/>
      <c r="Z110" s="5"/>
      <c r="AA110" s="5"/>
      <c r="AB110" s="5"/>
      <c r="AC110" s="5"/>
      <c r="AD110" s="4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customFormat="1" x14ac:dyDescent="0.15">
      <c r="A111" s="4" t="s">
        <v>130</v>
      </c>
      <c r="B111" s="4">
        <v>1</v>
      </c>
      <c r="C111" s="4">
        <v>1</v>
      </c>
      <c r="D111" s="3">
        <v>12</v>
      </c>
      <c r="E111" s="3">
        <v>20</v>
      </c>
      <c r="F111" s="3">
        <v>40</v>
      </c>
      <c r="G111" s="3">
        <v>2</v>
      </c>
      <c r="H111" s="4">
        <v>0</v>
      </c>
      <c r="I111" s="9">
        <v>1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3">
        <v>18</v>
      </c>
      <c r="U111" s="3">
        <v>11</v>
      </c>
      <c r="V111" s="4">
        <v>1</v>
      </c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customFormat="1" x14ac:dyDescent="0.15">
      <c r="A112" s="4" t="s">
        <v>131</v>
      </c>
      <c r="B112" s="4">
        <v>1</v>
      </c>
      <c r="C112" s="4">
        <v>1</v>
      </c>
      <c r="D112" s="3">
        <v>2</v>
      </c>
      <c r="E112" s="3">
        <v>20</v>
      </c>
      <c r="F112" s="3">
        <v>24</v>
      </c>
      <c r="G112" s="3">
        <v>5</v>
      </c>
      <c r="H112" s="9">
        <v>1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1</v>
      </c>
      <c r="P112" s="9">
        <v>0</v>
      </c>
      <c r="Q112" s="9">
        <v>1</v>
      </c>
      <c r="R112" s="9">
        <v>1</v>
      </c>
      <c r="S112" s="9">
        <v>0</v>
      </c>
      <c r="T112" s="3">
        <v>22</v>
      </c>
      <c r="U112" s="3">
        <v>18</v>
      </c>
      <c r="V112" s="4">
        <v>0</v>
      </c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customFormat="1" x14ac:dyDescent="0.15">
      <c r="A113" s="4" t="s">
        <v>132</v>
      </c>
      <c r="B113" s="4">
        <v>1</v>
      </c>
      <c r="C113" s="4">
        <v>1</v>
      </c>
      <c r="D113" s="3">
        <v>14</v>
      </c>
      <c r="E113" s="3">
        <v>42</v>
      </c>
      <c r="F113" s="3">
        <v>14</v>
      </c>
      <c r="G113" s="3">
        <v>5</v>
      </c>
      <c r="H113" s="9">
        <v>1</v>
      </c>
      <c r="I113" s="9">
        <v>0</v>
      </c>
      <c r="J113" s="9">
        <v>0</v>
      </c>
      <c r="K113" s="9">
        <v>0</v>
      </c>
      <c r="L113" s="9">
        <v>0</v>
      </c>
      <c r="M113" s="9">
        <v>1</v>
      </c>
      <c r="N113" s="9">
        <v>1</v>
      </c>
      <c r="O113" s="9">
        <v>0</v>
      </c>
      <c r="P113" s="9">
        <v>1</v>
      </c>
      <c r="Q113" s="9">
        <v>0</v>
      </c>
      <c r="R113" s="9">
        <v>0</v>
      </c>
      <c r="S113" s="9">
        <v>1</v>
      </c>
      <c r="T113" s="3">
        <v>11</v>
      </c>
      <c r="U113" s="3">
        <v>26</v>
      </c>
      <c r="V113" s="4">
        <v>0</v>
      </c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customFormat="1" x14ac:dyDescent="0.15">
      <c r="A114" s="4" t="s">
        <v>133</v>
      </c>
      <c r="B114" s="4">
        <v>1</v>
      </c>
      <c r="C114" s="4">
        <v>2</v>
      </c>
      <c r="D114" s="3">
        <v>9</v>
      </c>
      <c r="E114" s="3">
        <v>10</v>
      </c>
      <c r="F114" s="3">
        <v>52</v>
      </c>
      <c r="G114" s="3">
        <v>21</v>
      </c>
      <c r="H114" s="4">
        <v>0</v>
      </c>
      <c r="I114" s="9">
        <v>0</v>
      </c>
      <c r="J114" s="9">
        <v>1</v>
      </c>
      <c r="K114" s="9">
        <v>1</v>
      </c>
      <c r="L114" s="9">
        <v>0</v>
      </c>
      <c r="M114" s="9">
        <v>0</v>
      </c>
      <c r="N114" s="9">
        <v>0</v>
      </c>
      <c r="O114" s="9">
        <v>1</v>
      </c>
      <c r="P114" s="9">
        <v>0</v>
      </c>
      <c r="Q114" s="9">
        <v>0</v>
      </c>
      <c r="R114" s="9">
        <v>0</v>
      </c>
      <c r="S114" s="9">
        <v>0</v>
      </c>
      <c r="T114" s="3">
        <v>13</v>
      </c>
      <c r="U114" s="3">
        <v>27</v>
      </c>
      <c r="V114" s="4">
        <v>0</v>
      </c>
      <c r="W114" s="4"/>
      <c r="X114" s="5"/>
      <c r="Y114" s="5"/>
      <c r="Z114" s="5"/>
      <c r="AA114" s="5"/>
      <c r="AB114" s="5"/>
      <c r="AC114" s="5"/>
      <c r="AD114" s="5"/>
      <c r="AE114" s="5"/>
      <c r="AF114" s="4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customFormat="1" x14ac:dyDescent="0.15">
      <c r="A115" s="4" t="s">
        <v>134</v>
      </c>
      <c r="B115" s="4">
        <v>0</v>
      </c>
      <c r="C115" s="4">
        <v>4</v>
      </c>
      <c r="D115" s="3">
        <v>12</v>
      </c>
      <c r="E115" s="3">
        <v>21</v>
      </c>
      <c r="F115" s="3">
        <v>26</v>
      </c>
      <c r="G115" s="3">
        <v>39</v>
      </c>
      <c r="H115" s="9">
        <v>1</v>
      </c>
      <c r="I115" s="9">
        <v>1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3">
        <v>17</v>
      </c>
      <c r="U115" s="3">
        <v>26</v>
      </c>
      <c r="V115" s="4">
        <v>0</v>
      </c>
      <c r="W115" s="5"/>
      <c r="X115" s="4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customFormat="1" x14ac:dyDescent="0.15">
      <c r="A116" s="4" t="s">
        <v>135</v>
      </c>
      <c r="B116" s="4">
        <v>1</v>
      </c>
      <c r="C116" s="4">
        <v>1</v>
      </c>
      <c r="D116" s="3">
        <v>4</v>
      </c>
      <c r="E116" s="3">
        <v>22</v>
      </c>
      <c r="F116" s="3">
        <v>31</v>
      </c>
      <c r="G116" s="3">
        <v>130</v>
      </c>
      <c r="H116" s="9">
        <v>1</v>
      </c>
      <c r="I116" s="9">
        <v>1</v>
      </c>
      <c r="J116" s="9">
        <v>0</v>
      </c>
      <c r="K116" s="9">
        <v>0</v>
      </c>
      <c r="L116" s="9">
        <v>1</v>
      </c>
      <c r="M116" s="9">
        <v>0</v>
      </c>
      <c r="N116" s="9">
        <v>1</v>
      </c>
      <c r="O116" s="9">
        <v>0</v>
      </c>
      <c r="P116" s="9">
        <v>0</v>
      </c>
      <c r="Q116" s="9">
        <v>1</v>
      </c>
      <c r="R116" s="9">
        <v>0</v>
      </c>
      <c r="S116" s="9">
        <v>1</v>
      </c>
      <c r="T116" s="3">
        <v>13</v>
      </c>
      <c r="U116" s="3">
        <v>24</v>
      </c>
      <c r="V116" s="4">
        <v>1</v>
      </c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customFormat="1" x14ac:dyDescent="0.15">
      <c r="A117" s="4" t="s">
        <v>136</v>
      </c>
      <c r="B117" s="4">
        <v>1</v>
      </c>
      <c r="C117" s="4">
        <v>1</v>
      </c>
      <c r="D117" s="3">
        <v>6</v>
      </c>
      <c r="E117" s="3">
        <v>49</v>
      </c>
      <c r="F117" s="3">
        <v>3</v>
      </c>
      <c r="G117" s="3">
        <v>46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3">
        <v>14</v>
      </c>
      <c r="U117" s="3">
        <v>16</v>
      </c>
      <c r="V117" s="4">
        <v>0</v>
      </c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customFormat="1" x14ac:dyDescent="0.15">
      <c r="A118" s="4" t="s">
        <v>137</v>
      </c>
      <c r="B118" s="4">
        <v>1</v>
      </c>
      <c r="C118" s="4">
        <v>1</v>
      </c>
      <c r="D118" s="3">
        <v>8</v>
      </c>
      <c r="E118" s="3">
        <v>18</v>
      </c>
      <c r="F118" s="3">
        <v>37</v>
      </c>
      <c r="G118" s="3">
        <v>33</v>
      </c>
      <c r="H118" s="4">
        <v>0</v>
      </c>
      <c r="I118" s="9">
        <v>0</v>
      </c>
      <c r="J118" s="9">
        <v>0</v>
      </c>
      <c r="K118" s="9">
        <v>0</v>
      </c>
      <c r="L118" s="9">
        <v>0</v>
      </c>
      <c r="M118" s="9">
        <v>1</v>
      </c>
      <c r="N118" s="9">
        <v>0</v>
      </c>
      <c r="O118" s="9">
        <v>0</v>
      </c>
      <c r="P118" s="9">
        <v>0</v>
      </c>
      <c r="Q118" s="9">
        <v>0</v>
      </c>
      <c r="R118" s="9">
        <v>1</v>
      </c>
      <c r="S118" s="9">
        <v>0</v>
      </c>
      <c r="T118" s="3">
        <v>13</v>
      </c>
      <c r="U118" s="3">
        <v>21</v>
      </c>
      <c r="V118" s="4">
        <v>0</v>
      </c>
      <c r="W118" s="5"/>
      <c r="X118" s="5"/>
      <c r="Y118" s="5"/>
      <c r="Z118" s="5"/>
      <c r="AA118" s="5"/>
      <c r="AB118" s="4"/>
      <c r="AC118" s="5"/>
      <c r="AD118" s="4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customFormat="1" x14ac:dyDescent="0.15">
      <c r="A119" s="4" t="s">
        <v>138</v>
      </c>
      <c r="B119" s="4">
        <v>1</v>
      </c>
      <c r="C119" s="4">
        <v>1</v>
      </c>
      <c r="D119" s="3">
        <v>12</v>
      </c>
      <c r="E119" s="3">
        <v>18</v>
      </c>
      <c r="F119" s="3">
        <v>28</v>
      </c>
      <c r="G119" s="3">
        <v>13</v>
      </c>
      <c r="H119" s="9">
        <v>1</v>
      </c>
      <c r="I119" s="9">
        <v>1</v>
      </c>
      <c r="J119" s="9">
        <v>0</v>
      </c>
      <c r="K119" s="9">
        <v>0</v>
      </c>
      <c r="L119" s="9">
        <v>0</v>
      </c>
      <c r="M119" s="9">
        <v>0</v>
      </c>
      <c r="N119" s="9">
        <v>1</v>
      </c>
      <c r="O119" s="9">
        <v>0</v>
      </c>
      <c r="P119" s="9">
        <v>0</v>
      </c>
      <c r="Q119" s="9">
        <v>1</v>
      </c>
      <c r="R119" s="9">
        <v>0</v>
      </c>
      <c r="S119" s="9">
        <v>0</v>
      </c>
      <c r="T119" s="3">
        <v>20</v>
      </c>
      <c r="U119" s="6">
        <v>0</v>
      </c>
      <c r="V119" s="4">
        <v>0</v>
      </c>
      <c r="W119" s="5"/>
      <c r="X119" s="5"/>
      <c r="Y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4"/>
      <c r="AL119" s="5"/>
      <c r="AM119" s="5"/>
      <c r="AN119" s="5"/>
      <c r="AO119" s="5"/>
    </row>
    <row r="120" spans="1:41" customFormat="1" x14ac:dyDescent="0.15">
      <c r="A120" s="4" t="s">
        <v>139</v>
      </c>
      <c r="B120" s="4">
        <v>1</v>
      </c>
      <c r="C120" s="4">
        <v>2</v>
      </c>
      <c r="D120" s="3">
        <v>15</v>
      </c>
      <c r="E120" s="3">
        <v>55</v>
      </c>
      <c r="F120" s="3">
        <v>1</v>
      </c>
      <c r="G120" s="3">
        <v>15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3">
        <v>11</v>
      </c>
      <c r="U120" s="3">
        <v>6</v>
      </c>
      <c r="V120" s="4">
        <v>0</v>
      </c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customFormat="1" x14ac:dyDescent="0.15">
      <c r="A121" s="4" t="s">
        <v>140</v>
      </c>
      <c r="B121" s="4">
        <v>1</v>
      </c>
      <c r="C121" s="4">
        <v>1</v>
      </c>
      <c r="D121" s="3">
        <v>9</v>
      </c>
      <c r="E121" s="3">
        <v>17</v>
      </c>
      <c r="F121" s="3">
        <v>34</v>
      </c>
      <c r="G121" s="3">
        <v>27</v>
      </c>
      <c r="H121" s="9">
        <v>1</v>
      </c>
      <c r="I121" s="9">
        <v>1</v>
      </c>
      <c r="J121" s="9">
        <v>0</v>
      </c>
      <c r="K121" s="9">
        <v>0</v>
      </c>
      <c r="L121" s="9">
        <v>1</v>
      </c>
      <c r="M121" s="9">
        <v>0</v>
      </c>
      <c r="N121" s="9">
        <v>1</v>
      </c>
      <c r="O121" s="9">
        <v>0</v>
      </c>
      <c r="P121" s="9">
        <v>0</v>
      </c>
      <c r="Q121" s="9">
        <v>0</v>
      </c>
      <c r="R121" s="9">
        <v>0</v>
      </c>
      <c r="S121" s="9">
        <v>1</v>
      </c>
      <c r="T121" s="3">
        <v>18</v>
      </c>
      <c r="U121" s="3">
        <v>24</v>
      </c>
      <c r="V121" s="4">
        <v>0</v>
      </c>
      <c r="W121" s="5"/>
      <c r="X121" s="4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customFormat="1" x14ac:dyDescent="0.15">
      <c r="A122" s="4" t="s">
        <v>141</v>
      </c>
      <c r="B122" s="4">
        <v>1</v>
      </c>
      <c r="C122" s="4">
        <v>2</v>
      </c>
      <c r="D122" s="3">
        <v>12</v>
      </c>
      <c r="E122" s="3">
        <v>11</v>
      </c>
      <c r="F122" s="3">
        <v>30</v>
      </c>
      <c r="G122" s="3">
        <v>63</v>
      </c>
      <c r="H122" s="4">
        <v>0</v>
      </c>
      <c r="I122" s="9">
        <v>0</v>
      </c>
      <c r="J122" s="9">
        <v>0</v>
      </c>
      <c r="K122" s="9">
        <v>0</v>
      </c>
      <c r="L122" s="9">
        <v>1</v>
      </c>
      <c r="M122" s="9">
        <v>0</v>
      </c>
      <c r="N122" s="9">
        <v>1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3">
        <v>18</v>
      </c>
      <c r="U122" s="3">
        <v>25</v>
      </c>
      <c r="V122" s="4">
        <v>0</v>
      </c>
      <c r="W122" s="4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customFormat="1" x14ac:dyDescent="0.15">
      <c r="A123" s="4" t="s">
        <v>142</v>
      </c>
      <c r="B123" s="4">
        <v>1</v>
      </c>
      <c r="C123" s="4">
        <v>1</v>
      </c>
      <c r="D123" s="3">
        <v>14</v>
      </c>
      <c r="E123" s="3">
        <v>40</v>
      </c>
      <c r="F123" s="3">
        <v>3</v>
      </c>
      <c r="G123" s="3">
        <v>35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3">
        <v>17</v>
      </c>
      <c r="U123" s="3">
        <v>22</v>
      </c>
      <c r="V123" s="4">
        <v>0</v>
      </c>
      <c r="W123" s="5"/>
      <c r="X123" s="5"/>
      <c r="Y123" s="4"/>
      <c r="Z123" s="5"/>
      <c r="AA123" s="5"/>
      <c r="AB123" s="5"/>
      <c r="AC123" s="5"/>
      <c r="AD123" s="4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customFormat="1" x14ac:dyDescent="0.15">
      <c r="A124" s="4" t="s">
        <v>143</v>
      </c>
      <c r="B124" s="4">
        <v>1</v>
      </c>
      <c r="C124" s="4">
        <v>1</v>
      </c>
      <c r="D124" s="3">
        <v>4</v>
      </c>
      <c r="E124" s="3">
        <v>43</v>
      </c>
      <c r="F124" s="3">
        <v>0</v>
      </c>
      <c r="G124" s="3">
        <v>1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1</v>
      </c>
      <c r="R124" s="9">
        <v>0</v>
      </c>
      <c r="S124" s="9">
        <v>0</v>
      </c>
      <c r="T124" s="3">
        <v>11</v>
      </c>
      <c r="U124" s="3">
        <v>23</v>
      </c>
      <c r="V124" s="4">
        <v>1</v>
      </c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customFormat="1" x14ac:dyDescent="0.15">
      <c r="A125" s="4" t="s">
        <v>144</v>
      </c>
      <c r="B125" s="4">
        <v>1</v>
      </c>
      <c r="C125" s="4">
        <v>1</v>
      </c>
      <c r="D125" s="3">
        <v>12</v>
      </c>
      <c r="E125" s="3">
        <v>13</v>
      </c>
      <c r="F125" s="3">
        <v>21</v>
      </c>
      <c r="G125" s="3">
        <v>2</v>
      </c>
      <c r="H125" s="9">
        <v>1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3">
        <v>16</v>
      </c>
      <c r="U125" s="3">
        <v>24</v>
      </c>
      <c r="V125" s="4">
        <v>1</v>
      </c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customFormat="1" x14ac:dyDescent="0.15">
      <c r="A126" s="4" t="s">
        <v>145</v>
      </c>
      <c r="B126" s="4">
        <v>1</v>
      </c>
      <c r="C126" s="4">
        <v>1</v>
      </c>
      <c r="D126" s="3">
        <v>4</v>
      </c>
      <c r="E126" s="3">
        <v>45</v>
      </c>
      <c r="F126" s="3">
        <v>10</v>
      </c>
      <c r="G126" s="3">
        <v>13</v>
      </c>
      <c r="H126" s="9">
        <v>1</v>
      </c>
      <c r="I126" s="9">
        <v>0</v>
      </c>
      <c r="J126" s="9">
        <v>0</v>
      </c>
      <c r="K126" s="9">
        <v>1</v>
      </c>
      <c r="L126" s="9">
        <v>1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1</v>
      </c>
      <c r="S126" s="9">
        <v>0</v>
      </c>
      <c r="T126" s="3">
        <v>17</v>
      </c>
      <c r="U126" s="3">
        <v>10</v>
      </c>
      <c r="V126" s="4">
        <v>0</v>
      </c>
      <c r="W126" s="5"/>
      <c r="X126" s="5"/>
      <c r="Y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customFormat="1" x14ac:dyDescent="0.15">
      <c r="A127" s="4" t="s">
        <v>146</v>
      </c>
      <c r="B127" s="4">
        <v>1</v>
      </c>
      <c r="C127" s="4">
        <v>1</v>
      </c>
      <c r="D127" s="3">
        <v>1</v>
      </c>
      <c r="E127" s="3">
        <v>45</v>
      </c>
      <c r="F127" s="3">
        <v>5</v>
      </c>
      <c r="G127" s="3">
        <v>6</v>
      </c>
      <c r="H127" s="9">
        <v>1</v>
      </c>
      <c r="I127" s="9">
        <v>0</v>
      </c>
      <c r="J127" s="9">
        <v>0</v>
      </c>
      <c r="K127" s="9">
        <v>1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1</v>
      </c>
      <c r="R127" s="9">
        <v>1</v>
      </c>
      <c r="S127" s="9">
        <v>0</v>
      </c>
      <c r="T127" s="3">
        <v>21</v>
      </c>
      <c r="U127" s="3">
        <v>27</v>
      </c>
      <c r="V127" s="4">
        <v>0</v>
      </c>
      <c r="W127" s="5"/>
      <c r="X127" s="4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customFormat="1" x14ac:dyDescent="0.15">
      <c r="A128" s="4" t="s">
        <v>147</v>
      </c>
      <c r="B128" s="4">
        <v>1</v>
      </c>
      <c r="C128" s="4">
        <v>1</v>
      </c>
      <c r="D128" s="3">
        <v>12</v>
      </c>
      <c r="E128" s="3">
        <v>12</v>
      </c>
      <c r="F128" s="3">
        <v>14</v>
      </c>
      <c r="G128" s="3">
        <v>24</v>
      </c>
      <c r="H128" s="9">
        <v>1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3">
        <v>14</v>
      </c>
      <c r="U128" s="3">
        <v>14</v>
      </c>
      <c r="V128" s="4">
        <v>0</v>
      </c>
      <c r="W128" s="5"/>
      <c r="X128" s="5"/>
      <c r="Y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customFormat="1" x14ac:dyDescent="0.15">
      <c r="A129" s="4" t="s">
        <v>148</v>
      </c>
      <c r="B129" s="4">
        <v>0</v>
      </c>
      <c r="C129" s="4">
        <v>1</v>
      </c>
      <c r="D129" s="3">
        <v>15</v>
      </c>
      <c r="E129" s="3">
        <v>37</v>
      </c>
      <c r="F129" s="3">
        <v>5</v>
      </c>
      <c r="G129" s="3">
        <v>47</v>
      </c>
      <c r="H129" s="9">
        <v>0</v>
      </c>
      <c r="I129" s="9">
        <v>0</v>
      </c>
      <c r="J129" s="9">
        <v>0</v>
      </c>
      <c r="K129" s="9">
        <v>1</v>
      </c>
      <c r="L129" s="9">
        <v>1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3">
        <v>22</v>
      </c>
      <c r="U129" s="3">
        <v>28</v>
      </c>
      <c r="V129" s="4">
        <v>0</v>
      </c>
      <c r="W129" s="5"/>
      <c r="X129" s="5"/>
      <c r="Y129" s="5"/>
      <c r="Z129" s="5"/>
      <c r="AA129" s="4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customFormat="1" x14ac:dyDescent="0.15">
      <c r="A130" s="4" t="s">
        <v>149</v>
      </c>
      <c r="B130" s="4">
        <v>1</v>
      </c>
      <c r="C130" s="4">
        <v>1</v>
      </c>
      <c r="D130" s="3">
        <v>12</v>
      </c>
      <c r="E130" s="3">
        <v>52</v>
      </c>
      <c r="F130" s="3">
        <v>3</v>
      </c>
      <c r="G130" s="3">
        <v>34</v>
      </c>
      <c r="H130" s="9">
        <v>0</v>
      </c>
      <c r="I130" s="9">
        <v>1</v>
      </c>
      <c r="J130" s="9">
        <v>0</v>
      </c>
      <c r="K130" s="9">
        <v>1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3">
        <v>13</v>
      </c>
      <c r="U130" s="3">
        <v>17</v>
      </c>
      <c r="V130" s="4">
        <v>1</v>
      </c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customFormat="1" x14ac:dyDescent="0.15">
      <c r="A131" s="4" t="s">
        <v>150</v>
      </c>
      <c r="B131" s="4">
        <v>1</v>
      </c>
      <c r="C131" s="4">
        <v>1</v>
      </c>
      <c r="D131" s="3">
        <v>14</v>
      </c>
      <c r="E131" s="3">
        <v>39</v>
      </c>
      <c r="F131" s="3">
        <v>4</v>
      </c>
      <c r="G131" s="3">
        <v>55</v>
      </c>
      <c r="H131" s="9">
        <v>0</v>
      </c>
      <c r="I131" s="9">
        <v>0</v>
      </c>
      <c r="J131" s="9">
        <v>0</v>
      </c>
      <c r="K131" s="9">
        <v>0</v>
      </c>
      <c r="L131" s="9">
        <v>1</v>
      </c>
      <c r="M131" s="9">
        <v>1</v>
      </c>
      <c r="N131" s="9">
        <v>1</v>
      </c>
      <c r="O131" s="9">
        <v>0</v>
      </c>
      <c r="P131" s="9">
        <v>0</v>
      </c>
      <c r="Q131" s="9">
        <v>0</v>
      </c>
      <c r="R131" s="9">
        <v>0</v>
      </c>
      <c r="S131" s="9">
        <v>1</v>
      </c>
      <c r="T131" s="3">
        <v>21</v>
      </c>
      <c r="U131" s="3">
        <v>27</v>
      </c>
      <c r="V131" s="4">
        <v>0</v>
      </c>
      <c r="W131" s="5"/>
      <c r="X131" s="5"/>
      <c r="Y131" s="5"/>
      <c r="Z131" s="5"/>
      <c r="AA131" s="4"/>
      <c r="AB131" s="5"/>
      <c r="AC131" s="5"/>
      <c r="AD131" s="5"/>
      <c r="AE131" s="4"/>
      <c r="AF131" s="5"/>
      <c r="AG131" s="5"/>
      <c r="AH131" s="5"/>
      <c r="AI131" s="5"/>
      <c r="AJ131" s="5"/>
      <c r="AK131" s="5"/>
      <c r="AL131" s="5"/>
      <c r="AM131" s="5"/>
      <c r="AN131" s="5"/>
      <c r="AO131" s="4"/>
    </row>
    <row r="132" spans="1:41" customFormat="1" x14ac:dyDescent="0.15">
      <c r="A132" s="4" t="s">
        <v>151</v>
      </c>
      <c r="B132" s="4">
        <v>0</v>
      </c>
      <c r="C132" s="4">
        <v>1</v>
      </c>
      <c r="D132" s="3">
        <v>12</v>
      </c>
      <c r="E132" s="3">
        <v>42</v>
      </c>
      <c r="F132" s="3">
        <v>1</v>
      </c>
      <c r="G132" s="3">
        <v>9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1</v>
      </c>
      <c r="N132" s="9">
        <v>1</v>
      </c>
      <c r="O132" s="9">
        <v>1</v>
      </c>
      <c r="P132" s="9">
        <v>0</v>
      </c>
      <c r="Q132" s="9">
        <v>0</v>
      </c>
      <c r="R132" s="9">
        <v>0</v>
      </c>
      <c r="S132" s="9">
        <v>1</v>
      </c>
      <c r="T132" s="3">
        <v>18</v>
      </c>
      <c r="U132" s="3">
        <v>28</v>
      </c>
      <c r="V132" s="4">
        <v>0</v>
      </c>
      <c r="W132" s="5"/>
      <c r="X132" s="5"/>
      <c r="Y132" s="5"/>
      <c r="Z132" s="5"/>
      <c r="AA132" s="5"/>
      <c r="AB132" s="4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4"/>
      <c r="AO132" s="5"/>
    </row>
    <row r="133" spans="1:41" customFormat="1" x14ac:dyDescent="0.15">
      <c r="A133" s="4" t="s">
        <v>152</v>
      </c>
      <c r="B133" s="4">
        <v>0</v>
      </c>
      <c r="C133" s="4">
        <v>1</v>
      </c>
      <c r="D133" s="3">
        <v>11</v>
      </c>
      <c r="E133" s="3">
        <v>38</v>
      </c>
      <c r="F133" s="3">
        <v>8</v>
      </c>
      <c r="G133" s="3">
        <v>102</v>
      </c>
      <c r="H133" s="9">
        <v>0</v>
      </c>
      <c r="I133" s="9">
        <v>1</v>
      </c>
      <c r="J133" s="9">
        <v>0</v>
      </c>
      <c r="K133" s="9">
        <v>0</v>
      </c>
      <c r="L133" s="9">
        <v>1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3">
        <v>15</v>
      </c>
      <c r="U133" s="3">
        <v>19</v>
      </c>
      <c r="V133" s="4">
        <v>0</v>
      </c>
      <c r="W133" s="4"/>
      <c r="X133" s="5"/>
      <c r="Y133" s="5"/>
      <c r="Z133" s="5"/>
      <c r="AA133" s="5"/>
      <c r="AB133" s="5"/>
      <c r="AC133" s="5"/>
      <c r="AD133" s="4"/>
      <c r="AE133" s="5"/>
      <c r="AF133" s="5"/>
      <c r="AG133" s="5"/>
      <c r="AH133" s="5"/>
      <c r="AI133" s="5"/>
      <c r="AJ133" s="5"/>
      <c r="AK133" s="5"/>
      <c r="AL133" s="5"/>
      <c r="AM133" s="4"/>
      <c r="AN133" s="5"/>
      <c r="AO133" s="5"/>
    </row>
    <row r="134" spans="1:41" customFormat="1" x14ac:dyDescent="0.15">
      <c r="A134" s="4" t="s">
        <v>153</v>
      </c>
      <c r="B134" s="4">
        <v>1</v>
      </c>
      <c r="C134" s="4">
        <v>1</v>
      </c>
      <c r="D134" s="3">
        <v>12</v>
      </c>
      <c r="E134" s="3">
        <v>13</v>
      </c>
      <c r="F134" s="3">
        <v>23</v>
      </c>
      <c r="G134" s="3">
        <v>42</v>
      </c>
      <c r="H134" s="9">
        <v>1</v>
      </c>
      <c r="I134" s="9">
        <v>1</v>
      </c>
      <c r="J134" s="9">
        <v>0</v>
      </c>
      <c r="K134" s="9">
        <v>1</v>
      </c>
      <c r="L134" s="9">
        <v>1</v>
      </c>
      <c r="M134" s="9">
        <v>0</v>
      </c>
      <c r="N134" s="9">
        <v>1</v>
      </c>
      <c r="O134" s="9">
        <v>0</v>
      </c>
      <c r="P134" s="9">
        <v>1</v>
      </c>
      <c r="Q134" s="9">
        <v>1</v>
      </c>
      <c r="R134" s="9">
        <v>0</v>
      </c>
      <c r="S134" s="9">
        <v>0</v>
      </c>
      <c r="T134" s="3">
        <v>14</v>
      </c>
      <c r="U134" s="3">
        <v>30</v>
      </c>
      <c r="V134" s="4">
        <v>0</v>
      </c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customFormat="1" x14ac:dyDescent="0.15">
      <c r="A135" s="4" t="s">
        <v>154</v>
      </c>
      <c r="B135" s="4">
        <v>1</v>
      </c>
      <c r="C135" s="4">
        <v>1</v>
      </c>
      <c r="D135" s="3">
        <v>10</v>
      </c>
      <c r="E135" s="3">
        <v>54</v>
      </c>
      <c r="F135" s="3">
        <v>0</v>
      </c>
      <c r="G135" s="3">
        <v>6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1</v>
      </c>
      <c r="T135" s="3">
        <v>16</v>
      </c>
      <c r="U135" s="3">
        <v>27</v>
      </c>
      <c r="V135" s="4">
        <v>0</v>
      </c>
      <c r="W135" s="4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customFormat="1" x14ac:dyDescent="0.15">
      <c r="A136" s="4" t="s">
        <v>155</v>
      </c>
      <c r="B136" s="4">
        <v>1</v>
      </c>
      <c r="C136" s="4">
        <v>1</v>
      </c>
      <c r="D136" s="3">
        <v>5</v>
      </c>
      <c r="E136" s="3">
        <v>50</v>
      </c>
      <c r="F136" s="3">
        <v>7</v>
      </c>
      <c r="G136" s="3">
        <v>8</v>
      </c>
      <c r="H136" s="9">
        <v>1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3">
        <v>12</v>
      </c>
      <c r="U136" s="3">
        <v>17</v>
      </c>
      <c r="V136" s="4">
        <v>0</v>
      </c>
      <c r="W136" s="5"/>
      <c r="X136" s="5"/>
      <c r="Y136" s="5"/>
      <c r="Z136" s="5"/>
      <c r="AA136" s="4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customFormat="1" x14ac:dyDescent="0.15">
      <c r="A137" s="4" t="s">
        <v>156</v>
      </c>
      <c r="B137" s="4">
        <v>1</v>
      </c>
      <c r="C137" s="4">
        <v>1</v>
      </c>
      <c r="D137" s="3">
        <v>6</v>
      </c>
      <c r="E137" s="3">
        <v>20</v>
      </c>
      <c r="F137" s="3">
        <v>34</v>
      </c>
      <c r="G137" s="3">
        <v>9</v>
      </c>
      <c r="H137" s="9">
        <v>1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3">
        <v>13</v>
      </c>
      <c r="U137" s="3">
        <v>23</v>
      </c>
      <c r="V137" s="4">
        <v>0</v>
      </c>
      <c r="W137" s="5"/>
      <c r="X137" s="5"/>
      <c r="Y137" s="5"/>
      <c r="Z137" s="5"/>
      <c r="AA137" s="5"/>
      <c r="AB137" s="4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customFormat="1" x14ac:dyDescent="0.15">
      <c r="A138" s="4" t="s">
        <v>157</v>
      </c>
      <c r="B138" s="4">
        <v>1</v>
      </c>
      <c r="C138" s="4">
        <v>1</v>
      </c>
      <c r="D138" s="3">
        <v>0</v>
      </c>
      <c r="E138" s="3">
        <v>52</v>
      </c>
      <c r="F138" s="3">
        <v>9</v>
      </c>
      <c r="G138" s="3">
        <v>10</v>
      </c>
      <c r="H138" s="9">
        <v>1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3">
        <v>13</v>
      </c>
      <c r="U138" s="3">
        <v>25</v>
      </c>
      <c r="V138" s="4">
        <v>0</v>
      </c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customFormat="1" x14ac:dyDescent="0.15">
      <c r="A139" s="4" t="s">
        <v>158</v>
      </c>
      <c r="B139" s="4">
        <v>1</v>
      </c>
      <c r="C139" s="4">
        <v>1</v>
      </c>
      <c r="D139" s="3">
        <v>12</v>
      </c>
      <c r="E139" s="3">
        <v>35</v>
      </c>
      <c r="F139" s="3">
        <v>26</v>
      </c>
      <c r="G139" s="3">
        <v>47</v>
      </c>
      <c r="H139" s="9">
        <v>1</v>
      </c>
      <c r="I139" s="9">
        <v>0</v>
      </c>
      <c r="J139" s="9">
        <v>0</v>
      </c>
      <c r="K139" s="9">
        <v>0</v>
      </c>
      <c r="L139" s="9">
        <v>0</v>
      </c>
      <c r="M139" s="9">
        <v>1</v>
      </c>
      <c r="N139" s="9">
        <v>1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3">
        <v>13</v>
      </c>
      <c r="U139" s="3">
        <v>20</v>
      </c>
      <c r="V139" s="4">
        <v>0</v>
      </c>
      <c r="W139" s="5"/>
      <c r="X139" s="5"/>
      <c r="Y139" s="4"/>
      <c r="Z139" s="5"/>
      <c r="AA139" s="5"/>
      <c r="AB139" s="5"/>
      <c r="AC139" s="5"/>
      <c r="AD139" s="5"/>
      <c r="AE139" s="4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customFormat="1" x14ac:dyDescent="0.15">
      <c r="A140" s="4" t="s">
        <v>159</v>
      </c>
      <c r="B140" s="4">
        <v>1</v>
      </c>
      <c r="C140" s="4">
        <v>1</v>
      </c>
      <c r="D140" s="3">
        <v>17</v>
      </c>
      <c r="E140" s="3">
        <v>7</v>
      </c>
      <c r="F140" s="3">
        <v>32</v>
      </c>
      <c r="G140" s="3">
        <v>36</v>
      </c>
      <c r="H140" s="4">
        <v>0</v>
      </c>
      <c r="I140" s="9">
        <v>1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3">
        <v>14</v>
      </c>
      <c r="U140" s="3">
        <v>14</v>
      </c>
      <c r="V140" s="4">
        <v>0</v>
      </c>
      <c r="W140" s="5"/>
      <c r="X140" s="5"/>
      <c r="Y140" s="5"/>
      <c r="Z140" s="5"/>
      <c r="AA140" s="5"/>
      <c r="AB140" s="4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customFormat="1" x14ac:dyDescent="0.15">
      <c r="A141" s="4" t="s">
        <v>160</v>
      </c>
      <c r="B141" s="4">
        <v>1</v>
      </c>
      <c r="C141" s="4">
        <v>1</v>
      </c>
      <c r="D141" s="3">
        <v>12</v>
      </c>
      <c r="E141" s="3">
        <v>32</v>
      </c>
      <c r="F141" s="3">
        <v>5</v>
      </c>
      <c r="G141" s="3">
        <v>6</v>
      </c>
      <c r="H141" s="9">
        <v>1</v>
      </c>
      <c r="I141" s="9">
        <v>1</v>
      </c>
      <c r="J141" s="9">
        <v>0</v>
      </c>
      <c r="K141" s="9">
        <v>0</v>
      </c>
      <c r="L141" s="9">
        <v>0</v>
      </c>
      <c r="M141" s="9">
        <v>0</v>
      </c>
      <c r="N141" s="9">
        <v>1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3">
        <v>15</v>
      </c>
      <c r="U141" s="3">
        <v>13</v>
      </c>
      <c r="V141" s="4">
        <v>1</v>
      </c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customFormat="1" x14ac:dyDescent="0.15">
      <c r="A142" s="4" t="s">
        <v>161</v>
      </c>
      <c r="B142" s="4">
        <v>1</v>
      </c>
      <c r="C142" s="4">
        <v>1</v>
      </c>
      <c r="D142" s="3">
        <v>12</v>
      </c>
      <c r="E142" s="3">
        <v>45</v>
      </c>
      <c r="F142" s="3">
        <v>2</v>
      </c>
      <c r="G142" s="3">
        <v>13</v>
      </c>
      <c r="H142" s="9">
        <v>1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1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3">
        <v>13</v>
      </c>
      <c r="U142" s="3">
        <v>20</v>
      </c>
      <c r="V142" s="4">
        <v>0</v>
      </c>
      <c r="W142" s="5"/>
      <c r="X142" s="5"/>
      <c r="Y142" s="5"/>
      <c r="Z142" s="5"/>
      <c r="AA142" s="4"/>
      <c r="AB142" s="5"/>
      <c r="AC142" s="5"/>
      <c r="AD142" s="4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customFormat="1" x14ac:dyDescent="0.15">
      <c r="A143" s="4" t="s">
        <v>162</v>
      </c>
      <c r="B143" s="4">
        <v>1</v>
      </c>
      <c r="C143" s="4">
        <v>1</v>
      </c>
      <c r="D143" s="3">
        <v>5</v>
      </c>
      <c r="E143" s="6">
        <v>0</v>
      </c>
      <c r="F143" s="6">
        <v>0</v>
      </c>
      <c r="G143" s="3">
        <v>33</v>
      </c>
      <c r="H143" s="9">
        <v>1</v>
      </c>
      <c r="I143" s="9">
        <v>0</v>
      </c>
      <c r="J143" s="9">
        <v>0</v>
      </c>
      <c r="K143" s="9">
        <v>1</v>
      </c>
      <c r="L143" s="9">
        <v>1</v>
      </c>
      <c r="M143" s="9">
        <v>1</v>
      </c>
      <c r="N143" s="9">
        <v>1</v>
      </c>
      <c r="O143" s="9">
        <v>0</v>
      </c>
      <c r="P143" s="9">
        <v>0</v>
      </c>
      <c r="Q143" s="9">
        <v>0</v>
      </c>
      <c r="R143" s="9">
        <v>0</v>
      </c>
      <c r="S143" s="9">
        <v>1</v>
      </c>
      <c r="T143" s="3">
        <v>22</v>
      </c>
      <c r="U143" s="3">
        <v>35</v>
      </c>
      <c r="V143" s="4">
        <v>0</v>
      </c>
      <c r="W143" s="5"/>
      <c r="X143" s="5"/>
      <c r="Y143" s="5"/>
      <c r="Z143" s="5"/>
      <c r="AA143" s="4"/>
      <c r="AB143" s="5"/>
      <c r="AC143" s="5"/>
      <c r="AD143" s="5"/>
      <c r="AE143" s="4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customFormat="1" x14ac:dyDescent="0.15">
      <c r="A144" s="4" t="s">
        <v>163</v>
      </c>
      <c r="B144" s="4">
        <v>1</v>
      </c>
      <c r="C144" s="4">
        <v>1</v>
      </c>
      <c r="D144" s="3">
        <v>9</v>
      </c>
      <c r="E144" s="3">
        <v>46</v>
      </c>
      <c r="F144" s="3">
        <v>12</v>
      </c>
      <c r="G144" s="3">
        <v>51</v>
      </c>
      <c r="H144" s="9">
        <v>1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3">
        <v>13</v>
      </c>
      <c r="U144" s="3">
        <v>4</v>
      </c>
      <c r="V144" s="4">
        <v>1</v>
      </c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customFormat="1" x14ac:dyDescent="0.15">
      <c r="A145" s="4" t="s">
        <v>164</v>
      </c>
      <c r="B145" s="4">
        <v>0</v>
      </c>
      <c r="C145" s="4">
        <v>1</v>
      </c>
      <c r="D145" s="3">
        <v>15</v>
      </c>
      <c r="E145" s="3">
        <v>17</v>
      </c>
      <c r="F145" s="3">
        <v>27</v>
      </c>
      <c r="G145" s="3">
        <v>59</v>
      </c>
      <c r="H145" s="4">
        <v>0</v>
      </c>
      <c r="I145" s="9">
        <v>1</v>
      </c>
      <c r="J145" s="9">
        <v>0</v>
      </c>
      <c r="K145" s="9">
        <v>0</v>
      </c>
      <c r="L145" s="9">
        <v>1</v>
      </c>
      <c r="M145" s="9">
        <v>1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3">
        <v>21</v>
      </c>
      <c r="U145" s="3">
        <v>26</v>
      </c>
      <c r="V145" s="4">
        <v>0</v>
      </c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customFormat="1" x14ac:dyDescent="0.15">
      <c r="A146" s="4" t="s">
        <v>165</v>
      </c>
      <c r="B146" s="4">
        <v>1</v>
      </c>
      <c r="C146" s="4">
        <v>3</v>
      </c>
      <c r="D146" s="3">
        <v>10</v>
      </c>
      <c r="E146" s="3">
        <v>13</v>
      </c>
      <c r="F146" s="3">
        <v>26</v>
      </c>
      <c r="G146" s="3">
        <v>12</v>
      </c>
      <c r="H146" s="9">
        <v>1</v>
      </c>
      <c r="I146" s="9">
        <v>1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3">
        <v>15</v>
      </c>
      <c r="U146" s="3">
        <v>26</v>
      </c>
      <c r="V146" s="4">
        <v>0</v>
      </c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customFormat="1" x14ac:dyDescent="0.15">
      <c r="A147" s="4" t="s">
        <v>166</v>
      </c>
      <c r="B147" s="4">
        <v>1</v>
      </c>
      <c r="C147" s="4">
        <v>1</v>
      </c>
      <c r="D147" s="3">
        <v>10</v>
      </c>
      <c r="E147" s="3">
        <v>25</v>
      </c>
      <c r="F147" s="3">
        <v>24</v>
      </c>
      <c r="G147" s="3">
        <v>8</v>
      </c>
      <c r="H147" s="9">
        <v>1</v>
      </c>
      <c r="I147" s="9">
        <v>0</v>
      </c>
      <c r="J147" s="9">
        <v>0</v>
      </c>
      <c r="K147" s="9">
        <v>1</v>
      </c>
      <c r="L147" s="9">
        <v>1</v>
      </c>
      <c r="M147" s="9">
        <v>0</v>
      </c>
      <c r="N147" s="9">
        <v>0</v>
      </c>
      <c r="O147" s="9">
        <v>0</v>
      </c>
      <c r="P147" s="9">
        <v>0</v>
      </c>
      <c r="Q147" s="9">
        <v>1</v>
      </c>
      <c r="R147" s="9">
        <v>1</v>
      </c>
      <c r="S147" s="9">
        <v>0</v>
      </c>
      <c r="T147" s="3">
        <v>15</v>
      </c>
      <c r="U147" s="3">
        <v>14</v>
      </c>
      <c r="V147" s="4">
        <v>0</v>
      </c>
      <c r="W147" s="5"/>
      <c r="X147" s="4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customFormat="1" x14ac:dyDescent="0.15">
      <c r="A148" s="4" t="s">
        <v>167</v>
      </c>
      <c r="B148" s="4">
        <v>1</v>
      </c>
      <c r="C148" s="4">
        <v>1</v>
      </c>
      <c r="D148" s="3">
        <v>11</v>
      </c>
      <c r="E148" s="3">
        <v>12</v>
      </c>
      <c r="F148" s="3">
        <v>48</v>
      </c>
      <c r="G148" s="3">
        <v>5</v>
      </c>
      <c r="H148" s="9">
        <v>1</v>
      </c>
      <c r="I148" s="9">
        <v>1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1</v>
      </c>
      <c r="T148" s="3">
        <v>22</v>
      </c>
      <c r="U148" s="3">
        <v>22</v>
      </c>
      <c r="V148" s="4">
        <v>0</v>
      </c>
      <c r="W148" s="5"/>
      <c r="X148" s="5"/>
      <c r="Y148" s="4"/>
      <c r="Z148" s="5"/>
      <c r="AA148" s="5"/>
      <c r="AB148" s="5"/>
      <c r="AC148" s="5"/>
      <c r="AD148" s="5"/>
      <c r="AE148" s="4"/>
      <c r="AF148" s="5"/>
      <c r="AG148" s="5"/>
      <c r="AH148" s="5"/>
      <c r="AI148" s="5"/>
      <c r="AJ148" s="5"/>
      <c r="AK148" s="5"/>
      <c r="AL148" s="5"/>
      <c r="AM148" s="5"/>
      <c r="AN148" s="5"/>
      <c r="AO148" s="4"/>
    </row>
    <row r="149" spans="1:41" customFormat="1" x14ac:dyDescent="0.15">
      <c r="A149" s="4" t="s">
        <v>168</v>
      </c>
      <c r="B149" s="4">
        <v>1</v>
      </c>
      <c r="C149" s="4">
        <v>1</v>
      </c>
      <c r="D149" s="3">
        <v>2</v>
      </c>
      <c r="E149" s="3">
        <v>36</v>
      </c>
      <c r="F149" s="3">
        <v>2</v>
      </c>
      <c r="G149" s="3">
        <v>10</v>
      </c>
      <c r="H149" s="9">
        <v>1</v>
      </c>
      <c r="I149" s="9">
        <v>0</v>
      </c>
      <c r="J149" s="9">
        <v>0</v>
      </c>
      <c r="K149" s="9">
        <v>0</v>
      </c>
      <c r="L149" s="9">
        <v>1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3">
        <v>8</v>
      </c>
      <c r="U149" s="3">
        <v>29</v>
      </c>
      <c r="V149" s="4">
        <v>0</v>
      </c>
      <c r="W149" s="5"/>
      <c r="X149" s="4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customFormat="1" x14ac:dyDescent="0.15">
      <c r="A150" s="4" t="s">
        <v>169</v>
      </c>
      <c r="B150" s="4">
        <v>1</v>
      </c>
      <c r="C150" s="4">
        <v>1</v>
      </c>
      <c r="D150" s="3">
        <v>14</v>
      </c>
      <c r="E150" s="3">
        <v>14</v>
      </c>
      <c r="F150" s="3">
        <v>42</v>
      </c>
      <c r="G150" s="3">
        <v>1</v>
      </c>
      <c r="H150" s="9">
        <v>1</v>
      </c>
      <c r="I150" s="9">
        <v>1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1</v>
      </c>
      <c r="T150" s="3">
        <v>19</v>
      </c>
      <c r="U150" s="3">
        <v>21</v>
      </c>
      <c r="V150" s="4">
        <v>0</v>
      </c>
      <c r="W150" s="5"/>
      <c r="X150" s="5"/>
      <c r="Y150" s="5"/>
      <c r="Z150" s="5"/>
      <c r="AA150" s="5"/>
      <c r="AB150" s="4"/>
      <c r="AC150" s="5"/>
      <c r="AD150" s="5"/>
      <c r="AE150" s="4"/>
      <c r="AF150" s="5"/>
      <c r="AG150" s="5"/>
      <c r="AH150" s="5"/>
      <c r="AI150" s="5"/>
      <c r="AJ150" s="5"/>
      <c r="AK150" s="5"/>
      <c r="AL150" s="5"/>
      <c r="AM150" s="4"/>
      <c r="AN150" s="5"/>
      <c r="AO150" s="5"/>
    </row>
    <row r="151" spans="1:41" customFormat="1" x14ac:dyDescent="0.15">
      <c r="A151" s="4" t="s">
        <v>170</v>
      </c>
      <c r="B151" s="4">
        <v>1</v>
      </c>
      <c r="C151" s="4">
        <v>3</v>
      </c>
      <c r="D151" s="3">
        <v>12</v>
      </c>
      <c r="E151" s="3">
        <v>24</v>
      </c>
      <c r="F151" s="3">
        <v>17</v>
      </c>
      <c r="G151" s="3">
        <v>5</v>
      </c>
      <c r="H151" s="9">
        <v>1</v>
      </c>
      <c r="I151" s="9">
        <v>0</v>
      </c>
      <c r="J151" s="9">
        <v>0</v>
      </c>
      <c r="K151" s="9">
        <v>1</v>
      </c>
      <c r="L151" s="9">
        <v>0</v>
      </c>
      <c r="M151" s="9">
        <v>1</v>
      </c>
      <c r="N151" s="9">
        <v>1</v>
      </c>
      <c r="O151" s="9">
        <v>1</v>
      </c>
      <c r="P151" s="9">
        <v>0</v>
      </c>
      <c r="Q151" s="9">
        <v>0</v>
      </c>
      <c r="R151" s="9">
        <v>1</v>
      </c>
      <c r="S151" s="9">
        <v>1</v>
      </c>
      <c r="T151" s="3">
        <v>15</v>
      </c>
      <c r="U151" s="3">
        <v>30</v>
      </c>
      <c r="V151" s="4">
        <v>0</v>
      </c>
      <c r="W151" s="5"/>
      <c r="X151" s="5"/>
      <c r="Y151" s="5"/>
      <c r="Z151" s="5"/>
      <c r="AA151" s="5"/>
      <c r="AB151" s="4"/>
      <c r="AC151" s="5"/>
      <c r="AD151" s="5"/>
      <c r="AE151" s="5"/>
      <c r="AF151" s="5"/>
      <c r="AG151" s="5"/>
      <c r="AH151" s="5"/>
      <c r="AI151" s="5"/>
      <c r="AJ151" s="5"/>
      <c r="AK151" s="5"/>
      <c r="AL151" s="4"/>
      <c r="AM151" s="5"/>
      <c r="AN151" s="5"/>
      <c r="AO151" s="5"/>
    </row>
    <row r="152" spans="1:41" customFormat="1" x14ac:dyDescent="0.15">
      <c r="A152" s="4" t="s">
        <v>171</v>
      </c>
      <c r="B152" s="4">
        <v>1</v>
      </c>
      <c r="C152" s="4">
        <v>3</v>
      </c>
      <c r="D152" s="3">
        <v>12</v>
      </c>
      <c r="E152" s="3">
        <v>29</v>
      </c>
      <c r="F152" s="3">
        <v>10</v>
      </c>
      <c r="G152" s="3">
        <v>127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1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3">
        <v>15</v>
      </c>
      <c r="U152" s="3">
        <v>25</v>
      </c>
      <c r="V152" s="4">
        <v>0</v>
      </c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customFormat="1" x14ac:dyDescent="0.15">
      <c r="A153" s="4" t="s">
        <v>172</v>
      </c>
      <c r="B153" s="4">
        <v>0</v>
      </c>
      <c r="C153" s="4">
        <v>1</v>
      </c>
      <c r="D153" s="3">
        <v>13</v>
      </c>
      <c r="E153" s="3">
        <v>44</v>
      </c>
      <c r="F153" s="3">
        <v>2</v>
      </c>
      <c r="G153" s="3">
        <v>20</v>
      </c>
      <c r="H153" s="9">
        <v>0</v>
      </c>
      <c r="I153" s="9">
        <v>0</v>
      </c>
      <c r="J153" s="9">
        <v>0</v>
      </c>
      <c r="K153" s="9">
        <v>1</v>
      </c>
      <c r="L153" s="9">
        <v>0</v>
      </c>
      <c r="M153" s="9">
        <v>0</v>
      </c>
      <c r="N153" s="9">
        <v>1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3">
        <v>15</v>
      </c>
      <c r="U153" s="3">
        <v>14</v>
      </c>
      <c r="V153" s="4">
        <v>0</v>
      </c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customFormat="1" x14ac:dyDescent="0.15">
      <c r="A154" s="4" t="s">
        <v>173</v>
      </c>
      <c r="B154" s="4">
        <v>0</v>
      </c>
      <c r="C154" s="4">
        <v>1</v>
      </c>
      <c r="D154" s="3">
        <v>10</v>
      </c>
      <c r="E154" s="3">
        <v>53</v>
      </c>
      <c r="F154" s="3">
        <v>3</v>
      </c>
      <c r="G154" s="3">
        <v>44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1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3">
        <v>16</v>
      </c>
      <c r="U154" s="3">
        <v>20</v>
      </c>
      <c r="V154" s="4">
        <v>0</v>
      </c>
      <c r="W154" s="5"/>
      <c r="X154" s="4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customFormat="1" x14ac:dyDescent="0.15">
      <c r="A155" s="4" t="s">
        <v>174</v>
      </c>
      <c r="B155" s="4">
        <v>1</v>
      </c>
      <c r="C155" s="4">
        <v>1</v>
      </c>
      <c r="D155" s="3">
        <v>12</v>
      </c>
      <c r="E155" s="3">
        <v>15</v>
      </c>
      <c r="F155" s="3">
        <v>3</v>
      </c>
      <c r="G155" s="3">
        <v>41</v>
      </c>
      <c r="H155" s="9">
        <v>1</v>
      </c>
      <c r="I155" s="9">
        <v>1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3">
        <v>14</v>
      </c>
      <c r="U155" s="3">
        <v>15</v>
      </c>
      <c r="V155" s="4">
        <v>0</v>
      </c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customFormat="1" x14ac:dyDescent="0.15">
      <c r="A156" s="4" t="s">
        <v>175</v>
      </c>
      <c r="B156" s="4">
        <v>1</v>
      </c>
      <c r="C156" s="4">
        <v>1</v>
      </c>
      <c r="D156" s="3">
        <v>11</v>
      </c>
      <c r="E156" s="3">
        <v>36</v>
      </c>
      <c r="F156" s="3">
        <v>20</v>
      </c>
      <c r="G156" s="3">
        <v>240</v>
      </c>
      <c r="H156" s="9">
        <v>0</v>
      </c>
      <c r="I156" s="9">
        <v>0</v>
      </c>
      <c r="J156" s="9">
        <v>0</v>
      </c>
      <c r="K156" s="9">
        <v>1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3">
        <v>20</v>
      </c>
      <c r="U156" s="3">
        <v>25</v>
      </c>
      <c r="V156" s="4">
        <v>0</v>
      </c>
      <c r="W156" s="5"/>
      <c r="X156" s="5"/>
      <c r="Y156" s="4"/>
      <c r="Z156" s="5"/>
      <c r="AA156" s="5"/>
      <c r="AB156" s="5"/>
      <c r="AC156" s="5"/>
      <c r="AD156" s="5"/>
      <c r="AE156" s="5"/>
      <c r="AF156" s="5"/>
      <c r="AG156" s="4"/>
      <c r="AH156" s="5"/>
      <c r="AI156" s="5"/>
      <c r="AJ156" s="5"/>
      <c r="AK156" s="5"/>
      <c r="AL156" s="5"/>
      <c r="AM156" s="4"/>
      <c r="AN156" s="5"/>
      <c r="AO156" s="5"/>
    </row>
    <row r="157" spans="1:41" customFormat="1" x14ac:dyDescent="0.15">
      <c r="A157" s="4" t="s">
        <v>176</v>
      </c>
      <c r="B157" s="4">
        <v>1</v>
      </c>
      <c r="C157" s="4">
        <v>1</v>
      </c>
      <c r="D157" s="3">
        <v>11</v>
      </c>
      <c r="E157" s="3">
        <v>35</v>
      </c>
      <c r="F157" s="3">
        <v>6</v>
      </c>
      <c r="G157" s="3">
        <v>65</v>
      </c>
      <c r="H157" s="9">
        <v>0</v>
      </c>
      <c r="I157" s="9">
        <v>1</v>
      </c>
      <c r="J157" s="9">
        <v>0</v>
      </c>
      <c r="K157" s="9">
        <v>1</v>
      </c>
      <c r="L157" s="9">
        <v>1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3">
        <v>19</v>
      </c>
      <c r="U157" s="3">
        <v>24</v>
      </c>
      <c r="V157" s="4">
        <v>0</v>
      </c>
      <c r="W157" s="5"/>
      <c r="X157" s="4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customFormat="1" x14ac:dyDescent="0.15">
      <c r="A158" s="4" t="s">
        <v>177</v>
      </c>
      <c r="B158" s="4">
        <v>1</v>
      </c>
      <c r="C158" s="4">
        <v>1</v>
      </c>
      <c r="D158" s="3">
        <v>8</v>
      </c>
      <c r="E158" s="3">
        <v>10</v>
      </c>
      <c r="F158" s="3">
        <v>31</v>
      </c>
      <c r="G158" s="3">
        <v>36</v>
      </c>
      <c r="H158" s="9">
        <v>1</v>
      </c>
      <c r="I158" s="9">
        <v>0</v>
      </c>
      <c r="J158" s="9">
        <v>0</v>
      </c>
      <c r="K158" s="9">
        <v>0</v>
      </c>
      <c r="L158" s="9">
        <v>0</v>
      </c>
      <c r="M158" s="9">
        <v>1</v>
      </c>
      <c r="N158" s="9">
        <v>1</v>
      </c>
      <c r="O158" s="9">
        <v>0</v>
      </c>
      <c r="P158" s="9">
        <v>0</v>
      </c>
      <c r="Q158" s="9">
        <v>0</v>
      </c>
      <c r="R158" s="9">
        <v>0</v>
      </c>
      <c r="S158" s="9">
        <v>1</v>
      </c>
      <c r="T158" s="3">
        <v>16</v>
      </c>
      <c r="U158" s="3">
        <v>15</v>
      </c>
      <c r="V158" s="4">
        <v>0</v>
      </c>
      <c r="W158" s="5"/>
      <c r="X158" s="5"/>
      <c r="Y158" s="5"/>
      <c r="Z158" s="5"/>
      <c r="AA158" s="5"/>
      <c r="AB158" s="5"/>
      <c r="AC158" s="4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customFormat="1" x14ac:dyDescent="0.15">
      <c r="A159" s="4" t="s">
        <v>178</v>
      </c>
      <c r="B159" s="4">
        <v>1</v>
      </c>
      <c r="C159" s="4">
        <v>2</v>
      </c>
      <c r="D159" s="3">
        <v>11</v>
      </c>
      <c r="E159" s="3">
        <v>5</v>
      </c>
      <c r="F159" s="3">
        <v>40</v>
      </c>
      <c r="G159" s="3">
        <v>0</v>
      </c>
      <c r="H159" s="4">
        <v>0</v>
      </c>
      <c r="I159" s="9">
        <v>1</v>
      </c>
      <c r="J159" s="9">
        <v>0</v>
      </c>
      <c r="K159" s="9">
        <v>0</v>
      </c>
      <c r="L159" s="9">
        <v>1</v>
      </c>
      <c r="M159" s="9">
        <v>0</v>
      </c>
      <c r="N159" s="9">
        <v>0</v>
      </c>
      <c r="O159" s="9">
        <v>0</v>
      </c>
      <c r="P159" s="9">
        <v>0</v>
      </c>
      <c r="Q159" s="9">
        <v>1</v>
      </c>
      <c r="R159" s="9">
        <v>0</v>
      </c>
      <c r="S159" s="9">
        <v>1</v>
      </c>
      <c r="T159" s="3">
        <v>21</v>
      </c>
      <c r="U159" s="3">
        <v>21</v>
      </c>
      <c r="V159" s="4">
        <v>0</v>
      </c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customFormat="1" x14ac:dyDescent="0.15">
      <c r="A160" s="4" t="s">
        <v>179</v>
      </c>
      <c r="B160" s="4">
        <v>1</v>
      </c>
      <c r="C160" s="4">
        <v>3</v>
      </c>
      <c r="D160" s="3">
        <v>9</v>
      </c>
      <c r="E160" s="3">
        <v>11</v>
      </c>
      <c r="F160" s="3">
        <v>30</v>
      </c>
      <c r="G160" s="3">
        <v>30</v>
      </c>
      <c r="H160" s="4">
        <v>0</v>
      </c>
      <c r="I160" s="9">
        <v>1</v>
      </c>
      <c r="J160" s="9">
        <v>0</v>
      </c>
      <c r="K160" s="9">
        <v>0</v>
      </c>
      <c r="L160" s="9">
        <v>0</v>
      </c>
      <c r="M160" s="9">
        <v>1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3">
        <v>16</v>
      </c>
      <c r="U160" s="3">
        <v>17</v>
      </c>
      <c r="V160" s="4">
        <v>0</v>
      </c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customFormat="1" x14ac:dyDescent="0.15">
      <c r="A161" s="4" t="s">
        <v>180</v>
      </c>
      <c r="B161" s="4">
        <v>0</v>
      </c>
      <c r="C161" s="4">
        <v>1</v>
      </c>
      <c r="D161" s="3">
        <v>4</v>
      </c>
      <c r="E161" s="3">
        <v>49</v>
      </c>
      <c r="F161" s="3">
        <v>0</v>
      </c>
      <c r="G161" s="3">
        <v>7</v>
      </c>
      <c r="H161" s="9">
        <v>1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3">
        <v>19</v>
      </c>
      <c r="U161" s="3">
        <v>23</v>
      </c>
      <c r="V161" s="4">
        <v>0</v>
      </c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customFormat="1" x14ac:dyDescent="0.15">
      <c r="A162" s="4" t="s">
        <v>181</v>
      </c>
      <c r="B162" s="4">
        <v>1</v>
      </c>
      <c r="C162" s="4">
        <v>1</v>
      </c>
      <c r="D162" s="3">
        <v>9</v>
      </c>
      <c r="E162" s="3">
        <v>35</v>
      </c>
      <c r="F162" s="3">
        <v>20</v>
      </c>
      <c r="G162" s="3">
        <v>29</v>
      </c>
      <c r="H162" s="9">
        <v>1</v>
      </c>
      <c r="I162" s="9">
        <v>1</v>
      </c>
      <c r="J162" s="9">
        <v>0</v>
      </c>
      <c r="K162" s="9">
        <v>1</v>
      </c>
      <c r="L162" s="9">
        <v>0</v>
      </c>
      <c r="M162" s="9">
        <v>1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1</v>
      </c>
      <c r="T162" s="3">
        <v>25</v>
      </c>
      <c r="U162" s="3">
        <v>31</v>
      </c>
      <c r="V162" s="4">
        <v>0</v>
      </c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customFormat="1" x14ac:dyDescent="0.15">
      <c r="A163" s="4" t="s">
        <v>182</v>
      </c>
      <c r="B163" s="4">
        <v>1</v>
      </c>
      <c r="C163" s="4">
        <v>1</v>
      </c>
      <c r="D163" s="3">
        <v>6</v>
      </c>
      <c r="E163" s="3">
        <v>35</v>
      </c>
      <c r="F163" s="3">
        <v>6</v>
      </c>
      <c r="G163" s="3">
        <v>69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3">
        <v>17</v>
      </c>
      <c r="U163" s="3">
        <v>11</v>
      </c>
      <c r="V163" s="4">
        <v>1</v>
      </c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customFormat="1" x14ac:dyDescent="0.15">
      <c r="A164" s="4" t="s">
        <v>183</v>
      </c>
      <c r="B164" s="4">
        <v>1</v>
      </c>
      <c r="C164" s="4">
        <v>2</v>
      </c>
      <c r="D164" s="3">
        <v>15</v>
      </c>
      <c r="E164" s="3">
        <v>16</v>
      </c>
      <c r="F164" s="3">
        <v>30</v>
      </c>
      <c r="G164" s="3">
        <v>4</v>
      </c>
      <c r="H164" s="4">
        <v>0</v>
      </c>
      <c r="I164" s="9">
        <v>1</v>
      </c>
      <c r="J164" s="9">
        <v>0</v>
      </c>
      <c r="K164" s="9">
        <v>1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3">
        <v>10</v>
      </c>
      <c r="U164" s="3">
        <v>20</v>
      </c>
      <c r="V164" s="4">
        <v>1</v>
      </c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customFormat="1" x14ac:dyDescent="0.15">
      <c r="A165" s="4" t="s">
        <v>184</v>
      </c>
      <c r="B165" s="4">
        <v>1</v>
      </c>
      <c r="C165" s="4">
        <v>1</v>
      </c>
      <c r="D165" s="3">
        <v>13</v>
      </c>
      <c r="E165" s="3">
        <v>30</v>
      </c>
      <c r="F165" s="3">
        <v>15</v>
      </c>
      <c r="G165" s="3">
        <v>7</v>
      </c>
      <c r="H165" s="9">
        <v>1</v>
      </c>
      <c r="I165" s="9">
        <v>1</v>
      </c>
      <c r="J165" s="9">
        <v>0</v>
      </c>
      <c r="K165" s="9">
        <v>1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3">
        <v>12</v>
      </c>
      <c r="U165" s="3">
        <v>25</v>
      </c>
      <c r="V165" s="4">
        <v>0</v>
      </c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customFormat="1" x14ac:dyDescent="0.15">
      <c r="A166" s="4" t="s">
        <v>185</v>
      </c>
      <c r="B166" s="4">
        <v>1</v>
      </c>
      <c r="C166" s="4">
        <v>1</v>
      </c>
      <c r="D166" s="3">
        <v>11</v>
      </c>
      <c r="E166" s="3">
        <v>51</v>
      </c>
      <c r="F166" s="3">
        <v>1</v>
      </c>
      <c r="G166" s="3">
        <v>6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3">
        <v>15</v>
      </c>
      <c r="U166" s="3">
        <v>23</v>
      </c>
      <c r="V166" s="4">
        <v>0</v>
      </c>
      <c r="W166" s="5"/>
      <c r="X166" s="4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customFormat="1" x14ac:dyDescent="0.15">
      <c r="A167" s="4" t="s">
        <v>186</v>
      </c>
      <c r="B167" s="4">
        <v>1</v>
      </c>
      <c r="C167" s="4">
        <v>1</v>
      </c>
      <c r="D167" s="3">
        <v>12</v>
      </c>
      <c r="E167" s="3">
        <v>32</v>
      </c>
      <c r="F167" s="3">
        <v>4</v>
      </c>
      <c r="G167" s="3">
        <v>10</v>
      </c>
      <c r="H167" s="9">
        <v>1</v>
      </c>
      <c r="I167" s="9">
        <v>1</v>
      </c>
      <c r="J167" s="9">
        <v>0</v>
      </c>
      <c r="K167" s="9">
        <v>1</v>
      </c>
      <c r="L167" s="9">
        <v>1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3">
        <v>19</v>
      </c>
      <c r="U167" s="3">
        <v>22</v>
      </c>
      <c r="V167" s="4">
        <v>0</v>
      </c>
      <c r="W167" s="5"/>
      <c r="X167" s="5"/>
      <c r="Y167" s="5"/>
      <c r="Z167" s="5"/>
      <c r="AA167" s="5"/>
      <c r="AB167" s="4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customFormat="1" x14ac:dyDescent="0.15">
      <c r="A168" s="4" t="s">
        <v>187</v>
      </c>
      <c r="B168" s="4">
        <v>0</v>
      </c>
      <c r="C168" s="4">
        <v>1</v>
      </c>
      <c r="D168" s="3">
        <v>8</v>
      </c>
      <c r="E168" s="3">
        <v>20</v>
      </c>
      <c r="F168" s="3">
        <v>41</v>
      </c>
      <c r="G168" s="3">
        <v>41</v>
      </c>
      <c r="H168" s="9">
        <v>1</v>
      </c>
      <c r="I168" s="9">
        <v>0</v>
      </c>
      <c r="J168" s="9">
        <v>0</v>
      </c>
      <c r="K168" s="9">
        <v>0</v>
      </c>
      <c r="L168" s="9">
        <v>0</v>
      </c>
      <c r="M168" s="9">
        <v>1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3">
        <v>15</v>
      </c>
      <c r="U168" s="3">
        <v>7</v>
      </c>
      <c r="V168" s="4">
        <v>1</v>
      </c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customFormat="1" x14ac:dyDescent="0.15">
      <c r="A169" s="4" t="s">
        <v>188</v>
      </c>
      <c r="B169" s="4">
        <v>1</v>
      </c>
      <c r="C169" s="4">
        <v>2</v>
      </c>
      <c r="D169" s="3">
        <v>14</v>
      </c>
      <c r="E169" s="3">
        <v>16</v>
      </c>
      <c r="F169" s="3">
        <v>15</v>
      </c>
      <c r="G169" s="3">
        <v>36</v>
      </c>
      <c r="H169" s="4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3">
        <v>14</v>
      </c>
      <c r="U169" s="3">
        <v>21</v>
      </c>
      <c r="V169" s="4">
        <v>1</v>
      </c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customFormat="1" x14ac:dyDescent="0.15">
      <c r="A170" s="4" t="s">
        <v>189</v>
      </c>
      <c r="B170" s="4">
        <v>0</v>
      </c>
      <c r="C170" s="4">
        <v>1</v>
      </c>
      <c r="D170" s="3">
        <v>13</v>
      </c>
      <c r="E170" s="3">
        <v>32</v>
      </c>
      <c r="F170" s="3">
        <v>20</v>
      </c>
      <c r="G170" s="3">
        <v>81</v>
      </c>
      <c r="H170" s="9">
        <v>1</v>
      </c>
      <c r="I170" s="9">
        <v>0</v>
      </c>
      <c r="J170" s="9">
        <v>0</v>
      </c>
      <c r="K170" s="9">
        <v>0</v>
      </c>
      <c r="L170" s="9">
        <v>1</v>
      </c>
      <c r="M170" s="9">
        <v>1</v>
      </c>
      <c r="N170" s="9">
        <v>1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3">
        <v>18</v>
      </c>
      <c r="U170" s="3">
        <v>31</v>
      </c>
      <c r="V170" s="4">
        <v>0</v>
      </c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customFormat="1" x14ac:dyDescent="0.15">
      <c r="A171" s="4" t="s">
        <v>190</v>
      </c>
      <c r="B171" s="4">
        <v>1</v>
      </c>
      <c r="C171" s="4">
        <v>2</v>
      </c>
      <c r="D171" s="3">
        <v>12</v>
      </c>
      <c r="E171" s="3">
        <v>57</v>
      </c>
      <c r="F171" s="3">
        <v>0</v>
      </c>
      <c r="G171" s="3">
        <v>11</v>
      </c>
      <c r="H171" s="9">
        <v>0</v>
      </c>
      <c r="I171" s="9">
        <v>1</v>
      </c>
      <c r="J171" s="9">
        <v>0</v>
      </c>
      <c r="K171" s="9">
        <v>0</v>
      </c>
      <c r="L171" s="9">
        <v>1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3">
        <v>18</v>
      </c>
      <c r="U171" s="3">
        <v>33</v>
      </c>
      <c r="V171" s="4">
        <v>0</v>
      </c>
      <c r="W171" s="4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customFormat="1" x14ac:dyDescent="0.15">
      <c r="A172" s="4" t="s">
        <v>191</v>
      </c>
      <c r="B172" s="4">
        <v>1</v>
      </c>
      <c r="C172" s="4">
        <v>1</v>
      </c>
      <c r="D172" s="3">
        <v>6</v>
      </c>
      <c r="E172" s="3">
        <v>51</v>
      </c>
      <c r="F172" s="3">
        <v>2</v>
      </c>
      <c r="G172" s="3">
        <v>33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1</v>
      </c>
      <c r="R172" s="9">
        <v>0</v>
      </c>
      <c r="S172" s="9">
        <v>0</v>
      </c>
      <c r="T172" s="3">
        <v>17</v>
      </c>
      <c r="U172" s="3">
        <v>20</v>
      </c>
      <c r="V172" s="4">
        <v>0</v>
      </c>
      <c r="W172" s="5"/>
      <c r="X172" s="5"/>
      <c r="Y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customFormat="1" x14ac:dyDescent="0.15">
      <c r="A173" s="4" t="s">
        <v>192</v>
      </c>
      <c r="B173" s="4">
        <v>0</v>
      </c>
      <c r="C173" s="4">
        <v>1</v>
      </c>
      <c r="D173" s="3">
        <v>12</v>
      </c>
      <c r="E173" s="3">
        <v>56</v>
      </c>
      <c r="F173" s="3">
        <v>0</v>
      </c>
      <c r="G173" s="3">
        <v>3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3">
        <v>18</v>
      </c>
      <c r="U173" s="3">
        <v>19</v>
      </c>
      <c r="V173" s="4">
        <v>0</v>
      </c>
      <c r="W173" s="5"/>
      <c r="X173" s="5"/>
      <c r="Y173" s="5"/>
      <c r="Z173" s="5"/>
      <c r="AA173" s="5"/>
      <c r="AB173" s="4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4"/>
      <c r="AO173" s="5"/>
    </row>
    <row r="174" spans="1:41" customFormat="1" x14ac:dyDescent="0.15">
      <c r="A174" s="4" t="s">
        <v>193</v>
      </c>
      <c r="B174" s="4">
        <v>1</v>
      </c>
      <c r="C174" s="4">
        <v>1</v>
      </c>
      <c r="D174" s="3">
        <v>5</v>
      </c>
      <c r="E174" s="3">
        <v>37</v>
      </c>
      <c r="F174" s="3">
        <v>15</v>
      </c>
      <c r="G174" s="3">
        <v>38</v>
      </c>
      <c r="H174" s="9">
        <v>1</v>
      </c>
      <c r="I174" s="9">
        <v>0</v>
      </c>
      <c r="J174" s="9">
        <v>0</v>
      </c>
      <c r="K174" s="9">
        <v>0</v>
      </c>
      <c r="L174" s="9">
        <v>1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3">
        <v>16</v>
      </c>
      <c r="U174" s="3">
        <v>21</v>
      </c>
      <c r="V174" s="4">
        <v>0</v>
      </c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customFormat="1" x14ac:dyDescent="0.15">
      <c r="A175" s="4" t="s">
        <v>194</v>
      </c>
      <c r="B175" s="4">
        <v>1</v>
      </c>
      <c r="C175" s="4">
        <v>1</v>
      </c>
      <c r="D175" s="3">
        <v>8</v>
      </c>
      <c r="E175" s="3">
        <v>12</v>
      </c>
      <c r="F175" s="3">
        <v>30</v>
      </c>
      <c r="G175" s="3">
        <v>5</v>
      </c>
      <c r="H175" s="4">
        <v>0</v>
      </c>
      <c r="I175" s="9">
        <v>0</v>
      </c>
      <c r="J175" s="9">
        <v>1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3">
        <v>14</v>
      </c>
      <c r="U175" s="3">
        <v>28</v>
      </c>
      <c r="V175" s="4">
        <v>0</v>
      </c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customFormat="1" x14ac:dyDescent="0.15">
      <c r="A176" s="4" t="s">
        <v>195</v>
      </c>
      <c r="B176" s="4">
        <v>1</v>
      </c>
      <c r="C176" s="4">
        <v>1</v>
      </c>
      <c r="D176" s="3">
        <v>12</v>
      </c>
      <c r="E176" s="3">
        <v>13</v>
      </c>
      <c r="F176" s="3">
        <v>10</v>
      </c>
      <c r="G176" s="3">
        <v>6</v>
      </c>
      <c r="H176" s="9">
        <v>1</v>
      </c>
      <c r="I176" s="9">
        <v>1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3">
        <v>16</v>
      </c>
      <c r="U176" s="3">
        <v>15</v>
      </c>
      <c r="V176" s="4">
        <v>1</v>
      </c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customFormat="1" x14ac:dyDescent="0.15">
      <c r="A177" s="4" t="s">
        <v>196</v>
      </c>
      <c r="B177" s="4">
        <v>1</v>
      </c>
      <c r="C177" s="4">
        <v>1</v>
      </c>
      <c r="D177" s="3">
        <v>8</v>
      </c>
      <c r="E177" s="3">
        <v>34</v>
      </c>
      <c r="F177" s="3">
        <v>3</v>
      </c>
      <c r="G177" s="3">
        <v>37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3">
        <v>10</v>
      </c>
      <c r="U177" s="3">
        <v>13</v>
      </c>
      <c r="V177" s="4">
        <v>1</v>
      </c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customFormat="1" x14ac:dyDescent="0.15">
      <c r="A178" s="4" t="s">
        <v>197</v>
      </c>
      <c r="B178" s="4">
        <v>1</v>
      </c>
      <c r="C178" s="4">
        <v>1</v>
      </c>
      <c r="D178" s="3">
        <v>12</v>
      </c>
      <c r="E178" s="3">
        <v>45</v>
      </c>
      <c r="F178" s="3">
        <v>5</v>
      </c>
      <c r="G178" s="3">
        <v>68</v>
      </c>
      <c r="H178" s="9">
        <v>0</v>
      </c>
      <c r="I178" s="9">
        <v>1</v>
      </c>
      <c r="J178" s="9">
        <v>0</v>
      </c>
      <c r="K178" s="9">
        <v>1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3">
        <v>9</v>
      </c>
      <c r="U178" s="6">
        <v>0</v>
      </c>
      <c r="V178" s="4">
        <v>1</v>
      </c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customFormat="1" x14ac:dyDescent="0.15">
      <c r="A179" s="4" t="s">
        <v>198</v>
      </c>
      <c r="B179" s="4">
        <v>1</v>
      </c>
      <c r="C179" s="4">
        <v>1</v>
      </c>
      <c r="D179" s="3">
        <v>1</v>
      </c>
      <c r="E179" s="3">
        <v>10</v>
      </c>
      <c r="F179" s="3">
        <v>46</v>
      </c>
      <c r="G179" s="3">
        <v>4</v>
      </c>
      <c r="H179" s="9">
        <v>1</v>
      </c>
      <c r="I179" s="9">
        <v>0</v>
      </c>
      <c r="J179" s="9">
        <v>0</v>
      </c>
      <c r="K179" s="9">
        <v>0</v>
      </c>
      <c r="L179" s="9">
        <v>0</v>
      </c>
      <c r="M179" s="9">
        <v>1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3">
        <v>11</v>
      </c>
      <c r="U179" s="3">
        <v>17</v>
      </c>
      <c r="V179" s="4">
        <v>0</v>
      </c>
      <c r="W179" s="5"/>
      <c r="X179" s="5"/>
      <c r="Y179" s="5"/>
      <c r="Z179" s="5"/>
      <c r="AA179" s="4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customFormat="1" x14ac:dyDescent="0.15">
      <c r="A180" s="4" t="s">
        <v>199</v>
      </c>
      <c r="B180" s="4">
        <v>1</v>
      </c>
      <c r="C180" s="4">
        <v>1</v>
      </c>
      <c r="D180" s="3">
        <v>10</v>
      </c>
      <c r="E180" s="3">
        <v>35</v>
      </c>
      <c r="F180" s="3">
        <v>5</v>
      </c>
      <c r="G180" s="3">
        <v>9</v>
      </c>
      <c r="H180" s="9">
        <v>1</v>
      </c>
      <c r="I180" s="9">
        <v>0</v>
      </c>
      <c r="J180" s="9">
        <v>0</v>
      </c>
      <c r="K180" s="9">
        <v>1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3">
        <v>12</v>
      </c>
      <c r="U180" s="3">
        <v>15</v>
      </c>
      <c r="V180" s="4">
        <v>1</v>
      </c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customFormat="1" x14ac:dyDescent="0.15">
      <c r="A181" s="4" t="s">
        <v>200</v>
      </c>
      <c r="B181" s="4">
        <v>1</v>
      </c>
      <c r="C181" s="4">
        <v>1</v>
      </c>
      <c r="D181" s="3">
        <v>12</v>
      </c>
      <c r="E181" s="3">
        <v>16</v>
      </c>
      <c r="F181" s="3">
        <v>41</v>
      </c>
      <c r="G181" s="3">
        <v>10</v>
      </c>
      <c r="H181" s="4">
        <v>0</v>
      </c>
      <c r="I181" s="9">
        <v>1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  <c r="Q181" s="9">
        <v>0</v>
      </c>
      <c r="R181" s="9">
        <v>0</v>
      </c>
      <c r="S181" s="9">
        <v>0</v>
      </c>
      <c r="T181" s="3">
        <v>15</v>
      </c>
      <c r="U181" s="3">
        <v>19</v>
      </c>
      <c r="V181" s="4">
        <v>0</v>
      </c>
      <c r="W181" s="5"/>
      <c r="X181" s="5"/>
      <c r="Y181" s="5"/>
      <c r="Z181" s="5"/>
      <c r="AA181" s="4"/>
      <c r="AB181" s="5"/>
      <c r="AC181" s="5"/>
      <c r="AD181" s="4"/>
      <c r="AE181" s="5"/>
      <c r="AF181" s="5"/>
      <c r="AG181" s="5"/>
      <c r="AH181" s="5"/>
      <c r="AI181" s="5"/>
      <c r="AJ181" s="5"/>
      <c r="AK181" s="5"/>
      <c r="AL181" s="5"/>
      <c r="AM181" s="4"/>
      <c r="AN181" s="5"/>
      <c r="AO181" s="5"/>
    </row>
    <row r="182" spans="1:41" customFormat="1" x14ac:dyDescent="0.15">
      <c r="A182" s="4" t="s">
        <v>201</v>
      </c>
      <c r="B182" s="4">
        <v>1</v>
      </c>
      <c r="C182" s="4">
        <v>2</v>
      </c>
      <c r="D182" s="3">
        <v>11</v>
      </c>
      <c r="E182" s="3">
        <v>41</v>
      </c>
      <c r="F182" s="3">
        <v>1</v>
      </c>
      <c r="G182" s="3">
        <v>5</v>
      </c>
      <c r="H182" s="9">
        <v>0</v>
      </c>
      <c r="I182" s="9">
        <v>0</v>
      </c>
      <c r="J182" s="9">
        <v>0</v>
      </c>
      <c r="K182" s="9">
        <v>1</v>
      </c>
      <c r="L182" s="9">
        <v>0</v>
      </c>
      <c r="M182" s="9">
        <v>0</v>
      </c>
      <c r="N182" s="9">
        <v>1</v>
      </c>
      <c r="O182" s="9">
        <v>0</v>
      </c>
      <c r="P182" s="9">
        <v>0</v>
      </c>
      <c r="Q182" s="9">
        <v>0</v>
      </c>
      <c r="R182" s="9">
        <v>0</v>
      </c>
      <c r="S182" s="9">
        <v>0</v>
      </c>
      <c r="T182" s="3">
        <v>21</v>
      </c>
      <c r="U182" s="3">
        <v>21</v>
      </c>
      <c r="V182" s="4">
        <v>0</v>
      </c>
      <c r="W182" s="5"/>
      <c r="X182" s="5"/>
      <c r="Y182" s="5"/>
      <c r="Z182" s="5"/>
      <c r="AA182" s="5"/>
      <c r="AB182" s="4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customFormat="1" x14ac:dyDescent="0.15">
      <c r="A183" s="4" t="s">
        <v>202</v>
      </c>
      <c r="B183" s="4">
        <v>1</v>
      </c>
      <c r="C183" s="4">
        <v>1</v>
      </c>
      <c r="D183" s="3">
        <v>4</v>
      </c>
      <c r="E183" s="3">
        <v>21</v>
      </c>
      <c r="F183" s="3">
        <v>39</v>
      </c>
      <c r="G183" s="3">
        <v>23</v>
      </c>
      <c r="H183" s="9">
        <v>1</v>
      </c>
      <c r="I183" s="9">
        <v>0</v>
      </c>
      <c r="J183" s="9">
        <v>0</v>
      </c>
      <c r="K183" s="9">
        <v>0</v>
      </c>
      <c r="L183" s="9">
        <v>1</v>
      </c>
      <c r="M183" s="9">
        <v>1</v>
      </c>
      <c r="N183" s="9">
        <v>1</v>
      </c>
      <c r="O183" s="9">
        <v>0</v>
      </c>
      <c r="P183" s="9">
        <v>0</v>
      </c>
      <c r="Q183" s="9">
        <v>0</v>
      </c>
      <c r="R183" s="9">
        <v>1</v>
      </c>
      <c r="S183" s="9">
        <v>0</v>
      </c>
      <c r="T183" s="3">
        <v>23</v>
      </c>
      <c r="U183" s="3">
        <v>28</v>
      </c>
      <c r="V183" s="4">
        <v>0</v>
      </c>
      <c r="W183" s="5"/>
      <c r="X183" s="5"/>
      <c r="Y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customFormat="1" x14ac:dyDescent="0.15">
      <c r="A184" s="4" t="s">
        <v>203</v>
      </c>
      <c r="B184" s="4">
        <v>1</v>
      </c>
      <c r="C184" s="4">
        <v>1</v>
      </c>
      <c r="D184" s="3">
        <v>13</v>
      </c>
      <c r="E184" s="3">
        <v>22</v>
      </c>
      <c r="F184" s="3">
        <v>28</v>
      </c>
      <c r="G184" s="3">
        <v>10</v>
      </c>
      <c r="H184" s="9">
        <v>1</v>
      </c>
      <c r="I184" s="9">
        <v>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3">
        <v>13</v>
      </c>
      <c r="U184" s="3">
        <v>11</v>
      </c>
      <c r="V184" s="4">
        <v>0</v>
      </c>
      <c r="W184" s="4"/>
      <c r="X184" s="5"/>
      <c r="Y184" s="5"/>
      <c r="Z184" s="5"/>
      <c r="AA184" s="5"/>
      <c r="AB184" s="5"/>
      <c r="AC184" s="5"/>
      <c r="AD184" s="5"/>
      <c r="AE184" s="5"/>
      <c r="AF184" s="4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customFormat="1" x14ac:dyDescent="0.15">
      <c r="A185" s="4" t="s">
        <v>204</v>
      </c>
      <c r="B185" s="4">
        <v>1</v>
      </c>
      <c r="C185" s="4">
        <v>1</v>
      </c>
      <c r="D185" s="3">
        <v>10</v>
      </c>
      <c r="E185" s="3">
        <v>25</v>
      </c>
      <c r="F185" s="3">
        <v>21</v>
      </c>
      <c r="G185" s="3">
        <v>43</v>
      </c>
      <c r="H185" s="9">
        <v>1</v>
      </c>
      <c r="I185" s="9">
        <v>0</v>
      </c>
      <c r="J185" s="9">
        <v>0</v>
      </c>
      <c r="K185" s="9">
        <v>0</v>
      </c>
      <c r="L185" s="9">
        <v>0</v>
      </c>
      <c r="M185" s="9">
        <v>1</v>
      </c>
      <c r="N185" s="9">
        <v>1</v>
      </c>
      <c r="O185" s="9">
        <v>0</v>
      </c>
      <c r="P185" s="9">
        <v>0</v>
      </c>
      <c r="Q185" s="9">
        <v>1</v>
      </c>
      <c r="R185" s="9">
        <v>0</v>
      </c>
      <c r="S185" s="9">
        <v>0</v>
      </c>
      <c r="T185" s="3">
        <v>17</v>
      </c>
      <c r="U185" s="3">
        <v>18</v>
      </c>
      <c r="V185" s="4">
        <v>0</v>
      </c>
      <c r="W185" s="5"/>
      <c r="X185" s="4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customFormat="1" x14ac:dyDescent="0.15">
      <c r="A186" s="4" t="s">
        <v>205</v>
      </c>
      <c r="B186" s="4">
        <v>1</v>
      </c>
      <c r="C186" s="4">
        <v>1</v>
      </c>
      <c r="D186" s="3">
        <v>8</v>
      </c>
      <c r="E186" s="3">
        <v>50</v>
      </c>
      <c r="F186" s="3">
        <v>1</v>
      </c>
      <c r="G186" s="3">
        <v>6</v>
      </c>
      <c r="H186" s="9">
        <v>0</v>
      </c>
      <c r="I186" s="9">
        <v>0</v>
      </c>
      <c r="J186" s="9">
        <v>0</v>
      </c>
      <c r="K186" s="9">
        <v>0</v>
      </c>
      <c r="L186" s="9">
        <v>1</v>
      </c>
      <c r="M186" s="9">
        <v>1</v>
      </c>
      <c r="N186" s="9">
        <v>1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3">
        <v>11</v>
      </c>
      <c r="U186" s="3">
        <v>24</v>
      </c>
      <c r="V186" s="4">
        <v>0</v>
      </c>
      <c r="W186" s="5"/>
      <c r="X186" s="5"/>
      <c r="Y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customFormat="1" x14ac:dyDescent="0.15">
      <c r="A187" s="4" t="s">
        <v>206</v>
      </c>
      <c r="B187" s="4">
        <v>1</v>
      </c>
      <c r="C187" s="4">
        <v>1</v>
      </c>
      <c r="D187" s="3">
        <v>3</v>
      </c>
      <c r="E187" s="3">
        <v>69</v>
      </c>
      <c r="F187" s="3">
        <v>4</v>
      </c>
      <c r="G187" s="3">
        <v>37</v>
      </c>
      <c r="H187" s="9">
        <v>1</v>
      </c>
      <c r="I187" s="9">
        <v>0</v>
      </c>
      <c r="J187" s="9">
        <v>0</v>
      </c>
      <c r="K187" s="9">
        <v>1</v>
      </c>
      <c r="L187" s="9">
        <v>0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3">
        <v>19</v>
      </c>
      <c r="U187" s="3">
        <v>14</v>
      </c>
      <c r="V187" s="4">
        <v>0</v>
      </c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customFormat="1" x14ac:dyDescent="0.15">
      <c r="A188" s="4" t="s">
        <v>207</v>
      </c>
      <c r="B188" s="4">
        <v>1</v>
      </c>
      <c r="C188" s="4">
        <v>1</v>
      </c>
      <c r="D188" s="3">
        <v>6</v>
      </c>
      <c r="E188" s="3">
        <v>59</v>
      </c>
      <c r="F188" s="3">
        <v>0</v>
      </c>
      <c r="G188" s="3">
        <v>8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1</v>
      </c>
      <c r="S188" s="9">
        <v>0</v>
      </c>
      <c r="T188" s="3">
        <v>11</v>
      </c>
      <c r="U188" s="3">
        <v>16</v>
      </c>
      <c r="V188" s="4">
        <v>0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customFormat="1" x14ac:dyDescent="0.15">
      <c r="A189" s="4" t="s">
        <v>208</v>
      </c>
      <c r="B189" s="4">
        <v>1</v>
      </c>
      <c r="C189" s="4">
        <v>1</v>
      </c>
      <c r="D189" s="3">
        <v>12</v>
      </c>
      <c r="E189" s="3">
        <v>16</v>
      </c>
      <c r="F189" s="3">
        <v>29</v>
      </c>
      <c r="G189" s="3">
        <v>215</v>
      </c>
      <c r="H189" s="9">
        <v>1</v>
      </c>
      <c r="I189" s="9">
        <v>1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3">
        <v>18</v>
      </c>
      <c r="U189" s="3">
        <v>16</v>
      </c>
      <c r="V189" s="4">
        <v>0</v>
      </c>
      <c r="W189" s="5"/>
      <c r="X189" s="5"/>
      <c r="Y189" s="5"/>
      <c r="Z189" s="4"/>
      <c r="AA189" s="5"/>
      <c r="AB189" s="4"/>
      <c r="AC189" s="5"/>
      <c r="AD189" s="5"/>
      <c r="AE189" s="4"/>
      <c r="AF189" s="5"/>
      <c r="AG189" s="5"/>
      <c r="AH189" s="5"/>
      <c r="AI189" s="5"/>
      <c r="AJ189" s="5"/>
      <c r="AK189" s="5"/>
      <c r="AL189" s="5"/>
      <c r="AM189" s="4"/>
      <c r="AN189" s="5"/>
      <c r="AO189" s="5"/>
    </row>
    <row r="190" spans="1:41" customFormat="1" x14ac:dyDescent="0.15">
      <c r="A190" s="4" t="s">
        <v>209</v>
      </c>
      <c r="B190" s="4">
        <v>1</v>
      </c>
      <c r="C190" s="4">
        <v>1</v>
      </c>
      <c r="D190" s="3">
        <v>12</v>
      </c>
      <c r="E190" s="3">
        <v>15</v>
      </c>
      <c r="F190" s="3">
        <v>13</v>
      </c>
      <c r="G190" s="3">
        <v>12</v>
      </c>
      <c r="H190" s="4">
        <v>0</v>
      </c>
      <c r="I190" s="9">
        <v>0</v>
      </c>
      <c r="J190" s="9">
        <v>0</v>
      </c>
      <c r="K190" s="9">
        <v>1</v>
      </c>
      <c r="L190" s="9">
        <v>0</v>
      </c>
      <c r="M190" s="9">
        <v>1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1</v>
      </c>
      <c r="T190" s="3">
        <v>19</v>
      </c>
      <c r="U190" s="3">
        <v>27</v>
      </c>
      <c r="V190" s="4">
        <v>0</v>
      </c>
      <c r="W190" s="5"/>
      <c r="X190" s="4"/>
      <c r="Y190" s="5"/>
      <c r="Z190" s="5"/>
      <c r="AA190" s="5"/>
      <c r="AB190" s="5"/>
      <c r="AC190" s="5"/>
      <c r="AD190" s="5"/>
      <c r="AE190" s="4"/>
      <c r="AF190" s="5"/>
      <c r="AG190" s="5"/>
      <c r="AH190" s="5"/>
      <c r="AI190" s="5"/>
      <c r="AJ190" s="5"/>
      <c r="AK190" s="5"/>
      <c r="AL190" s="5"/>
      <c r="AM190" s="4"/>
      <c r="AN190" s="5"/>
      <c r="AO190" s="5"/>
    </row>
    <row r="191" spans="1:41" customFormat="1" x14ac:dyDescent="0.15">
      <c r="A191" s="4" t="s">
        <v>210</v>
      </c>
      <c r="B191" s="4">
        <v>1</v>
      </c>
      <c r="C191" s="4">
        <v>2</v>
      </c>
      <c r="D191" s="3">
        <v>16</v>
      </c>
      <c r="E191" s="3">
        <v>17</v>
      </c>
      <c r="F191" s="3">
        <v>32</v>
      </c>
      <c r="G191" s="3">
        <v>0</v>
      </c>
      <c r="H191" s="9">
        <v>1</v>
      </c>
      <c r="I191" s="9">
        <v>1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9">
        <v>0</v>
      </c>
      <c r="P191" s="9">
        <v>0</v>
      </c>
      <c r="Q191" s="4">
        <v>0</v>
      </c>
      <c r="R191" s="4">
        <v>0</v>
      </c>
      <c r="S191" s="9">
        <v>0</v>
      </c>
      <c r="T191" s="3">
        <v>14</v>
      </c>
      <c r="U191" s="3">
        <v>27</v>
      </c>
      <c r="V191" s="4">
        <v>0</v>
      </c>
      <c r="W191" s="4"/>
      <c r="X191" s="5"/>
      <c r="Y191" s="5"/>
      <c r="Z191" s="5"/>
      <c r="AA191" s="5"/>
      <c r="AB191" s="5"/>
      <c r="AC191" s="4"/>
      <c r="AD191" s="4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4"/>
    </row>
    <row r="192" spans="1:41" customFormat="1" x14ac:dyDescent="0.15">
      <c r="A192" s="4" t="s">
        <v>211</v>
      </c>
      <c r="B192" s="4">
        <v>1</v>
      </c>
      <c r="C192" s="4">
        <v>2</v>
      </c>
      <c r="D192" s="3">
        <v>11</v>
      </c>
      <c r="E192" s="3">
        <v>58</v>
      </c>
      <c r="F192" s="3">
        <v>0</v>
      </c>
      <c r="G192" s="3">
        <v>20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3">
        <v>12</v>
      </c>
      <c r="U192" s="3">
        <v>28</v>
      </c>
      <c r="V192" s="4">
        <v>1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customFormat="1" x14ac:dyDescent="0.15">
      <c r="A193" s="4" t="s">
        <v>212</v>
      </c>
      <c r="B193" s="4">
        <v>1</v>
      </c>
      <c r="C193" s="4">
        <v>1</v>
      </c>
      <c r="D193" s="3">
        <v>8</v>
      </c>
      <c r="E193" s="3">
        <v>56</v>
      </c>
      <c r="F193" s="3">
        <v>3</v>
      </c>
      <c r="G193" s="3">
        <v>28</v>
      </c>
      <c r="H193" s="9">
        <v>0</v>
      </c>
      <c r="I193" s="9">
        <v>1</v>
      </c>
      <c r="J193" s="9">
        <v>0</v>
      </c>
      <c r="K193" s="9">
        <v>0</v>
      </c>
      <c r="L193" s="9">
        <v>0</v>
      </c>
      <c r="M193" s="9">
        <v>0</v>
      </c>
      <c r="N193" s="9">
        <v>1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3">
        <v>18</v>
      </c>
      <c r="U193" s="3">
        <v>19</v>
      </c>
      <c r="V193" s="4">
        <v>0</v>
      </c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customFormat="1" x14ac:dyDescent="0.15">
      <c r="A194" s="4" t="s">
        <v>213</v>
      </c>
      <c r="B194" s="4">
        <v>1</v>
      </c>
      <c r="C194" s="4">
        <v>1</v>
      </c>
      <c r="D194" s="3">
        <v>2</v>
      </c>
      <c r="E194" s="3">
        <v>56</v>
      </c>
      <c r="F194" s="3">
        <v>4</v>
      </c>
      <c r="G194" s="3">
        <v>5</v>
      </c>
      <c r="H194" s="9">
        <v>1</v>
      </c>
      <c r="I194" s="9">
        <v>0</v>
      </c>
      <c r="J194" s="9">
        <v>0</v>
      </c>
      <c r="K194" s="9">
        <v>0</v>
      </c>
      <c r="L194" s="9">
        <v>0</v>
      </c>
      <c r="M194" s="9">
        <v>1</v>
      </c>
      <c r="N194" s="9">
        <v>0</v>
      </c>
      <c r="O194" s="9">
        <v>0</v>
      </c>
      <c r="P194" s="9">
        <v>0</v>
      </c>
      <c r="Q194" s="9">
        <v>1</v>
      </c>
      <c r="R194" s="9">
        <v>0</v>
      </c>
      <c r="S194" s="9">
        <v>0</v>
      </c>
      <c r="T194" s="3">
        <v>17</v>
      </c>
      <c r="U194" s="3">
        <v>19</v>
      </c>
      <c r="V194" s="4">
        <v>0</v>
      </c>
      <c r="W194" s="5"/>
      <c r="X194" s="5"/>
      <c r="Y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customFormat="1" x14ac:dyDescent="0.15">
      <c r="A195" s="4" t="s">
        <v>214</v>
      </c>
      <c r="B195" s="4">
        <v>0</v>
      </c>
      <c r="C195" s="4">
        <v>1</v>
      </c>
      <c r="D195" s="3">
        <v>7</v>
      </c>
      <c r="E195" s="3">
        <v>40</v>
      </c>
      <c r="F195" s="3">
        <v>6</v>
      </c>
      <c r="G195" s="3">
        <v>77</v>
      </c>
      <c r="H195" s="4">
        <v>0</v>
      </c>
      <c r="I195" s="9">
        <v>1</v>
      </c>
      <c r="J195" s="9">
        <v>0</v>
      </c>
      <c r="K195" s="9">
        <v>0</v>
      </c>
      <c r="L195" s="9">
        <v>1</v>
      </c>
      <c r="M195" s="9">
        <v>1</v>
      </c>
      <c r="N195" s="9">
        <v>1</v>
      </c>
      <c r="O195" s="9">
        <v>1</v>
      </c>
      <c r="P195" s="9">
        <v>0</v>
      </c>
      <c r="Q195" s="9">
        <v>0</v>
      </c>
      <c r="R195" s="9">
        <v>0</v>
      </c>
      <c r="S195" s="9">
        <v>0</v>
      </c>
      <c r="T195" s="3">
        <v>18</v>
      </c>
      <c r="U195" s="3">
        <v>28</v>
      </c>
      <c r="V195" s="4">
        <v>0</v>
      </c>
      <c r="W195" s="5"/>
      <c r="X195" s="4"/>
      <c r="Y195" s="5"/>
      <c r="Z195" s="5"/>
      <c r="AA195" s="5"/>
      <c r="AB195" s="5"/>
      <c r="AC195" s="5"/>
      <c r="AD195" s="4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customFormat="1" x14ac:dyDescent="0.15">
      <c r="A196" s="4" t="s">
        <v>215</v>
      </c>
      <c r="B196" s="4">
        <v>0</v>
      </c>
      <c r="C196" s="4">
        <v>1</v>
      </c>
      <c r="D196" s="3">
        <v>6</v>
      </c>
      <c r="E196" s="3">
        <v>35</v>
      </c>
      <c r="F196" s="3">
        <v>7</v>
      </c>
      <c r="G196" s="3">
        <v>1</v>
      </c>
      <c r="H196" s="4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3">
        <v>16</v>
      </c>
      <c r="U196" s="3">
        <v>21</v>
      </c>
      <c r="V196" s="4">
        <v>0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customFormat="1" x14ac:dyDescent="0.15">
      <c r="A197" s="4" t="s">
        <v>216</v>
      </c>
      <c r="B197" s="4">
        <v>1</v>
      </c>
      <c r="C197" s="4">
        <v>2</v>
      </c>
      <c r="D197" s="3">
        <v>11</v>
      </c>
      <c r="E197" s="3">
        <v>66</v>
      </c>
      <c r="F197" s="3">
        <v>1</v>
      </c>
      <c r="G197" s="3">
        <v>7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9">
        <v>1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3">
        <v>13</v>
      </c>
      <c r="U197" s="3">
        <v>26</v>
      </c>
      <c r="V197" s="4">
        <v>0</v>
      </c>
      <c r="W197" s="5"/>
      <c r="X197" s="5"/>
      <c r="Y197" s="5"/>
      <c r="Z197" s="5"/>
      <c r="AA197" s="4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customFormat="1" x14ac:dyDescent="0.15">
      <c r="A198" s="4" t="s">
        <v>217</v>
      </c>
      <c r="B198" s="4">
        <v>0</v>
      </c>
      <c r="C198" s="4">
        <v>1</v>
      </c>
      <c r="D198" s="3">
        <v>2</v>
      </c>
      <c r="E198" s="3">
        <v>17</v>
      </c>
      <c r="F198" s="3">
        <v>9</v>
      </c>
      <c r="G198" s="3">
        <v>9</v>
      </c>
      <c r="H198" s="9">
        <v>1</v>
      </c>
      <c r="I198" s="9">
        <v>1</v>
      </c>
      <c r="J198" s="9">
        <v>0</v>
      </c>
      <c r="K198" s="9">
        <v>0</v>
      </c>
      <c r="L198" s="9">
        <v>0</v>
      </c>
      <c r="M198" s="9">
        <v>0</v>
      </c>
      <c r="N198" s="9">
        <v>1</v>
      </c>
      <c r="O198" s="9">
        <v>0</v>
      </c>
      <c r="P198" s="9">
        <v>0</v>
      </c>
      <c r="Q198" s="9">
        <v>0</v>
      </c>
      <c r="R198" s="9">
        <v>0</v>
      </c>
      <c r="S198" s="9">
        <v>1</v>
      </c>
      <c r="T198" s="3">
        <v>15</v>
      </c>
      <c r="U198" s="3">
        <v>24</v>
      </c>
      <c r="V198" s="4">
        <v>0</v>
      </c>
      <c r="W198" s="4"/>
      <c r="X198" s="5"/>
      <c r="Y198" s="5"/>
      <c r="Z198" s="4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customFormat="1" x14ac:dyDescent="0.15">
      <c r="A199" s="4" t="s">
        <v>218</v>
      </c>
      <c r="B199" s="4">
        <v>1</v>
      </c>
      <c r="C199" s="4">
        <v>1</v>
      </c>
      <c r="D199" s="3">
        <v>18</v>
      </c>
      <c r="E199" s="3">
        <v>53</v>
      </c>
      <c r="F199" s="3">
        <v>0</v>
      </c>
      <c r="G199" s="3">
        <v>6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3">
        <v>15</v>
      </c>
      <c r="U199" s="3">
        <v>24</v>
      </c>
      <c r="V199" s="4">
        <v>0</v>
      </c>
      <c r="W199" s="4"/>
      <c r="X199" s="5"/>
      <c r="Y199" s="5"/>
      <c r="Z199" s="5"/>
      <c r="AA199" s="5"/>
      <c r="AB199" s="5"/>
      <c r="AC199" s="5"/>
      <c r="AD199" s="4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4"/>
    </row>
    <row r="200" spans="1:41" customFormat="1" x14ac:dyDescent="0.15">
      <c r="A200" s="4" t="s">
        <v>219</v>
      </c>
      <c r="B200" s="4">
        <v>1</v>
      </c>
      <c r="C200" s="4">
        <v>1</v>
      </c>
      <c r="D200" s="3">
        <v>6</v>
      </c>
      <c r="E200" s="3">
        <v>40</v>
      </c>
      <c r="F200" s="3">
        <v>31</v>
      </c>
      <c r="G200" s="3">
        <v>2</v>
      </c>
      <c r="H200" s="9">
        <v>1</v>
      </c>
      <c r="I200" s="9">
        <v>0</v>
      </c>
      <c r="J200" s="9">
        <v>0</v>
      </c>
      <c r="K200" s="9">
        <v>1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3">
        <v>21</v>
      </c>
      <c r="U200" s="6">
        <v>0</v>
      </c>
      <c r="V200" s="4">
        <v>0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customFormat="1" x14ac:dyDescent="0.15">
      <c r="A201" s="4" t="s">
        <v>220</v>
      </c>
      <c r="B201" s="4">
        <v>1</v>
      </c>
      <c r="C201" s="4">
        <v>1</v>
      </c>
      <c r="D201" s="3">
        <v>2</v>
      </c>
      <c r="E201" s="3">
        <v>28</v>
      </c>
      <c r="F201" s="3">
        <v>31</v>
      </c>
      <c r="G201" s="3">
        <v>44</v>
      </c>
      <c r="H201" s="9">
        <v>1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3">
        <v>16</v>
      </c>
      <c r="U201" s="3">
        <v>31</v>
      </c>
      <c r="V201" s="4">
        <v>0</v>
      </c>
      <c r="W201" s="5"/>
      <c r="X201" s="5"/>
      <c r="Y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customFormat="1" x14ac:dyDescent="0.15">
      <c r="A202" s="4" t="s">
        <v>221</v>
      </c>
      <c r="B202" s="4">
        <v>1</v>
      </c>
      <c r="C202" s="4">
        <v>1</v>
      </c>
      <c r="D202" s="3">
        <v>15</v>
      </c>
      <c r="E202" s="3">
        <v>50</v>
      </c>
      <c r="F202" s="3">
        <v>2</v>
      </c>
      <c r="G202" s="3">
        <v>19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3">
        <v>17</v>
      </c>
      <c r="U202" s="3">
        <v>19</v>
      </c>
      <c r="V202" s="4">
        <v>0</v>
      </c>
      <c r="W202" s="4"/>
      <c r="X202" s="5"/>
      <c r="Y202" s="5"/>
      <c r="Z202" s="5"/>
      <c r="AA202" s="5"/>
      <c r="AB202" s="5"/>
      <c r="AC202" s="5"/>
      <c r="AD202" s="5"/>
      <c r="AE202" s="4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customFormat="1" x14ac:dyDescent="0.15">
      <c r="A203" s="4" t="s">
        <v>222</v>
      </c>
      <c r="B203" s="4">
        <v>1</v>
      </c>
      <c r="C203" s="4">
        <v>1</v>
      </c>
      <c r="D203" s="3">
        <v>6</v>
      </c>
      <c r="E203" s="3">
        <v>25</v>
      </c>
      <c r="F203" s="3">
        <v>23</v>
      </c>
      <c r="G203" s="3">
        <v>18</v>
      </c>
      <c r="H203" s="9">
        <v>1</v>
      </c>
      <c r="I203" s="9">
        <v>0</v>
      </c>
      <c r="J203" s="9">
        <v>0</v>
      </c>
      <c r="K203" s="9">
        <v>0</v>
      </c>
      <c r="L203" s="9">
        <v>1</v>
      </c>
      <c r="M203" s="9">
        <v>1</v>
      </c>
      <c r="N203" s="9">
        <v>1</v>
      </c>
      <c r="O203" s="9">
        <v>0</v>
      </c>
      <c r="P203" s="9">
        <v>0</v>
      </c>
      <c r="Q203" s="9">
        <v>1</v>
      </c>
      <c r="R203" s="9">
        <v>0</v>
      </c>
      <c r="S203" s="9">
        <v>0</v>
      </c>
      <c r="T203" s="3">
        <v>12</v>
      </c>
      <c r="U203" s="3">
        <v>15</v>
      </c>
      <c r="V203" s="4">
        <v>0</v>
      </c>
      <c r="W203" s="5"/>
      <c r="X203" s="5"/>
      <c r="Y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customFormat="1" x14ac:dyDescent="0.15">
      <c r="A204" s="4" t="s">
        <v>223</v>
      </c>
      <c r="B204" s="4">
        <v>1</v>
      </c>
      <c r="C204" s="4">
        <v>2</v>
      </c>
      <c r="D204" s="3">
        <v>12</v>
      </c>
      <c r="E204" s="3">
        <v>23</v>
      </c>
      <c r="F204" s="3">
        <v>36</v>
      </c>
      <c r="G204" s="3">
        <v>88</v>
      </c>
      <c r="H204" s="9">
        <v>1</v>
      </c>
      <c r="I204" s="9">
        <v>1</v>
      </c>
      <c r="J204" s="9">
        <v>0</v>
      </c>
      <c r="K204" s="9">
        <v>0</v>
      </c>
      <c r="L204" s="9">
        <v>0</v>
      </c>
      <c r="M204" s="9">
        <v>1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3">
        <v>16</v>
      </c>
      <c r="U204" s="3">
        <v>27</v>
      </c>
      <c r="V204" s="4">
        <v>1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customFormat="1" x14ac:dyDescent="0.15">
      <c r="A205" s="4" t="s">
        <v>224</v>
      </c>
      <c r="B205" s="4">
        <v>1</v>
      </c>
      <c r="C205" s="4">
        <v>1</v>
      </c>
      <c r="D205" s="3">
        <v>6</v>
      </c>
      <c r="E205" s="3">
        <v>58</v>
      </c>
      <c r="F205" s="3">
        <v>0</v>
      </c>
      <c r="G205" s="3">
        <v>10</v>
      </c>
      <c r="H205" s="9">
        <v>0</v>
      </c>
      <c r="I205" s="9">
        <v>0</v>
      </c>
      <c r="J205" s="9">
        <v>0</v>
      </c>
      <c r="K205" s="9">
        <v>0</v>
      </c>
      <c r="L205" s="9">
        <v>1</v>
      </c>
      <c r="M205" s="9">
        <v>0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0</v>
      </c>
      <c r="T205" s="3">
        <v>21</v>
      </c>
      <c r="U205" s="3">
        <v>26</v>
      </c>
      <c r="V205" s="4">
        <v>0</v>
      </c>
      <c r="W205" s="5"/>
      <c r="X205" s="4"/>
      <c r="Y205" s="5"/>
      <c r="Z205" s="5"/>
      <c r="AA205" s="5"/>
      <c r="AB205" s="5"/>
      <c r="AC205" s="5"/>
      <c r="AD205" s="5"/>
      <c r="AE205" s="5"/>
      <c r="AF205" s="5"/>
      <c r="AG205" s="4"/>
      <c r="AH205" s="5"/>
      <c r="AI205" s="5"/>
      <c r="AJ205" s="5"/>
      <c r="AK205" s="5"/>
      <c r="AL205" s="5"/>
      <c r="AM205" s="5"/>
      <c r="AN205" s="5"/>
      <c r="AO205" s="5"/>
    </row>
    <row r="206" spans="1:41" customFormat="1" x14ac:dyDescent="0.15">
      <c r="A206" s="4" t="s">
        <v>225</v>
      </c>
      <c r="B206" s="4">
        <v>1</v>
      </c>
      <c r="C206" s="4">
        <v>1</v>
      </c>
      <c r="D206" s="3">
        <v>12</v>
      </c>
      <c r="E206" s="3">
        <v>25</v>
      </c>
      <c r="F206" s="3">
        <v>4</v>
      </c>
      <c r="G206" s="3">
        <v>61</v>
      </c>
      <c r="H206" s="9">
        <v>0</v>
      </c>
      <c r="I206" s="9">
        <v>0</v>
      </c>
      <c r="J206" s="9">
        <v>0</v>
      </c>
      <c r="K206" s="9">
        <v>1</v>
      </c>
      <c r="L206" s="9">
        <v>1</v>
      </c>
      <c r="M206" s="9">
        <v>1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0</v>
      </c>
      <c r="T206" s="3">
        <v>16</v>
      </c>
      <c r="U206" s="3">
        <v>24</v>
      </c>
      <c r="V206" s="4">
        <v>0</v>
      </c>
      <c r="W206" s="4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customFormat="1" x14ac:dyDescent="0.15">
      <c r="A207" s="4" t="s">
        <v>226</v>
      </c>
      <c r="B207" s="4">
        <v>1</v>
      </c>
      <c r="C207" s="4">
        <v>1</v>
      </c>
      <c r="D207" s="3">
        <v>12</v>
      </c>
      <c r="E207" s="3">
        <v>10</v>
      </c>
      <c r="F207" s="3">
        <v>30</v>
      </c>
      <c r="G207" s="3">
        <v>45</v>
      </c>
      <c r="H207" s="4">
        <v>0</v>
      </c>
      <c r="I207" s="9">
        <v>1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3">
        <v>19</v>
      </c>
      <c r="U207" s="3">
        <v>23</v>
      </c>
      <c r="V207" s="4">
        <v>0</v>
      </c>
      <c r="W207" s="5"/>
      <c r="X207" s="5"/>
      <c r="Y207" s="5"/>
      <c r="Z207" s="5"/>
      <c r="AA207" s="5"/>
      <c r="AB207" s="4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customFormat="1" x14ac:dyDescent="0.15">
      <c r="A208" s="4" t="s">
        <v>227</v>
      </c>
      <c r="B208" s="4">
        <v>1</v>
      </c>
      <c r="C208" s="4">
        <v>1</v>
      </c>
      <c r="D208" s="3">
        <v>0</v>
      </c>
      <c r="E208" s="3">
        <v>53</v>
      </c>
      <c r="F208" s="3">
        <v>0</v>
      </c>
      <c r="G208" s="3">
        <v>4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0</v>
      </c>
      <c r="T208" s="3">
        <v>12</v>
      </c>
      <c r="U208" s="3">
        <v>23</v>
      </c>
      <c r="V208" s="4">
        <v>1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customFormat="1" x14ac:dyDescent="0.15">
      <c r="A209" s="4" t="s">
        <v>228</v>
      </c>
      <c r="B209" s="4">
        <v>1</v>
      </c>
      <c r="C209" s="4">
        <v>1</v>
      </c>
      <c r="D209" s="3">
        <v>10</v>
      </c>
      <c r="E209" s="3">
        <v>50</v>
      </c>
      <c r="F209" s="3">
        <v>2</v>
      </c>
      <c r="G209" s="3">
        <v>32</v>
      </c>
      <c r="H209" s="9">
        <v>0</v>
      </c>
      <c r="I209" s="9">
        <v>1</v>
      </c>
      <c r="J209" s="9">
        <v>0</v>
      </c>
      <c r="K209" s="9">
        <v>1</v>
      </c>
      <c r="L209" s="9">
        <v>1</v>
      </c>
      <c r="M209" s="9">
        <v>1</v>
      </c>
      <c r="N209" s="9">
        <v>0</v>
      </c>
      <c r="O209" s="9">
        <v>0</v>
      </c>
      <c r="P209" s="9">
        <v>0</v>
      </c>
      <c r="Q209" s="9">
        <v>0</v>
      </c>
      <c r="R209" s="9">
        <v>1</v>
      </c>
      <c r="S209" s="9">
        <v>0</v>
      </c>
      <c r="T209" s="3">
        <v>19</v>
      </c>
      <c r="U209" s="3">
        <v>24</v>
      </c>
      <c r="V209" s="4">
        <v>0</v>
      </c>
      <c r="W209" s="5"/>
      <c r="X209" s="4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customFormat="1" x14ac:dyDescent="0.15">
      <c r="A210" s="4" t="s">
        <v>229</v>
      </c>
      <c r="B210" s="4">
        <v>1</v>
      </c>
      <c r="C210" s="4">
        <v>1</v>
      </c>
      <c r="D210" s="3">
        <v>13</v>
      </c>
      <c r="E210" s="3">
        <v>40</v>
      </c>
      <c r="F210" s="3">
        <v>8</v>
      </c>
      <c r="G210" s="3">
        <v>98</v>
      </c>
      <c r="H210" s="9">
        <v>0</v>
      </c>
      <c r="I210" s="9">
        <v>1</v>
      </c>
      <c r="J210" s="9">
        <v>1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1</v>
      </c>
      <c r="T210" s="3">
        <v>18</v>
      </c>
      <c r="U210" s="3">
        <v>27</v>
      </c>
      <c r="V210" s="4">
        <v>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customFormat="1" x14ac:dyDescent="0.15">
      <c r="A211" s="4" t="s">
        <v>230</v>
      </c>
      <c r="B211" s="4">
        <v>1</v>
      </c>
      <c r="C211" s="4">
        <v>1</v>
      </c>
      <c r="D211" s="3">
        <v>7</v>
      </c>
      <c r="E211" s="3">
        <v>66</v>
      </c>
      <c r="F211" s="3">
        <v>0</v>
      </c>
      <c r="G211" s="3">
        <v>2</v>
      </c>
      <c r="H211" s="9">
        <v>0</v>
      </c>
      <c r="I211" s="9">
        <v>1</v>
      </c>
      <c r="J211" s="9">
        <v>0</v>
      </c>
      <c r="K211" s="9">
        <v>0</v>
      </c>
      <c r="L211" s="9">
        <v>0</v>
      </c>
      <c r="M211" s="9">
        <v>0</v>
      </c>
      <c r="N211" s="9">
        <v>1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3">
        <v>13</v>
      </c>
      <c r="U211" s="3">
        <v>21</v>
      </c>
      <c r="V211" s="4">
        <v>0</v>
      </c>
      <c r="W211" s="5"/>
      <c r="X211" s="5"/>
      <c r="Y211" s="5"/>
      <c r="Z211" s="5"/>
      <c r="AA211" s="5"/>
      <c r="AB211" s="4"/>
      <c r="AC211" s="5"/>
      <c r="AD211" s="5"/>
      <c r="AE211" s="4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customFormat="1" x14ac:dyDescent="0.15">
      <c r="A212" s="4" t="s">
        <v>231</v>
      </c>
      <c r="B212" s="4">
        <v>1</v>
      </c>
      <c r="C212" s="4">
        <v>1</v>
      </c>
      <c r="D212" s="3">
        <v>12</v>
      </c>
      <c r="E212" s="3">
        <v>63</v>
      </c>
      <c r="F212" s="3">
        <v>0</v>
      </c>
      <c r="G212" s="3">
        <v>2</v>
      </c>
      <c r="H212" s="9">
        <v>0</v>
      </c>
      <c r="I212" s="9">
        <v>1</v>
      </c>
      <c r="J212" s="9">
        <v>1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3">
        <v>16</v>
      </c>
      <c r="U212" s="3">
        <v>32</v>
      </c>
      <c r="V212" s="4">
        <v>0</v>
      </c>
      <c r="W212" s="5"/>
      <c r="X212" s="5"/>
      <c r="Y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customFormat="1" x14ac:dyDescent="0.15">
      <c r="A213" s="4" t="s">
        <v>232</v>
      </c>
      <c r="B213" s="4">
        <v>1</v>
      </c>
      <c r="C213" s="4">
        <v>1</v>
      </c>
      <c r="D213" s="3">
        <v>5</v>
      </c>
      <c r="E213" s="3">
        <v>50</v>
      </c>
      <c r="F213" s="3">
        <v>3</v>
      </c>
      <c r="G213" s="3">
        <v>33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1</v>
      </c>
      <c r="S213" s="9">
        <v>0</v>
      </c>
      <c r="T213" s="3">
        <v>14</v>
      </c>
      <c r="U213" s="3">
        <v>24</v>
      </c>
      <c r="V213" s="4">
        <v>0</v>
      </c>
      <c r="W213" s="5"/>
      <c r="X213" s="5"/>
      <c r="Y213" s="4"/>
      <c r="Z213" s="5"/>
      <c r="AA213" s="5"/>
      <c r="AB213" s="5"/>
      <c r="AC213" s="5"/>
      <c r="AD213" s="5"/>
      <c r="AE213" s="4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customFormat="1" x14ac:dyDescent="0.15">
      <c r="A214" s="4" t="s">
        <v>233</v>
      </c>
      <c r="B214" s="4">
        <v>1</v>
      </c>
      <c r="C214" s="4">
        <v>1</v>
      </c>
      <c r="D214" s="3">
        <v>12</v>
      </c>
      <c r="E214" s="3">
        <v>43</v>
      </c>
      <c r="F214" s="3">
        <v>3</v>
      </c>
      <c r="G214" s="3">
        <v>8</v>
      </c>
      <c r="H214" s="9">
        <v>1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  <c r="Q214" s="9">
        <v>0</v>
      </c>
      <c r="R214" s="9">
        <v>0</v>
      </c>
      <c r="S214" s="9">
        <v>1</v>
      </c>
      <c r="T214" s="3">
        <v>13</v>
      </c>
      <c r="U214" s="3">
        <v>26</v>
      </c>
      <c r="V214" s="4">
        <v>0</v>
      </c>
      <c r="W214" s="5"/>
      <c r="X214" s="4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customFormat="1" x14ac:dyDescent="0.15">
      <c r="A215" s="4" t="s">
        <v>234</v>
      </c>
      <c r="B215" s="4">
        <v>0</v>
      </c>
      <c r="C215" s="4">
        <v>1</v>
      </c>
      <c r="D215" s="3">
        <v>6</v>
      </c>
      <c r="E215" s="3">
        <v>57</v>
      </c>
      <c r="F215" s="3">
        <v>3</v>
      </c>
      <c r="G215" s="3">
        <v>46</v>
      </c>
      <c r="H215" s="9">
        <v>0</v>
      </c>
      <c r="I215" s="9">
        <v>0</v>
      </c>
      <c r="J215" s="9">
        <v>0</v>
      </c>
      <c r="K215" s="9">
        <v>1</v>
      </c>
      <c r="L215" s="9">
        <v>1</v>
      </c>
      <c r="M215" s="9">
        <v>1</v>
      </c>
      <c r="N215" s="9">
        <v>1</v>
      </c>
      <c r="O215" s="9">
        <v>1</v>
      </c>
      <c r="P215" s="9">
        <v>0</v>
      </c>
      <c r="Q215" s="9">
        <v>1</v>
      </c>
      <c r="R215" s="9">
        <v>1</v>
      </c>
      <c r="S215" s="9">
        <v>1</v>
      </c>
      <c r="T215" s="3">
        <v>22</v>
      </c>
      <c r="U215" s="3">
        <v>30</v>
      </c>
      <c r="V215" s="4">
        <v>0</v>
      </c>
      <c r="W215" s="5"/>
      <c r="X215" s="4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customFormat="1" x14ac:dyDescent="0.15">
      <c r="A216" s="4" t="s">
        <v>235</v>
      </c>
      <c r="B216" s="4">
        <v>1</v>
      </c>
      <c r="C216" s="4">
        <v>1</v>
      </c>
      <c r="D216" s="3">
        <v>12</v>
      </c>
      <c r="E216" s="3">
        <v>17</v>
      </c>
      <c r="F216" s="3">
        <v>40</v>
      </c>
      <c r="G216" s="3">
        <v>33</v>
      </c>
      <c r="H216" s="4">
        <v>0</v>
      </c>
      <c r="I216" s="9">
        <v>1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  <c r="Q216" s="9">
        <v>0</v>
      </c>
      <c r="R216" s="9">
        <v>0</v>
      </c>
      <c r="S216" s="9">
        <v>0</v>
      </c>
      <c r="T216" s="3">
        <v>17</v>
      </c>
      <c r="U216" s="3">
        <v>16</v>
      </c>
      <c r="V216" s="4">
        <v>0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customFormat="1" x14ac:dyDescent="0.15">
      <c r="A217" s="4" t="s">
        <v>236</v>
      </c>
      <c r="B217" s="4">
        <v>1</v>
      </c>
      <c r="C217" s="4">
        <v>1</v>
      </c>
      <c r="D217" s="3">
        <v>7</v>
      </c>
      <c r="E217" s="3">
        <v>41</v>
      </c>
      <c r="F217" s="3">
        <v>1</v>
      </c>
      <c r="G217" s="3">
        <v>20</v>
      </c>
      <c r="H217" s="9">
        <v>0</v>
      </c>
      <c r="I217" s="9">
        <v>0</v>
      </c>
      <c r="J217" s="9">
        <v>1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  <c r="Q217" s="9">
        <v>0</v>
      </c>
      <c r="R217" s="9">
        <v>0</v>
      </c>
      <c r="S217" s="9">
        <v>0</v>
      </c>
      <c r="T217" s="3">
        <v>18</v>
      </c>
      <c r="U217" s="3">
        <v>20</v>
      </c>
      <c r="V217" s="4">
        <v>0</v>
      </c>
      <c r="W217" s="5"/>
      <c r="X217" s="5"/>
      <c r="Y217" s="5"/>
      <c r="Z217" s="5"/>
      <c r="AA217" s="4"/>
      <c r="AB217" s="5"/>
      <c r="AC217" s="5"/>
      <c r="AD217" s="4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customFormat="1" x14ac:dyDescent="0.15">
      <c r="A218" s="4" t="s">
        <v>237</v>
      </c>
      <c r="B218" s="4">
        <v>1</v>
      </c>
      <c r="C218" s="4">
        <v>1</v>
      </c>
      <c r="D218" s="3">
        <v>12</v>
      </c>
      <c r="E218" s="3">
        <v>21</v>
      </c>
      <c r="F218" s="3">
        <v>6</v>
      </c>
      <c r="G218" s="3">
        <v>37</v>
      </c>
      <c r="H218" s="9">
        <v>1</v>
      </c>
      <c r="I218" s="9">
        <v>0</v>
      </c>
      <c r="J218" s="9">
        <v>0</v>
      </c>
      <c r="K218" s="9">
        <v>1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  <c r="Q218" s="9">
        <v>0</v>
      </c>
      <c r="R218" s="9">
        <v>0</v>
      </c>
      <c r="S218" s="9">
        <v>0</v>
      </c>
      <c r="T218" s="3">
        <v>18</v>
      </c>
      <c r="U218" s="3">
        <v>21</v>
      </c>
      <c r="V218" s="4">
        <v>1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customFormat="1" x14ac:dyDescent="0.15">
      <c r="A219" s="4" t="s">
        <v>238</v>
      </c>
      <c r="B219" s="4">
        <v>0</v>
      </c>
      <c r="C219" s="4">
        <v>1</v>
      </c>
      <c r="D219" s="3">
        <v>10</v>
      </c>
      <c r="E219" s="3">
        <v>44</v>
      </c>
      <c r="F219" s="3">
        <v>0</v>
      </c>
      <c r="G219" s="3">
        <v>3</v>
      </c>
      <c r="H219" s="9">
        <v>0</v>
      </c>
      <c r="I219" s="9">
        <v>0</v>
      </c>
      <c r="J219" s="9">
        <v>0</v>
      </c>
      <c r="K219" s="9">
        <v>1</v>
      </c>
      <c r="L219" s="9">
        <v>0</v>
      </c>
      <c r="M219" s="9">
        <v>0</v>
      </c>
      <c r="N219" s="9">
        <v>0</v>
      </c>
      <c r="O219" s="9">
        <v>0</v>
      </c>
      <c r="P219" s="9">
        <v>1</v>
      </c>
      <c r="Q219" s="9">
        <v>0</v>
      </c>
      <c r="R219" s="9">
        <v>0</v>
      </c>
      <c r="S219" s="9">
        <v>0</v>
      </c>
      <c r="T219" s="3">
        <v>12</v>
      </c>
      <c r="U219" s="3">
        <v>12</v>
      </c>
      <c r="V219" s="4">
        <v>0</v>
      </c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customFormat="1" x14ac:dyDescent="0.15">
      <c r="A220" s="4" t="s">
        <v>239</v>
      </c>
      <c r="B220" s="4">
        <v>0</v>
      </c>
      <c r="C220" s="4">
        <v>1</v>
      </c>
      <c r="D220" s="3">
        <v>4</v>
      </c>
      <c r="E220" s="3">
        <v>53</v>
      </c>
      <c r="F220" s="3">
        <v>0</v>
      </c>
      <c r="G220" s="3">
        <v>8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1</v>
      </c>
      <c r="P220" s="9">
        <v>1</v>
      </c>
      <c r="Q220" s="9">
        <v>0</v>
      </c>
      <c r="R220" s="9">
        <v>0</v>
      </c>
      <c r="S220" s="9">
        <v>0</v>
      </c>
      <c r="T220" s="3">
        <v>17</v>
      </c>
      <c r="U220" s="3">
        <v>20</v>
      </c>
      <c r="V220" s="4">
        <v>0</v>
      </c>
      <c r="W220" s="5"/>
      <c r="X220" s="5"/>
      <c r="Y220" s="5"/>
      <c r="Z220" s="5"/>
      <c r="AA220" s="4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customFormat="1" x14ac:dyDescent="0.15">
      <c r="A221" s="4" t="s">
        <v>240</v>
      </c>
      <c r="B221" s="4">
        <v>1</v>
      </c>
      <c r="C221" s="4">
        <v>1</v>
      </c>
      <c r="D221" s="3">
        <v>12</v>
      </c>
      <c r="E221" s="3">
        <v>18</v>
      </c>
      <c r="F221" s="3">
        <v>30</v>
      </c>
      <c r="G221" s="3">
        <v>8</v>
      </c>
      <c r="H221" s="4">
        <v>0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  <c r="Q221" s="9">
        <v>0</v>
      </c>
      <c r="R221" s="9">
        <v>0</v>
      </c>
      <c r="S221" s="9">
        <v>0</v>
      </c>
      <c r="T221" s="3">
        <v>14</v>
      </c>
      <c r="U221" s="3">
        <v>25</v>
      </c>
      <c r="V221" s="4">
        <v>0</v>
      </c>
      <c r="W221" s="5"/>
      <c r="X221" s="4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customFormat="1" x14ac:dyDescent="0.15">
      <c r="A222" s="4" t="s">
        <v>241</v>
      </c>
      <c r="B222" s="4">
        <v>1</v>
      </c>
      <c r="C222" s="4">
        <v>2</v>
      </c>
      <c r="D222" s="3">
        <v>13</v>
      </c>
      <c r="E222" s="3">
        <v>17</v>
      </c>
      <c r="F222" s="3">
        <v>44</v>
      </c>
      <c r="G222" s="3">
        <v>155</v>
      </c>
      <c r="H222" s="4">
        <v>0</v>
      </c>
      <c r="I222" s="9">
        <v>0</v>
      </c>
      <c r="J222" s="9">
        <v>1</v>
      </c>
      <c r="K222" s="9">
        <v>1</v>
      </c>
      <c r="L222" s="9">
        <v>0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0</v>
      </c>
      <c r="S222" s="9">
        <v>0</v>
      </c>
      <c r="T222" s="3">
        <v>18</v>
      </c>
      <c r="U222" s="3">
        <v>21</v>
      </c>
      <c r="V222" s="4">
        <v>0</v>
      </c>
      <c r="W222" s="5"/>
      <c r="X222" s="5"/>
      <c r="Y222" s="5"/>
      <c r="Z222" s="5"/>
      <c r="AA222" s="4"/>
      <c r="AB222" s="5"/>
      <c r="AC222" s="5"/>
      <c r="AD222" s="5"/>
      <c r="AE222" s="4"/>
      <c r="AF222" s="5"/>
      <c r="AG222" s="5"/>
      <c r="AH222" s="5"/>
      <c r="AI222" s="5"/>
      <c r="AJ222" s="5"/>
      <c r="AK222" s="5"/>
      <c r="AL222" s="5"/>
      <c r="AM222" s="5"/>
      <c r="AN222" s="5"/>
      <c r="AO222" s="4"/>
    </row>
    <row r="223" spans="1:41" customFormat="1" x14ac:dyDescent="0.15">
      <c r="A223" s="4" t="s">
        <v>242</v>
      </c>
      <c r="B223" s="4">
        <v>1</v>
      </c>
      <c r="C223" s="4">
        <v>1</v>
      </c>
      <c r="D223" s="3">
        <v>12</v>
      </c>
      <c r="E223" s="3">
        <v>34</v>
      </c>
      <c r="F223" s="3">
        <v>12</v>
      </c>
      <c r="G223" s="3">
        <v>12</v>
      </c>
      <c r="H223" s="9">
        <v>1</v>
      </c>
      <c r="I223" s="9">
        <v>0</v>
      </c>
      <c r="J223" s="9">
        <v>0</v>
      </c>
      <c r="K223" s="9">
        <v>1</v>
      </c>
      <c r="L223" s="9">
        <v>1</v>
      </c>
      <c r="M223" s="9">
        <v>0</v>
      </c>
      <c r="N223" s="9">
        <v>0</v>
      </c>
      <c r="O223" s="9">
        <v>0</v>
      </c>
      <c r="P223" s="9">
        <v>0</v>
      </c>
      <c r="Q223" s="9">
        <v>1</v>
      </c>
      <c r="R223" s="9">
        <v>0</v>
      </c>
      <c r="S223" s="9">
        <v>1</v>
      </c>
      <c r="T223" s="3">
        <v>19</v>
      </c>
      <c r="U223" s="3">
        <v>25</v>
      </c>
      <c r="V223" s="4">
        <v>0</v>
      </c>
      <c r="W223" s="5"/>
      <c r="X223" s="4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customFormat="1" x14ac:dyDescent="0.15">
      <c r="A224" s="4" t="s">
        <v>243</v>
      </c>
      <c r="B224" s="4">
        <v>1</v>
      </c>
      <c r="C224" s="4">
        <v>1</v>
      </c>
      <c r="D224" s="3">
        <v>7</v>
      </c>
      <c r="E224" s="3">
        <v>40</v>
      </c>
      <c r="F224" s="3">
        <v>20</v>
      </c>
      <c r="G224" s="3">
        <v>3</v>
      </c>
      <c r="H224" s="9">
        <v>1</v>
      </c>
      <c r="I224" s="9">
        <v>1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3">
        <v>12</v>
      </c>
      <c r="U224" s="3">
        <v>19</v>
      </c>
      <c r="V224" s="4">
        <v>0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customFormat="1" x14ac:dyDescent="0.15">
      <c r="A225" s="4" t="s">
        <v>244</v>
      </c>
      <c r="B225" s="4">
        <v>1</v>
      </c>
      <c r="C225" s="4">
        <v>1</v>
      </c>
      <c r="D225" s="3">
        <v>11</v>
      </c>
      <c r="E225" s="3">
        <v>30</v>
      </c>
      <c r="F225" s="3">
        <v>16</v>
      </c>
      <c r="G225" s="3">
        <v>12</v>
      </c>
      <c r="H225" s="9">
        <v>1</v>
      </c>
      <c r="I225" s="9">
        <v>1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1</v>
      </c>
      <c r="P225" s="9">
        <v>0</v>
      </c>
      <c r="Q225" s="9">
        <v>0</v>
      </c>
      <c r="R225" s="9">
        <v>0</v>
      </c>
      <c r="S225" s="9">
        <v>1</v>
      </c>
      <c r="T225" s="3">
        <v>21</v>
      </c>
      <c r="U225" s="3">
        <v>23</v>
      </c>
      <c r="V225" s="4">
        <v>0</v>
      </c>
      <c r="W225" s="5"/>
      <c r="X225" s="5"/>
      <c r="Y225" s="5"/>
      <c r="Z225" s="5"/>
      <c r="AA225" s="4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customFormat="1" x14ac:dyDescent="0.15">
      <c r="A226" s="4" t="s">
        <v>245</v>
      </c>
      <c r="B226" s="4">
        <v>1</v>
      </c>
      <c r="C226" s="4">
        <v>1</v>
      </c>
      <c r="D226" s="3">
        <v>16</v>
      </c>
      <c r="E226" s="3">
        <v>58</v>
      </c>
      <c r="F226" s="3">
        <v>6</v>
      </c>
      <c r="G226" s="3">
        <v>16</v>
      </c>
      <c r="H226" s="9">
        <v>1</v>
      </c>
      <c r="I226" s="9">
        <v>1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3">
        <v>12</v>
      </c>
      <c r="U226" s="3">
        <v>31</v>
      </c>
      <c r="V226" s="4">
        <v>1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customFormat="1" x14ac:dyDescent="0.15">
      <c r="A227" s="4" t="s">
        <v>246</v>
      </c>
      <c r="B227" s="4">
        <v>1</v>
      </c>
      <c r="C227" s="4">
        <v>1</v>
      </c>
      <c r="D227" s="3">
        <v>12</v>
      </c>
      <c r="E227" s="3">
        <v>43</v>
      </c>
      <c r="F227" s="3">
        <v>9</v>
      </c>
      <c r="G227" s="3">
        <v>121</v>
      </c>
      <c r="H227" s="9">
        <v>1</v>
      </c>
      <c r="I227" s="9">
        <v>1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0</v>
      </c>
      <c r="T227" s="3">
        <v>20</v>
      </c>
      <c r="U227" s="3">
        <v>30</v>
      </c>
      <c r="V227" s="4">
        <v>0</v>
      </c>
      <c r="W227" s="5"/>
      <c r="X227" s="5"/>
      <c r="Y227" s="5"/>
      <c r="Z227" s="5"/>
      <c r="AA227" s="5"/>
      <c r="AB227" s="4"/>
      <c r="AC227" s="5"/>
      <c r="AD227" s="5"/>
      <c r="AE227" s="5"/>
      <c r="AF227" s="5"/>
      <c r="AG227" s="5"/>
      <c r="AH227" s="5"/>
      <c r="AI227" s="5"/>
      <c r="AJ227" s="5"/>
      <c r="AK227" s="5"/>
      <c r="AL227" s="4"/>
      <c r="AM227" s="4"/>
      <c r="AN227" s="5"/>
      <c r="AO227" s="5"/>
    </row>
    <row r="228" spans="1:41" customFormat="1" x14ac:dyDescent="0.15">
      <c r="A228" s="4" t="s">
        <v>247</v>
      </c>
      <c r="B228" s="4">
        <v>1</v>
      </c>
      <c r="C228" s="4">
        <v>5</v>
      </c>
      <c r="D228" s="3">
        <v>22</v>
      </c>
      <c r="E228" s="3">
        <v>27</v>
      </c>
      <c r="F228" s="3">
        <v>3</v>
      </c>
      <c r="G228" s="3">
        <v>48</v>
      </c>
      <c r="H228" s="9">
        <v>0</v>
      </c>
      <c r="I228" s="9">
        <v>1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1</v>
      </c>
      <c r="T228" s="3">
        <v>15</v>
      </c>
      <c r="U228" s="3">
        <v>11</v>
      </c>
      <c r="V228" s="4">
        <v>0</v>
      </c>
      <c r="W228" s="5"/>
      <c r="X228" s="5"/>
      <c r="Y228" s="4"/>
      <c r="Z228" s="5"/>
      <c r="AA228" s="5"/>
      <c r="AB228" s="5"/>
      <c r="AC228" s="5"/>
      <c r="AD228" s="5"/>
      <c r="AE228" s="4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customFormat="1" x14ac:dyDescent="0.15">
      <c r="A229" s="4" t="s">
        <v>248</v>
      </c>
      <c r="B229" s="4">
        <v>1</v>
      </c>
      <c r="C229" s="4">
        <v>1</v>
      </c>
      <c r="D229" s="3">
        <v>12</v>
      </c>
      <c r="E229" s="3">
        <v>57</v>
      </c>
      <c r="F229" s="3">
        <v>0</v>
      </c>
      <c r="G229" s="3">
        <v>10</v>
      </c>
      <c r="H229" s="9">
        <v>0</v>
      </c>
      <c r="I229" s="9">
        <v>0</v>
      </c>
      <c r="J229" s="9">
        <v>0</v>
      </c>
      <c r="K229" s="9">
        <v>1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3">
        <v>14</v>
      </c>
      <c r="U229" s="3">
        <v>20</v>
      </c>
      <c r="V229" s="4">
        <v>1</v>
      </c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customFormat="1" x14ac:dyDescent="0.15">
      <c r="A230" s="4" t="s">
        <v>249</v>
      </c>
      <c r="B230" s="4">
        <v>1</v>
      </c>
      <c r="C230" s="4">
        <v>1</v>
      </c>
      <c r="D230" s="3">
        <v>11</v>
      </c>
      <c r="E230" s="3">
        <v>56</v>
      </c>
      <c r="F230" s="3">
        <v>2</v>
      </c>
      <c r="G230" s="3">
        <v>6</v>
      </c>
      <c r="H230" s="9">
        <v>1</v>
      </c>
      <c r="I230" s="9">
        <v>0</v>
      </c>
      <c r="J230" s="9">
        <v>0</v>
      </c>
      <c r="K230" s="9">
        <v>0</v>
      </c>
      <c r="L230" s="9">
        <v>1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3">
        <v>16</v>
      </c>
      <c r="U230" s="6">
        <v>0</v>
      </c>
      <c r="V230" s="4">
        <v>0</v>
      </c>
      <c r="W230" s="5"/>
      <c r="X230" s="5"/>
      <c r="Y230" s="5"/>
      <c r="Z230" s="5"/>
      <c r="AA230" s="4"/>
      <c r="AB230" s="5"/>
      <c r="AC230" s="5"/>
      <c r="AD230" s="4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4"/>
    </row>
    <row r="231" spans="1:41" customFormat="1" x14ac:dyDescent="0.15">
      <c r="A231" s="4" t="s">
        <v>250</v>
      </c>
      <c r="B231" s="4">
        <v>0</v>
      </c>
      <c r="C231" s="4">
        <v>2</v>
      </c>
      <c r="D231" s="3">
        <v>12</v>
      </c>
      <c r="E231" s="3">
        <v>18</v>
      </c>
      <c r="F231" s="3">
        <v>20</v>
      </c>
      <c r="G231" s="3">
        <v>43</v>
      </c>
      <c r="H231" s="9">
        <v>1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1</v>
      </c>
      <c r="P231" s="9">
        <v>1</v>
      </c>
      <c r="Q231" s="9">
        <v>0</v>
      </c>
      <c r="R231" s="9">
        <v>0</v>
      </c>
      <c r="S231" s="9">
        <v>0</v>
      </c>
      <c r="T231" s="3">
        <v>23</v>
      </c>
      <c r="U231" s="3">
        <v>29</v>
      </c>
      <c r="V231" s="4">
        <v>0</v>
      </c>
      <c r="W231" s="5"/>
      <c r="X231" s="4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customFormat="1" x14ac:dyDescent="0.15">
      <c r="A232" s="4" t="s">
        <v>251</v>
      </c>
      <c r="B232" s="4">
        <v>1</v>
      </c>
      <c r="C232" s="4">
        <v>2</v>
      </c>
      <c r="D232" s="3">
        <v>10</v>
      </c>
      <c r="E232" s="3">
        <v>64</v>
      </c>
      <c r="F232" s="3">
        <v>3</v>
      </c>
      <c r="G232" s="3">
        <v>4</v>
      </c>
      <c r="H232" s="4">
        <v>0</v>
      </c>
      <c r="I232" s="9">
        <v>1</v>
      </c>
      <c r="J232" s="9">
        <v>0</v>
      </c>
      <c r="K232" s="9">
        <v>0</v>
      </c>
      <c r="L232" s="9">
        <v>0</v>
      </c>
      <c r="M232" s="9">
        <v>0</v>
      </c>
      <c r="N232" s="9">
        <v>1</v>
      </c>
      <c r="O232" s="9">
        <v>0</v>
      </c>
      <c r="P232" s="4">
        <v>0</v>
      </c>
      <c r="Q232" s="9">
        <v>0</v>
      </c>
      <c r="R232" s="9">
        <v>0</v>
      </c>
      <c r="S232" s="9">
        <v>0</v>
      </c>
      <c r="T232" s="3">
        <v>19</v>
      </c>
      <c r="U232" s="3">
        <v>14</v>
      </c>
      <c r="V232" s="4">
        <v>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customFormat="1" x14ac:dyDescent="0.15">
      <c r="A233" s="4" t="s">
        <v>252</v>
      </c>
      <c r="B233" s="4">
        <v>1</v>
      </c>
      <c r="C233" s="4">
        <v>2</v>
      </c>
      <c r="D233" s="3">
        <v>9</v>
      </c>
      <c r="E233" s="3">
        <v>5</v>
      </c>
      <c r="F233" s="3">
        <v>44</v>
      </c>
      <c r="G233" s="3">
        <v>32</v>
      </c>
      <c r="H233" s="9">
        <v>1</v>
      </c>
      <c r="I233" s="9">
        <v>1</v>
      </c>
      <c r="J233" s="9">
        <v>0</v>
      </c>
      <c r="K233" s="9">
        <v>0</v>
      </c>
      <c r="L233" s="9">
        <v>0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3">
        <v>23</v>
      </c>
      <c r="U233" s="3">
        <v>28</v>
      </c>
      <c r="V233" s="4">
        <v>0</v>
      </c>
      <c r="W233" s="5"/>
      <c r="X233" s="5"/>
      <c r="Y233" s="5"/>
      <c r="Z233" s="4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customFormat="1" x14ac:dyDescent="0.15">
      <c r="A234" s="4" t="s">
        <v>253</v>
      </c>
      <c r="B234" s="4">
        <v>0</v>
      </c>
      <c r="C234" s="4">
        <v>1</v>
      </c>
      <c r="D234" s="3">
        <v>15</v>
      </c>
      <c r="E234" s="3">
        <v>6</v>
      </c>
      <c r="F234" s="3">
        <v>45</v>
      </c>
      <c r="G234" s="3">
        <v>8</v>
      </c>
      <c r="H234" s="9">
        <v>1</v>
      </c>
      <c r="I234" s="9">
        <v>0</v>
      </c>
      <c r="J234" s="9">
        <v>0</v>
      </c>
      <c r="K234" s="9">
        <v>0</v>
      </c>
      <c r="L234" s="9">
        <v>0</v>
      </c>
      <c r="M234" s="4">
        <v>0</v>
      </c>
      <c r="N234" s="9">
        <v>0</v>
      </c>
      <c r="O234" s="9">
        <v>1</v>
      </c>
      <c r="P234" s="9">
        <v>0</v>
      </c>
      <c r="Q234" s="9">
        <v>0</v>
      </c>
      <c r="R234" s="9">
        <v>0</v>
      </c>
      <c r="S234" s="9">
        <v>0</v>
      </c>
      <c r="T234" s="3">
        <v>25</v>
      </c>
      <c r="U234" s="3">
        <v>32</v>
      </c>
      <c r="V234" s="4">
        <v>0</v>
      </c>
      <c r="W234" s="5"/>
      <c r="X234" s="5"/>
      <c r="Y234" s="4"/>
      <c r="Z234" s="5"/>
      <c r="AA234" s="5"/>
      <c r="AB234" s="5"/>
      <c r="AC234" s="5"/>
      <c r="AD234" s="4"/>
      <c r="AE234" s="5"/>
      <c r="AF234" s="5"/>
      <c r="AG234" s="5"/>
      <c r="AH234" s="5"/>
      <c r="AI234" s="5"/>
      <c r="AJ234" s="5"/>
      <c r="AK234" s="5"/>
      <c r="AL234" s="5"/>
      <c r="AM234" s="4"/>
      <c r="AN234" s="5"/>
      <c r="AO234" s="5"/>
    </row>
    <row r="235" spans="1:41" customFormat="1" x14ac:dyDescent="0.15">
      <c r="A235" s="4" t="s">
        <v>254</v>
      </c>
      <c r="B235" s="4">
        <v>1</v>
      </c>
      <c r="C235" s="4">
        <v>2</v>
      </c>
      <c r="D235" s="3">
        <v>9</v>
      </c>
      <c r="E235" s="3">
        <v>64</v>
      </c>
      <c r="F235" s="3">
        <v>0</v>
      </c>
      <c r="G235" s="3">
        <v>4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3">
        <v>15</v>
      </c>
      <c r="U235" s="6">
        <v>0</v>
      </c>
      <c r="V235" s="4">
        <v>0</v>
      </c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customFormat="1" x14ac:dyDescent="0.15">
      <c r="A236" s="4" t="s">
        <v>255</v>
      </c>
      <c r="B236" s="4">
        <v>1</v>
      </c>
      <c r="C236" s="4">
        <v>2</v>
      </c>
      <c r="D236" s="3">
        <v>10</v>
      </c>
      <c r="E236" s="3">
        <v>16</v>
      </c>
      <c r="F236" s="3">
        <v>14</v>
      </c>
      <c r="G236" s="3">
        <v>2</v>
      </c>
      <c r="H236" s="9">
        <v>1</v>
      </c>
      <c r="I236" s="9">
        <v>1</v>
      </c>
      <c r="J236" s="9">
        <v>0</v>
      </c>
      <c r="K236" s="9">
        <v>1</v>
      </c>
      <c r="L236" s="9">
        <v>0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3">
        <v>20</v>
      </c>
      <c r="U236" s="3">
        <v>24</v>
      </c>
      <c r="V236" s="4">
        <v>0</v>
      </c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customFormat="1" x14ac:dyDescent="0.15">
      <c r="A237" s="4" t="s">
        <v>256</v>
      </c>
      <c r="B237" s="4">
        <v>1</v>
      </c>
      <c r="C237" s="4">
        <v>3</v>
      </c>
      <c r="D237" s="3">
        <v>11</v>
      </c>
      <c r="E237" s="3">
        <v>55</v>
      </c>
      <c r="F237" s="3">
        <v>6</v>
      </c>
      <c r="G237" s="3">
        <v>17</v>
      </c>
      <c r="H237" s="9">
        <v>1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3">
        <v>9</v>
      </c>
      <c r="U237" s="3">
        <v>13</v>
      </c>
      <c r="V237" s="4">
        <v>1</v>
      </c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customFormat="1" x14ac:dyDescent="0.15">
      <c r="A238" s="4" t="s">
        <v>257</v>
      </c>
      <c r="B238" s="4">
        <v>1</v>
      </c>
      <c r="C238" s="4">
        <v>2</v>
      </c>
      <c r="D238" s="3">
        <v>12</v>
      </c>
      <c r="E238" s="3">
        <v>21</v>
      </c>
      <c r="F238" s="3">
        <v>35</v>
      </c>
      <c r="G238" s="3">
        <v>67</v>
      </c>
      <c r="H238" s="9">
        <v>1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1</v>
      </c>
      <c r="P238" s="9">
        <v>0</v>
      </c>
      <c r="Q238" s="9">
        <v>0</v>
      </c>
      <c r="R238" s="9">
        <v>0</v>
      </c>
      <c r="S238" s="9">
        <v>0</v>
      </c>
      <c r="T238" s="3">
        <v>20</v>
      </c>
      <c r="U238" s="3">
        <v>13</v>
      </c>
      <c r="V238" s="4">
        <v>0</v>
      </c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customFormat="1" x14ac:dyDescent="0.15">
      <c r="A239" s="4" t="s">
        <v>258</v>
      </c>
      <c r="B239" s="4">
        <v>1</v>
      </c>
      <c r="C239" s="4">
        <v>2</v>
      </c>
      <c r="D239" s="3">
        <v>6</v>
      </c>
      <c r="E239" s="3">
        <v>13</v>
      </c>
      <c r="F239" s="3">
        <v>32</v>
      </c>
      <c r="G239" s="3">
        <v>30</v>
      </c>
      <c r="H239" s="9">
        <v>1</v>
      </c>
      <c r="I239" s="9">
        <v>1</v>
      </c>
      <c r="J239" s="9">
        <v>1</v>
      </c>
      <c r="K239" s="9">
        <v>0</v>
      </c>
      <c r="L239" s="9">
        <v>0</v>
      </c>
      <c r="M239" s="9">
        <v>0</v>
      </c>
      <c r="N239" s="9">
        <v>1</v>
      </c>
      <c r="O239" s="9">
        <v>1</v>
      </c>
      <c r="P239" s="9">
        <v>0</v>
      </c>
      <c r="Q239" s="9">
        <v>0</v>
      </c>
      <c r="R239" s="9">
        <v>0</v>
      </c>
      <c r="S239" s="9">
        <v>0</v>
      </c>
      <c r="T239" s="3">
        <v>21</v>
      </c>
      <c r="U239" s="3">
        <v>19</v>
      </c>
      <c r="V239" s="4">
        <v>0</v>
      </c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customFormat="1" x14ac:dyDescent="0.15">
      <c r="A240" s="4" t="s">
        <v>259</v>
      </c>
      <c r="B240" s="4">
        <v>1</v>
      </c>
      <c r="C240" s="4">
        <v>1</v>
      </c>
      <c r="D240" s="3">
        <v>8</v>
      </c>
      <c r="E240" s="3">
        <v>13</v>
      </c>
      <c r="F240" s="3">
        <v>32</v>
      </c>
      <c r="G240" s="3">
        <v>17</v>
      </c>
      <c r="H240" s="9">
        <v>1</v>
      </c>
      <c r="I240" s="9">
        <v>1</v>
      </c>
      <c r="J240" s="9">
        <v>0</v>
      </c>
      <c r="K240" s="9">
        <v>0</v>
      </c>
      <c r="L240" s="9">
        <v>0</v>
      </c>
      <c r="M240" s="9">
        <v>0</v>
      </c>
      <c r="N240" s="9">
        <v>0</v>
      </c>
      <c r="O240" s="9">
        <v>1</v>
      </c>
      <c r="P240" s="9">
        <v>0</v>
      </c>
      <c r="Q240" s="9">
        <v>0</v>
      </c>
      <c r="R240" s="9">
        <v>0</v>
      </c>
      <c r="S240" s="9">
        <v>0</v>
      </c>
      <c r="T240" s="3">
        <v>21</v>
      </c>
      <c r="U240" s="3">
        <v>23</v>
      </c>
      <c r="V240" s="4">
        <v>0</v>
      </c>
      <c r="W240" s="5"/>
      <c r="X240" s="5"/>
      <c r="Y240" s="5"/>
      <c r="Z240" s="5"/>
      <c r="AA240" s="4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customFormat="1" x14ac:dyDescent="0.15">
      <c r="A241" s="4" t="s">
        <v>260</v>
      </c>
      <c r="B241" s="4">
        <v>1</v>
      </c>
      <c r="C241" s="4">
        <v>2</v>
      </c>
      <c r="D241" s="3">
        <v>12</v>
      </c>
      <c r="E241" s="3">
        <v>32</v>
      </c>
      <c r="F241" s="3">
        <v>15</v>
      </c>
      <c r="G241" s="3">
        <v>4</v>
      </c>
      <c r="H241" s="9">
        <v>1</v>
      </c>
      <c r="I241" s="9">
        <v>0</v>
      </c>
      <c r="J241" s="9">
        <v>0</v>
      </c>
      <c r="K241" s="9">
        <v>0</v>
      </c>
      <c r="L241" s="9">
        <v>0</v>
      </c>
      <c r="M241" s="9">
        <v>1</v>
      </c>
      <c r="N241" s="9">
        <v>1</v>
      </c>
      <c r="O241" s="9">
        <v>0</v>
      </c>
      <c r="P241" s="9">
        <v>0</v>
      </c>
      <c r="Q241" s="9">
        <v>0</v>
      </c>
      <c r="R241" s="9">
        <v>0</v>
      </c>
      <c r="S241" s="9">
        <v>0</v>
      </c>
      <c r="T241" s="3">
        <v>17</v>
      </c>
      <c r="U241" s="3">
        <v>20</v>
      </c>
      <c r="V241" s="4">
        <v>0</v>
      </c>
      <c r="W241" s="5"/>
      <c r="X241" s="5"/>
      <c r="Y241" s="5"/>
      <c r="Z241" s="5"/>
      <c r="AA241" s="4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customFormat="1" x14ac:dyDescent="0.15">
      <c r="A242" s="4" t="s">
        <v>261</v>
      </c>
      <c r="B242" s="4">
        <v>0</v>
      </c>
      <c r="C242" s="4">
        <v>1</v>
      </c>
      <c r="D242" s="3">
        <v>14</v>
      </c>
      <c r="E242" s="3">
        <v>48</v>
      </c>
      <c r="F242" s="3">
        <v>20</v>
      </c>
      <c r="G242" s="3">
        <v>17</v>
      </c>
      <c r="H242" s="9">
        <v>1</v>
      </c>
      <c r="I242" s="9">
        <v>1</v>
      </c>
      <c r="J242" s="9">
        <v>0</v>
      </c>
      <c r="K242" s="9">
        <v>0</v>
      </c>
      <c r="L242" s="9">
        <v>0</v>
      </c>
      <c r="M242" s="9">
        <v>0</v>
      </c>
      <c r="N242" s="9">
        <v>0</v>
      </c>
      <c r="O242" s="9">
        <v>0</v>
      </c>
      <c r="P242" s="9">
        <v>0</v>
      </c>
      <c r="Q242" s="9">
        <v>0</v>
      </c>
      <c r="R242" s="9">
        <v>0</v>
      </c>
      <c r="S242" s="9">
        <v>0</v>
      </c>
      <c r="T242" s="3">
        <v>22</v>
      </c>
      <c r="U242" s="6">
        <v>0</v>
      </c>
      <c r="V242" s="4">
        <v>0</v>
      </c>
      <c r="W242" s="5"/>
      <c r="X242" s="5"/>
      <c r="Y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customFormat="1" x14ac:dyDescent="0.15">
      <c r="A243" s="4" t="s">
        <v>262</v>
      </c>
      <c r="B243" s="4">
        <v>1</v>
      </c>
      <c r="C243" s="4">
        <v>1</v>
      </c>
      <c r="D243" s="3">
        <v>15</v>
      </c>
      <c r="E243" s="3">
        <v>16</v>
      </c>
      <c r="F243" s="3">
        <v>40</v>
      </c>
      <c r="G243" s="3">
        <v>20</v>
      </c>
      <c r="H243" s="9">
        <v>1</v>
      </c>
      <c r="I243" s="9">
        <v>1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  <c r="Q243" s="9">
        <v>0</v>
      </c>
      <c r="R243" s="9">
        <v>0</v>
      </c>
      <c r="S243" s="9">
        <v>0</v>
      </c>
      <c r="T243" s="3">
        <v>18</v>
      </c>
      <c r="U243" s="3">
        <v>22</v>
      </c>
      <c r="V243" s="4">
        <v>0</v>
      </c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customFormat="1" x14ac:dyDescent="0.15">
      <c r="A244" s="4" t="s">
        <v>263</v>
      </c>
      <c r="B244" s="4">
        <v>1</v>
      </c>
      <c r="C244" s="4">
        <v>2</v>
      </c>
      <c r="D244" s="3">
        <v>12</v>
      </c>
      <c r="E244" s="3">
        <v>40</v>
      </c>
      <c r="F244" s="3">
        <v>1</v>
      </c>
      <c r="G244" s="3">
        <v>12</v>
      </c>
      <c r="H244" s="9">
        <v>0</v>
      </c>
      <c r="I244" s="9">
        <v>1</v>
      </c>
      <c r="J244" s="9">
        <v>0</v>
      </c>
      <c r="K244" s="9">
        <v>1</v>
      </c>
      <c r="L244" s="9">
        <v>0</v>
      </c>
      <c r="M244" s="9">
        <v>0</v>
      </c>
      <c r="N244" s="9">
        <v>1</v>
      </c>
      <c r="O244" s="9">
        <v>1</v>
      </c>
      <c r="P244" s="9">
        <v>0</v>
      </c>
      <c r="Q244" s="9">
        <v>0</v>
      </c>
      <c r="R244" s="9">
        <v>0</v>
      </c>
      <c r="S244" s="9">
        <v>0</v>
      </c>
      <c r="T244" s="3">
        <v>20</v>
      </c>
      <c r="U244" s="3">
        <v>27</v>
      </c>
      <c r="V244" s="4">
        <v>0</v>
      </c>
      <c r="W244" s="5"/>
      <c r="X244" s="5"/>
      <c r="Y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customFormat="1" x14ac:dyDescent="0.15">
      <c r="A245" s="4" t="s">
        <v>264</v>
      </c>
      <c r="B245" s="4">
        <v>1</v>
      </c>
      <c r="C245" s="4">
        <v>2</v>
      </c>
      <c r="D245" s="3">
        <v>15</v>
      </c>
      <c r="E245" s="3">
        <v>12</v>
      </c>
      <c r="F245" s="3">
        <v>42</v>
      </c>
      <c r="G245" s="3">
        <v>5</v>
      </c>
      <c r="H245" s="9">
        <v>1</v>
      </c>
      <c r="I245" s="9">
        <v>1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3">
        <v>21</v>
      </c>
      <c r="U245" s="3">
        <v>15</v>
      </c>
      <c r="V245" s="4">
        <v>0</v>
      </c>
      <c r="W245" s="4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customFormat="1" x14ac:dyDescent="0.15">
      <c r="A246" s="4" t="s">
        <v>265</v>
      </c>
      <c r="B246" s="4">
        <v>1</v>
      </c>
      <c r="C246" s="4">
        <v>2</v>
      </c>
      <c r="D246" s="3">
        <v>6</v>
      </c>
      <c r="E246" s="3">
        <v>15</v>
      </c>
      <c r="F246" s="3">
        <v>44</v>
      </c>
      <c r="G246" s="3">
        <v>6</v>
      </c>
      <c r="H246" s="4">
        <v>0</v>
      </c>
      <c r="I246" s="9">
        <v>1</v>
      </c>
      <c r="J246" s="9">
        <v>0</v>
      </c>
      <c r="K246" s="9">
        <v>1</v>
      </c>
      <c r="L246" s="9">
        <v>0</v>
      </c>
      <c r="M246" s="9">
        <v>1</v>
      </c>
      <c r="N246" s="9">
        <v>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3">
        <v>23</v>
      </c>
      <c r="U246" s="6">
        <v>0</v>
      </c>
      <c r="V246" s="4">
        <v>1</v>
      </c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customFormat="1" x14ac:dyDescent="0.15">
      <c r="A247" s="4" t="s">
        <v>266</v>
      </c>
      <c r="B247" s="4">
        <v>1</v>
      </c>
      <c r="C247" s="4">
        <v>1</v>
      </c>
      <c r="D247" s="3">
        <v>8</v>
      </c>
      <c r="E247" s="3">
        <v>17</v>
      </c>
      <c r="F247" s="3">
        <v>27</v>
      </c>
      <c r="G247" s="3">
        <v>6</v>
      </c>
      <c r="H247" s="9">
        <v>1</v>
      </c>
      <c r="I247" s="9">
        <v>1</v>
      </c>
      <c r="J247" s="9">
        <v>1</v>
      </c>
      <c r="K247" s="9">
        <v>1</v>
      </c>
      <c r="L247" s="9">
        <v>0</v>
      </c>
      <c r="M247" s="9">
        <v>0</v>
      </c>
      <c r="N247" s="9">
        <v>0</v>
      </c>
      <c r="O247" s="9">
        <v>0</v>
      </c>
      <c r="P247" s="9">
        <v>1</v>
      </c>
      <c r="Q247" s="9">
        <v>0</v>
      </c>
      <c r="R247" s="9">
        <v>0</v>
      </c>
      <c r="S247" s="9">
        <v>0</v>
      </c>
      <c r="T247" s="3">
        <v>15</v>
      </c>
      <c r="U247" s="6">
        <v>0</v>
      </c>
      <c r="V247" s="4">
        <v>0</v>
      </c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customFormat="1" x14ac:dyDescent="0.15">
      <c r="A248" s="4" t="s">
        <v>267</v>
      </c>
      <c r="B248" s="4">
        <v>1</v>
      </c>
      <c r="C248" s="4">
        <v>2</v>
      </c>
      <c r="D248" s="3">
        <v>12</v>
      </c>
      <c r="E248" s="3">
        <v>21</v>
      </c>
      <c r="F248" s="3">
        <v>24</v>
      </c>
      <c r="G248" s="3">
        <v>49</v>
      </c>
      <c r="H248" s="9">
        <v>1</v>
      </c>
      <c r="I248" s="9">
        <v>0</v>
      </c>
      <c r="J248" s="9">
        <v>0</v>
      </c>
      <c r="K248" s="9">
        <v>0</v>
      </c>
      <c r="L248" s="9">
        <v>1</v>
      </c>
      <c r="M248" s="9">
        <v>0</v>
      </c>
      <c r="N248" s="9">
        <v>0</v>
      </c>
      <c r="O248" s="9">
        <v>1</v>
      </c>
      <c r="P248" s="9">
        <v>0</v>
      </c>
      <c r="Q248" s="9">
        <v>0</v>
      </c>
      <c r="R248" s="9">
        <v>0</v>
      </c>
      <c r="S248" s="9">
        <v>0</v>
      </c>
      <c r="T248" s="3">
        <v>17</v>
      </c>
      <c r="U248" s="3">
        <v>25</v>
      </c>
      <c r="V248" s="4">
        <v>0</v>
      </c>
      <c r="W248" s="5"/>
      <c r="X248" s="5"/>
      <c r="Y248" s="5"/>
      <c r="Z248" s="5"/>
      <c r="AA248" s="4"/>
      <c r="AB248" s="5"/>
      <c r="AC248" s="5"/>
      <c r="AD248" s="5"/>
      <c r="AE248" s="4"/>
      <c r="AF248" s="5"/>
      <c r="AG248" s="5"/>
      <c r="AH248" s="5"/>
      <c r="AI248" s="5"/>
      <c r="AJ248" s="5"/>
      <c r="AK248" s="5"/>
      <c r="AL248" s="5"/>
      <c r="AM248" s="4"/>
      <c r="AN248" s="5"/>
      <c r="AO248" s="5"/>
    </row>
    <row r="249" spans="1:41" customFormat="1" x14ac:dyDescent="0.15">
      <c r="A249" s="4" t="s">
        <v>268</v>
      </c>
      <c r="B249" s="4">
        <v>1</v>
      </c>
      <c r="C249" s="4">
        <v>2</v>
      </c>
      <c r="D249" s="3">
        <v>7</v>
      </c>
      <c r="E249" s="3">
        <v>71</v>
      </c>
      <c r="F249" s="3">
        <v>2</v>
      </c>
      <c r="G249" s="3">
        <v>22</v>
      </c>
      <c r="H249" s="9">
        <v>0</v>
      </c>
      <c r="I249" s="9">
        <v>1</v>
      </c>
      <c r="J249" s="9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3">
        <v>10</v>
      </c>
      <c r="U249" s="3">
        <v>9</v>
      </c>
      <c r="V249" s="4">
        <v>0</v>
      </c>
      <c r="W249" s="5"/>
      <c r="X249" s="5"/>
      <c r="Y249" s="5"/>
      <c r="Z249" s="5"/>
      <c r="AA249" s="5"/>
      <c r="AB249" s="5"/>
      <c r="AC249" s="4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customFormat="1" x14ac:dyDescent="0.15">
      <c r="A250" s="4" t="s">
        <v>269</v>
      </c>
      <c r="B250" s="4">
        <v>1</v>
      </c>
      <c r="C250" s="4">
        <v>1</v>
      </c>
      <c r="D250" s="3">
        <v>14</v>
      </c>
      <c r="E250" s="3">
        <v>16</v>
      </c>
      <c r="F250" s="3">
        <v>38</v>
      </c>
      <c r="G250" s="3">
        <v>37</v>
      </c>
      <c r="H250" s="9">
        <v>1</v>
      </c>
      <c r="I250" s="9">
        <v>1</v>
      </c>
      <c r="J250" s="9">
        <v>0</v>
      </c>
      <c r="K250" s="9">
        <v>1</v>
      </c>
      <c r="L250" s="9">
        <v>0</v>
      </c>
      <c r="M250" s="9">
        <v>1</v>
      </c>
      <c r="N250" s="9">
        <v>1</v>
      </c>
      <c r="O250" s="9">
        <v>0</v>
      </c>
      <c r="P250" s="9">
        <v>1</v>
      </c>
      <c r="Q250" s="9">
        <v>0</v>
      </c>
      <c r="R250" s="9">
        <v>0</v>
      </c>
      <c r="S250" s="9">
        <v>0</v>
      </c>
      <c r="T250" s="3">
        <v>23</v>
      </c>
      <c r="U250" s="6">
        <v>0</v>
      </c>
      <c r="V250" s="4">
        <v>0</v>
      </c>
      <c r="W250" s="5"/>
      <c r="X250" s="5"/>
      <c r="Y250" s="4"/>
      <c r="Z250" s="5"/>
      <c r="AA250" s="5"/>
      <c r="AB250" s="5"/>
      <c r="AC250" s="5"/>
      <c r="AD250" s="4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customFormat="1" x14ac:dyDescent="0.15">
      <c r="A251" s="4" t="s">
        <v>270</v>
      </c>
      <c r="B251" s="4">
        <v>1</v>
      </c>
      <c r="C251" s="4">
        <v>2</v>
      </c>
      <c r="D251" s="3">
        <v>10</v>
      </c>
      <c r="E251" s="3">
        <v>63</v>
      </c>
      <c r="F251" s="3">
        <v>2</v>
      </c>
      <c r="G251" s="3">
        <v>3</v>
      </c>
      <c r="H251" s="9">
        <v>1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0</v>
      </c>
      <c r="O251" s="9">
        <v>1</v>
      </c>
      <c r="P251" s="9">
        <v>0</v>
      </c>
      <c r="Q251" s="9">
        <v>0</v>
      </c>
      <c r="R251" s="9">
        <v>0</v>
      </c>
      <c r="S251" s="9">
        <v>0</v>
      </c>
      <c r="T251" s="3">
        <v>17</v>
      </c>
      <c r="U251" s="3">
        <v>25</v>
      </c>
      <c r="V251" s="4">
        <v>0</v>
      </c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customFormat="1" x14ac:dyDescent="0.15">
      <c r="A252" s="4" t="s">
        <v>271</v>
      </c>
      <c r="B252" s="4">
        <v>1</v>
      </c>
      <c r="C252" s="4">
        <v>2</v>
      </c>
      <c r="D252" s="3">
        <v>12</v>
      </c>
      <c r="E252" s="3">
        <v>28</v>
      </c>
      <c r="F252" s="3">
        <v>18</v>
      </c>
      <c r="G252" s="3">
        <v>8</v>
      </c>
      <c r="H252" s="9">
        <v>1</v>
      </c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3">
        <v>21</v>
      </c>
      <c r="U252" s="3">
        <v>17</v>
      </c>
      <c r="V252" s="4">
        <v>0</v>
      </c>
      <c r="W252" s="5"/>
      <c r="X252" s="5"/>
      <c r="Y252" s="5"/>
      <c r="Z252" s="5"/>
      <c r="AA252" s="5"/>
      <c r="AB252" s="4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customFormat="1" x14ac:dyDescent="0.15">
      <c r="A253" s="4" t="s">
        <v>272</v>
      </c>
      <c r="B253" s="4">
        <v>0</v>
      </c>
      <c r="C253" s="4">
        <v>1</v>
      </c>
      <c r="D253" s="3">
        <v>14</v>
      </c>
      <c r="E253" s="3">
        <v>25</v>
      </c>
      <c r="F253" s="3">
        <v>22</v>
      </c>
      <c r="G253" s="3">
        <v>5</v>
      </c>
      <c r="H253" s="4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3">
        <v>21</v>
      </c>
      <c r="U253" s="3">
        <v>25</v>
      </c>
      <c r="V253" s="4">
        <v>1</v>
      </c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customFormat="1" x14ac:dyDescent="0.15">
      <c r="A254" s="4" t="s">
        <v>273</v>
      </c>
      <c r="B254" s="4">
        <v>1</v>
      </c>
      <c r="C254" s="4">
        <v>1</v>
      </c>
      <c r="D254" s="3">
        <v>7</v>
      </c>
      <c r="E254" s="3">
        <v>5</v>
      </c>
      <c r="F254" s="3">
        <v>43</v>
      </c>
      <c r="G254" s="3">
        <v>8</v>
      </c>
      <c r="H254" s="9">
        <v>1</v>
      </c>
      <c r="I254" s="9">
        <v>0</v>
      </c>
      <c r="J254" s="9">
        <v>1</v>
      </c>
      <c r="K254" s="9">
        <v>1</v>
      </c>
      <c r="L254" s="9">
        <v>1</v>
      </c>
      <c r="M254" s="9">
        <v>1</v>
      </c>
      <c r="N254" s="9">
        <v>1</v>
      </c>
      <c r="O254" s="9">
        <v>0</v>
      </c>
      <c r="P254" s="9">
        <v>1</v>
      </c>
      <c r="Q254" s="9">
        <v>1</v>
      </c>
      <c r="R254" s="9">
        <v>0</v>
      </c>
      <c r="S254" s="9">
        <v>0</v>
      </c>
      <c r="T254" s="3">
        <v>22</v>
      </c>
      <c r="U254" s="3">
        <v>26</v>
      </c>
      <c r="V254" s="4">
        <v>0</v>
      </c>
      <c r="W254" s="5"/>
      <c r="X254" s="5"/>
      <c r="Y254" s="5"/>
      <c r="Z254" s="5"/>
      <c r="AA254" s="5"/>
      <c r="AB254" s="4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customFormat="1" x14ac:dyDescent="0.15">
      <c r="A255" s="4" t="s">
        <v>274</v>
      </c>
      <c r="B255" s="4">
        <v>1</v>
      </c>
      <c r="C255" s="4">
        <v>1</v>
      </c>
      <c r="D255" s="3">
        <v>13</v>
      </c>
      <c r="E255" s="3">
        <v>21</v>
      </c>
      <c r="F255" s="3">
        <v>18</v>
      </c>
      <c r="G255" s="3">
        <v>11</v>
      </c>
      <c r="H255" s="9">
        <v>1</v>
      </c>
      <c r="I255" s="9">
        <v>0</v>
      </c>
      <c r="J255" s="9">
        <v>0</v>
      </c>
      <c r="K255" s="9">
        <v>0</v>
      </c>
      <c r="L255" s="9">
        <v>0</v>
      </c>
      <c r="M255" s="9">
        <v>0</v>
      </c>
      <c r="N255" s="9">
        <v>0</v>
      </c>
      <c r="O255" s="9">
        <v>0</v>
      </c>
      <c r="P255" s="9">
        <v>0</v>
      </c>
      <c r="Q255" s="9">
        <v>0</v>
      </c>
      <c r="R255" s="9">
        <v>0</v>
      </c>
      <c r="S255" s="9">
        <v>0</v>
      </c>
      <c r="T255" s="3">
        <v>21</v>
      </c>
      <c r="U255" s="3">
        <v>34</v>
      </c>
      <c r="V255" s="4">
        <v>0</v>
      </c>
      <c r="W255" s="5"/>
      <c r="X255" s="5"/>
      <c r="Y255" s="4"/>
      <c r="Z255" s="5"/>
      <c r="AA255" s="5"/>
      <c r="AB255" s="5"/>
      <c r="AC255" s="5"/>
      <c r="AD255" s="4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customFormat="1" x14ac:dyDescent="0.15">
      <c r="A256" s="4" t="s">
        <v>275</v>
      </c>
      <c r="B256" s="4">
        <v>1</v>
      </c>
      <c r="C256" s="4">
        <v>2</v>
      </c>
      <c r="D256" s="3">
        <v>16</v>
      </c>
      <c r="E256" s="3">
        <v>10</v>
      </c>
      <c r="F256" s="3">
        <v>14</v>
      </c>
      <c r="G256" s="3">
        <v>171</v>
      </c>
      <c r="H256" s="9">
        <v>0</v>
      </c>
      <c r="I256" s="9">
        <v>0</v>
      </c>
      <c r="J256" s="9">
        <v>0</v>
      </c>
      <c r="K256" s="9">
        <v>1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3">
        <v>17</v>
      </c>
      <c r="U256" s="3">
        <v>11</v>
      </c>
      <c r="V256" s="4">
        <v>0</v>
      </c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customFormat="1" x14ac:dyDescent="0.15">
      <c r="A257" s="4" t="s">
        <v>276</v>
      </c>
      <c r="B257" s="4">
        <v>1</v>
      </c>
      <c r="C257" s="4">
        <v>2</v>
      </c>
      <c r="D257" s="3">
        <v>7</v>
      </c>
      <c r="E257" s="3">
        <v>10</v>
      </c>
      <c r="F257" s="3">
        <v>38</v>
      </c>
      <c r="G257" s="3">
        <v>120</v>
      </c>
      <c r="H257" s="9">
        <v>1</v>
      </c>
      <c r="I257" s="9">
        <v>1</v>
      </c>
      <c r="J257" s="9">
        <v>0</v>
      </c>
      <c r="K257" s="9">
        <v>1</v>
      </c>
      <c r="L257" s="9">
        <v>1</v>
      </c>
      <c r="M257" s="9">
        <v>1</v>
      </c>
      <c r="N257" s="9">
        <v>0</v>
      </c>
      <c r="O257" s="9">
        <v>0</v>
      </c>
      <c r="P257" s="9">
        <v>0</v>
      </c>
      <c r="Q257" s="9">
        <v>0</v>
      </c>
      <c r="R257" s="9">
        <v>1</v>
      </c>
      <c r="S257" s="9">
        <v>0</v>
      </c>
      <c r="T257" s="3">
        <v>24</v>
      </c>
      <c r="U257" s="3">
        <v>29</v>
      </c>
      <c r="V257" s="4">
        <v>1</v>
      </c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customFormat="1" x14ac:dyDescent="0.15">
      <c r="A258" s="4" t="s">
        <v>277</v>
      </c>
      <c r="B258" s="4">
        <v>1</v>
      </c>
      <c r="C258" s="4">
        <v>2</v>
      </c>
      <c r="D258" s="3">
        <v>12</v>
      </c>
      <c r="E258" s="3">
        <v>44</v>
      </c>
      <c r="F258" s="3">
        <v>1</v>
      </c>
      <c r="G258" s="3">
        <v>9</v>
      </c>
      <c r="H258" s="9">
        <v>0</v>
      </c>
      <c r="I258" s="9">
        <v>0</v>
      </c>
      <c r="J258" s="9">
        <v>0</v>
      </c>
      <c r="K258" s="9">
        <v>0</v>
      </c>
      <c r="L258" s="9">
        <v>0</v>
      </c>
      <c r="M258" s="9">
        <v>0</v>
      </c>
      <c r="N258" s="9">
        <v>1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3">
        <v>19</v>
      </c>
      <c r="U258" s="3">
        <v>19</v>
      </c>
      <c r="V258" s="4">
        <v>1</v>
      </c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customFormat="1" x14ac:dyDescent="0.15">
      <c r="A259" s="4" t="s">
        <v>278</v>
      </c>
      <c r="B259" s="4">
        <v>1</v>
      </c>
      <c r="C259" s="4">
        <v>2</v>
      </c>
      <c r="D259" s="3">
        <v>9</v>
      </c>
      <c r="E259" s="3">
        <v>50</v>
      </c>
      <c r="F259" s="3">
        <v>4</v>
      </c>
      <c r="G259" s="3">
        <v>22</v>
      </c>
      <c r="H259" s="9">
        <v>1</v>
      </c>
      <c r="I259" s="9">
        <v>0</v>
      </c>
      <c r="J259" s="9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3">
        <v>16</v>
      </c>
      <c r="U259" s="3">
        <v>20</v>
      </c>
      <c r="V259" s="4">
        <v>0</v>
      </c>
      <c r="W259" s="5"/>
      <c r="X259" s="5"/>
      <c r="Y259" s="5"/>
      <c r="Z259" s="5"/>
      <c r="AA259" s="4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customFormat="1" x14ac:dyDescent="0.15">
      <c r="A260" s="4" t="s">
        <v>279</v>
      </c>
      <c r="B260" s="4">
        <v>1</v>
      </c>
      <c r="C260" s="4">
        <v>1</v>
      </c>
      <c r="D260" s="3">
        <v>11</v>
      </c>
      <c r="E260" s="3">
        <v>19</v>
      </c>
      <c r="F260" s="3">
        <v>24</v>
      </c>
      <c r="G260" s="3">
        <v>9</v>
      </c>
      <c r="H260" s="9">
        <v>1</v>
      </c>
      <c r="I260" s="9">
        <v>1</v>
      </c>
      <c r="J260" s="9">
        <v>1</v>
      </c>
      <c r="K260" s="9">
        <v>1</v>
      </c>
      <c r="L260" s="9">
        <v>1</v>
      </c>
      <c r="M260" s="9">
        <v>1</v>
      </c>
      <c r="N260" s="9">
        <v>1</v>
      </c>
      <c r="O260" s="9">
        <v>1</v>
      </c>
      <c r="P260" s="9">
        <v>0</v>
      </c>
      <c r="Q260" s="9">
        <v>0</v>
      </c>
      <c r="R260" s="9">
        <v>0</v>
      </c>
      <c r="S260" s="9">
        <v>0</v>
      </c>
      <c r="T260" s="3">
        <v>19</v>
      </c>
      <c r="U260" s="3">
        <v>29</v>
      </c>
      <c r="V260" s="4">
        <v>0</v>
      </c>
      <c r="W260" s="5"/>
      <c r="X260" s="5"/>
      <c r="Y260" s="5"/>
      <c r="Z260" s="5"/>
      <c r="AA260" s="5"/>
      <c r="AB260" s="4"/>
      <c r="AC260" s="5"/>
      <c r="AD260" s="4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customFormat="1" x14ac:dyDescent="0.15">
      <c r="A261" s="4" t="s">
        <v>280</v>
      </c>
      <c r="B261" s="4">
        <v>1</v>
      </c>
      <c r="C261" s="4">
        <v>4</v>
      </c>
      <c r="D261" s="3">
        <v>11</v>
      </c>
      <c r="E261" s="3">
        <v>6</v>
      </c>
      <c r="F261" s="3">
        <v>30</v>
      </c>
      <c r="G261" s="3">
        <v>38</v>
      </c>
      <c r="H261" s="9">
        <v>1</v>
      </c>
      <c r="I261" s="9">
        <v>1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1</v>
      </c>
      <c r="P261" s="9">
        <v>0</v>
      </c>
      <c r="Q261" s="9">
        <v>0</v>
      </c>
      <c r="R261" s="9">
        <v>0</v>
      </c>
      <c r="S261" s="9">
        <v>0</v>
      </c>
      <c r="T261" s="3">
        <v>18</v>
      </c>
      <c r="U261" s="3">
        <v>24</v>
      </c>
      <c r="V261" s="4">
        <v>0</v>
      </c>
      <c r="W261" s="4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customFormat="1" x14ac:dyDescent="0.15">
      <c r="A262" s="4" t="s">
        <v>281</v>
      </c>
      <c r="B262" s="4">
        <v>1</v>
      </c>
      <c r="C262" s="4">
        <v>2</v>
      </c>
      <c r="D262" s="3">
        <v>12</v>
      </c>
      <c r="E262" s="3">
        <v>51</v>
      </c>
      <c r="F262" s="3">
        <v>3</v>
      </c>
      <c r="G262" s="3">
        <v>3</v>
      </c>
      <c r="H262" s="4">
        <v>0</v>
      </c>
      <c r="I262" s="9">
        <v>1</v>
      </c>
      <c r="J262" s="9">
        <v>0</v>
      </c>
      <c r="K262" s="9">
        <v>1</v>
      </c>
      <c r="L262" s="9">
        <v>0</v>
      </c>
      <c r="M262" s="9">
        <v>0</v>
      </c>
      <c r="N262" s="9">
        <v>1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3">
        <v>18</v>
      </c>
      <c r="U262" s="3">
        <v>12</v>
      </c>
      <c r="V262" s="4">
        <v>0</v>
      </c>
      <c r="W262" s="5"/>
      <c r="X262" s="5"/>
      <c r="Y262" s="5"/>
      <c r="Z262" s="4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customFormat="1" x14ac:dyDescent="0.15">
      <c r="A263" s="4" t="s">
        <v>282</v>
      </c>
      <c r="B263" s="4">
        <v>1</v>
      </c>
      <c r="C263" s="4">
        <v>2</v>
      </c>
      <c r="D263" s="3">
        <v>12</v>
      </c>
      <c r="E263" s="3">
        <v>27</v>
      </c>
      <c r="F263" s="3">
        <v>7</v>
      </c>
      <c r="G263" s="3">
        <v>164</v>
      </c>
      <c r="H263" s="9">
        <v>1</v>
      </c>
      <c r="I263" s="9">
        <v>1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3">
        <v>13</v>
      </c>
      <c r="U263" s="3">
        <v>14</v>
      </c>
      <c r="V263" s="4">
        <v>1</v>
      </c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customFormat="1" x14ac:dyDescent="0.15">
      <c r="A264" s="4" t="s">
        <v>283</v>
      </c>
      <c r="B264" s="4">
        <v>1</v>
      </c>
      <c r="C264" s="4">
        <v>2</v>
      </c>
      <c r="D264" s="3">
        <v>12</v>
      </c>
      <c r="E264" s="3">
        <v>67</v>
      </c>
      <c r="F264" s="3">
        <v>2</v>
      </c>
      <c r="G264" s="3">
        <v>28</v>
      </c>
      <c r="H264" s="9">
        <v>0</v>
      </c>
      <c r="I264" s="9">
        <v>1</v>
      </c>
      <c r="J264" s="9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3">
        <v>17</v>
      </c>
      <c r="U264" s="6">
        <v>0</v>
      </c>
      <c r="V264" s="4">
        <v>1</v>
      </c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customFormat="1" x14ac:dyDescent="0.15">
      <c r="A265" s="4" t="s">
        <v>284</v>
      </c>
      <c r="B265" s="4">
        <v>1</v>
      </c>
      <c r="C265" s="4">
        <v>2</v>
      </c>
      <c r="D265" s="3">
        <v>11</v>
      </c>
      <c r="E265" s="3">
        <v>30</v>
      </c>
      <c r="F265" s="3">
        <v>1</v>
      </c>
      <c r="G265" s="3">
        <v>3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9">
        <v>0</v>
      </c>
      <c r="T265" s="3">
        <v>8</v>
      </c>
      <c r="U265" s="3">
        <v>6</v>
      </c>
      <c r="V265" s="4">
        <v>1</v>
      </c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customFormat="1" x14ac:dyDescent="0.15">
      <c r="A266" s="4" t="s">
        <v>285</v>
      </c>
      <c r="B266" s="4">
        <v>1</v>
      </c>
      <c r="C266" s="4">
        <v>2</v>
      </c>
      <c r="D266" s="3">
        <v>12</v>
      </c>
      <c r="E266" s="3">
        <v>37</v>
      </c>
      <c r="F266" s="3">
        <v>5</v>
      </c>
      <c r="G266" s="3">
        <v>6</v>
      </c>
      <c r="H266" s="9">
        <v>1</v>
      </c>
      <c r="I266" s="9">
        <v>0</v>
      </c>
      <c r="J266" s="9">
        <v>0</v>
      </c>
      <c r="K266" s="9">
        <v>0</v>
      </c>
      <c r="L266" s="9">
        <v>1</v>
      </c>
      <c r="M266" s="9">
        <v>0</v>
      </c>
      <c r="N266" s="9">
        <v>0</v>
      </c>
      <c r="O266" s="9">
        <v>1</v>
      </c>
      <c r="P266" s="9">
        <v>0</v>
      </c>
      <c r="Q266" s="9">
        <v>0</v>
      </c>
      <c r="R266" s="9">
        <v>0</v>
      </c>
      <c r="S266" s="9">
        <v>0</v>
      </c>
      <c r="T266" s="3">
        <v>21</v>
      </c>
      <c r="U266" s="3">
        <v>34</v>
      </c>
      <c r="V266" s="4">
        <v>0</v>
      </c>
      <c r="W266" s="5"/>
      <c r="X266" s="5"/>
      <c r="Y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customFormat="1" x14ac:dyDescent="0.15">
      <c r="A267" s="4" t="s">
        <v>286</v>
      </c>
      <c r="B267" s="4">
        <v>1</v>
      </c>
      <c r="C267" s="4">
        <v>1</v>
      </c>
      <c r="D267" s="3">
        <v>14</v>
      </c>
      <c r="E267" s="3">
        <v>41</v>
      </c>
      <c r="F267" s="3">
        <v>20</v>
      </c>
      <c r="G267" s="3">
        <v>20</v>
      </c>
      <c r="H267" s="9">
        <v>1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3">
        <v>20</v>
      </c>
      <c r="U267" s="3">
        <v>28</v>
      </c>
      <c r="V267" s="4">
        <v>0</v>
      </c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customFormat="1" x14ac:dyDescent="0.15">
      <c r="A268" s="4" t="s">
        <v>287</v>
      </c>
      <c r="B268" s="4">
        <v>1</v>
      </c>
      <c r="C268" s="4">
        <v>1</v>
      </c>
      <c r="D268" s="3">
        <v>12</v>
      </c>
      <c r="E268" s="3">
        <v>65</v>
      </c>
      <c r="F268" s="3">
        <v>6</v>
      </c>
      <c r="G268" s="3">
        <v>12</v>
      </c>
      <c r="H268" s="9">
        <v>1</v>
      </c>
      <c r="I268" s="9">
        <v>0</v>
      </c>
      <c r="J268" s="9">
        <v>0</v>
      </c>
      <c r="K268" s="9">
        <v>0</v>
      </c>
      <c r="L268" s="9">
        <v>0</v>
      </c>
      <c r="M268" s="9">
        <v>0</v>
      </c>
      <c r="N268" s="9">
        <v>0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3">
        <v>16</v>
      </c>
      <c r="U268" s="3">
        <v>8</v>
      </c>
      <c r="V268" s="4">
        <v>0</v>
      </c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customFormat="1" x14ac:dyDescent="0.15">
      <c r="A269" s="4" t="s">
        <v>288</v>
      </c>
      <c r="B269" s="4">
        <v>1</v>
      </c>
      <c r="C269" s="4">
        <v>2</v>
      </c>
      <c r="D269" s="3">
        <v>10</v>
      </c>
      <c r="E269" s="3">
        <v>42</v>
      </c>
      <c r="F269" s="3">
        <v>24</v>
      </c>
      <c r="G269" s="3">
        <v>5</v>
      </c>
      <c r="H269" s="9">
        <v>1</v>
      </c>
      <c r="I269" s="9">
        <v>0</v>
      </c>
      <c r="J269" s="9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3">
        <v>16</v>
      </c>
      <c r="U269" s="3">
        <v>13</v>
      </c>
      <c r="V269" s="4">
        <v>1</v>
      </c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customFormat="1" x14ac:dyDescent="0.15">
      <c r="A270" s="4" t="s">
        <v>289</v>
      </c>
      <c r="B270" s="4">
        <v>1</v>
      </c>
      <c r="C270" s="4">
        <v>2</v>
      </c>
      <c r="D270" s="3">
        <v>7</v>
      </c>
      <c r="E270" s="3">
        <v>14</v>
      </c>
      <c r="F270" s="3">
        <v>31</v>
      </c>
      <c r="G270" s="3">
        <v>13</v>
      </c>
      <c r="H270" s="9">
        <v>1</v>
      </c>
      <c r="I270" s="9">
        <v>1</v>
      </c>
      <c r="J270" s="9">
        <v>0</v>
      </c>
      <c r="K270" s="9">
        <v>1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3">
        <v>22</v>
      </c>
      <c r="U270" s="3">
        <v>22</v>
      </c>
      <c r="V270" s="4">
        <v>1</v>
      </c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customFormat="1" x14ac:dyDescent="0.15">
      <c r="A271" s="4" t="s">
        <v>290</v>
      </c>
      <c r="B271" s="4">
        <v>1</v>
      </c>
      <c r="C271" s="4">
        <v>2</v>
      </c>
      <c r="D271" s="3">
        <v>15</v>
      </c>
      <c r="E271" s="3">
        <v>22</v>
      </c>
      <c r="F271" s="3">
        <v>28</v>
      </c>
      <c r="G271" s="3">
        <v>141</v>
      </c>
      <c r="H271" s="9">
        <v>1</v>
      </c>
      <c r="I271" s="9">
        <v>0</v>
      </c>
      <c r="J271" s="9">
        <v>0</v>
      </c>
      <c r="K271" s="9">
        <v>1</v>
      </c>
      <c r="L271" s="9">
        <v>1</v>
      </c>
      <c r="M271" s="9">
        <v>1</v>
      </c>
      <c r="N271" s="9">
        <v>1</v>
      </c>
      <c r="O271" s="9">
        <v>0</v>
      </c>
      <c r="P271" s="9">
        <v>0</v>
      </c>
      <c r="Q271" s="9">
        <v>0</v>
      </c>
      <c r="R271" s="9">
        <v>0</v>
      </c>
      <c r="S271" s="9">
        <v>1</v>
      </c>
      <c r="T271" s="3">
        <v>15</v>
      </c>
      <c r="U271" s="3">
        <v>23</v>
      </c>
      <c r="V271" s="4">
        <v>1</v>
      </c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customFormat="1" x14ac:dyDescent="0.15">
      <c r="A272" s="4" t="s">
        <v>291</v>
      </c>
      <c r="B272" s="4">
        <v>1</v>
      </c>
      <c r="C272" s="4">
        <v>2</v>
      </c>
      <c r="D272" s="3">
        <v>11</v>
      </c>
      <c r="E272" s="3">
        <v>49</v>
      </c>
      <c r="F272" s="3">
        <v>4</v>
      </c>
      <c r="G272" s="3">
        <v>53</v>
      </c>
      <c r="H272" s="9">
        <v>0</v>
      </c>
      <c r="I272" s="9">
        <v>0</v>
      </c>
      <c r="J272" s="9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3">
        <v>20</v>
      </c>
      <c r="U272" s="3">
        <v>20</v>
      </c>
      <c r="V272" s="4">
        <v>0</v>
      </c>
      <c r="W272" s="4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customFormat="1" x14ac:dyDescent="0.15">
      <c r="A273" s="4" t="s">
        <v>292</v>
      </c>
      <c r="B273" s="4">
        <v>0</v>
      </c>
      <c r="C273" s="4">
        <v>2</v>
      </c>
      <c r="D273" s="3">
        <v>10</v>
      </c>
      <c r="E273" s="3">
        <v>16</v>
      </c>
      <c r="F273" s="3">
        <v>3</v>
      </c>
      <c r="G273" s="3">
        <v>1</v>
      </c>
      <c r="H273" s="9">
        <v>1</v>
      </c>
      <c r="I273" s="9">
        <v>1</v>
      </c>
      <c r="J273" s="9">
        <v>0</v>
      </c>
      <c r="K273" s="9">
        <v>1</v>
      </c>
      <c r="L273" s="9">
        <v>0</v>
      </c>
      <c r="M273" s="9">
        <v>0</v>
      </c>
      <c r="N273" s="9">
        <v>1</v>
      </c>
      <c r="O273" s="9">
        <v>0</v>
      </c>
      <c r="P273" s="9">
        <v>0</v>
      </c>
      <c r="Q273" s="9">
        <v>0</v>
      </c>
      <c r="R273" s="9">
        <v>0</v>
      </c>
      <c r="S273" s="9">
        <v>0</v>
      </c>
      <c r="T273" s="3">
        <v>21</v>
      </c>
      <c r="U273" s="3">
        <v>25</v>
      </c>
      <c r="V273" s="4">
        <v>0</v>
      </c>
      <c r="W273" s="5"/>
      <c r="X273" s="4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customFormat="1" x14ac:dyDescent="0.15">
      <c r="A274" s="4" t="s">
        <v>293</v>
      </c>
      <c r="B274" s="4">
        <v>1</v>
      </c>
      <c r="C274" s="4">
        <v>1</v>
      </c>
      <c r="D274" s="3">
        <v>12</v>
      </c>
      <c r="E274" s="3">
        <v>40</v>
      </c>
      <c r="F274" s="3">
        <v>3</v>
      </c>
      <c r="G274" s="3">
        <v>39</v>
      </c>
      <c r="H274" s="9">
        <v>0</v>
      </c>
      <c r="I274" s="9">
        <v>0</v>
      </c>
      <c r="J274" s="9">
        <v>0</v>
      </c>
      <c r="K274" s="9">
        <v>0</v>
      </c>
      <c r="L274" s="9">
        <v>0</v>
      </c>
      <c r="M274" s="9">
        <v>0</v>
      </c>
      <c r="N274" s="9">
        <v>0</v>
      </c>
      <c r="O274" s="9">
        <v>0</v>
      </c>
      <c r="P274" s="9">
        <v>0</v>
      </c>
      <c r="Q274" s="9">
        <v>0</v>
      </c>
      <c r="R274" s="9">
        <v>0</v>
      </c>
      <c r="S274" s="9">
        <v>0</v>
      </c>
      <c r="T274" s="3">
        <v>17</v>
      </c>
      <c r="U274" s="3">
        <v>20</v>
      </c>
      <c r="V274" s="4">
        <v>0</v>
      </c>
      <c r="W274" s="4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customFormat="1" x14ac:dyDescent="0.15">
      <c r="A275" s="4" t="s">
        <v>294</v>
      </c>
      <c r="B275" s="4">
        <v>0</v>
      </c>
      <c r="C275" s="4">
        <v>2</v>
      </c>
      <c r="D275" s="3">
        <v>10</v>
      </c>
      <c r="E275" s="3">
        <v>16</v>
      </c>
      <c r="F275" s="3">
        <v>31</v>
      </c>
      <c r="G275" s="3">
        <v>33</v>
      </c>
      <c r="H275" s="9">
        <v>1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1</v>
      </c>
      <c r="P275" s="9">
        <v>0</v>
      </c>
      <c r="Q275" s="9">
        <v>0</v>
      </c>
      <c r="R275" s="9">
        <v>0</v>
      </c>
      <c r="S275" s="9">
        <v>0</v>
      </c>
      <c r="T275" s="3">
        <v>20</v>
      </c>
      <c r="U275" s="6">
        <v>0</v>
      </c>
      <c r="V275" s="4">
        <v>0</v>
      </c>
      <c r="W275" s="5"/>
      <c r="X275" s="5"/>
      <c r="Y275" s="5"/>
      <c r="Z275" s="5"/>
      <c r="AA275" s="5"/>
      <c r="AB275" s="4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customFormat="1" x14ac:dyDescent="0.15">
      <c r="A276" s="4" t="s">
        <v>295</v>
      </c>
      <c r="B276" s="4">
        <v>1</v>
      </c>
      <c r="C276" s="4">
        <v>2</v>
      </c>
      <c r="D276" s="3">
        <v>16</v>
      </c>
      <c r="E276" s="3">
        <v>52</v>
      </c>
      <c r="F276" s="3">
        <v>4</v>
      </c>
      <c r="G276" s="3">
        <v>57</v>
      </c>
      <c r="H276" s="9">
        <v>0</v>
      </c>
      <c r="I276" s="9">
        <v>1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  <c r="T276" s="3">
        <v>14</v>
      </c>
      <c r="U276" s="6">
        <v>0</v>
      </c>
      <c r="V276" s="4">
        <v>1</v>
      </c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customFormat="1" x14ac:dyDescent="0.15">
      <c r="A277" s="4" t="s">
        <v>296</v>
      </c>
      <c r="B277" s="4">
        <v>1</v>
      </c>
      <c r="C277" s="4">
        <v>2</v>
      </c>
      <c r="D277" s="3">
        <v>12</v>
      </c>
      <c r="E277" s="3">
        <v>20</v>
      </c>
      <c r="F277" s="3">
        <v>11</v>
      </c>
      <c r="G277" s="3">
        <v>122</v>
      </c>
      <c r="H277" s="9">
        <v>1</v>
      </c>
      <c r="I277" s="9">
        <v>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1</v>
      </c>
      <c r="Q277" s="9">
        <v>0</v>
      </c>
      <c r="R277" s="9">
        <v>0</v>
      </c>
      <c r="S277" s="9">
        <v>0</v>
      </c>
      <c r="T277" s="3">
        <v>22</v>
      </c>
      <c r="U277" s="3">
        <v>30</v>
      </c>
      <c r="V277" s="4">
        <v>0</v>
      </c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customFormat="1" x14ac:dyDescent="0.15">
      <c r="A278" s="4" t="s">
        <v>297</v>
      </c>
      <c r="B278" s="4">
        <v>0</v>
      </c>
      <c r="C278" s="4">
        <v>2</v>
      </c>
      <c r="D278" s="3">
        <v>12</v>
      </c>
      <c r="E278" s="3">
        <v>61</v>
      </c>
      <c r="F278" s="3">
        <v>1</v>
      </c>
      <c r="G278" s="3">
        <v>14</v>
      </c>
      <c r="H278" s="9">
        <v>0</v>
      </c>
      <c r="I278" s="9">
        <v>1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1</v>
      </c>
      <c r="T278" s="3">
        <v>23</v>
      </c>
      <c r="U278" s="3">
        <v>12</v>
      </c>
      <c r="V278" s="4">
        <v>0</v>
      </c>
      <c r="W278" s="4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customFormat="1" x14ac:dyDescent="0.15">
      <c r="A279" s="4" t="s">
        <v>298</v>
      </c>
      <c r="B279" s="4">
        <v>1</v>
      </c>
      <c r="C279" s="4">
        <v>1</v>
      </c>
      <c r="D279" s="3">
        <v>16</v>
      </c>
      <c r="E279" s="3">
        <v>47</v>
      </c>
      <c r="F279" s="3">
        <v>0</v>
      </c>
      <c r="G279" s="3">
        <v>7</v>
      </c>
      <c r="H279" s="9">
        <v>0</v>
      </c>
      <c r="I279" s="9">
        <v>1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3">
        <v>21</v>
      </c>
      <c r="U279" s="6">
        <v>0</v>
      </c>
      <c r="V279" s="4">
        <v>0</v>
      </c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customFormat="1" x14ac:dyDescent="0.15">
      <c r="A280" s="4" t="s">
        <v>299</v>
      </c>
      <c r="B280" s="4">
        <v>0</v>
      </c>
      <c r="C280" s="4">
        <v>2</v>
      </c>
      <c r="D280" s="3">
        <v>13</v>
      </c>
      <c r="E280" s="3">
        <v>20</v>
      </c>
      <c r="F280" s="3">
        <v>29</v>
      </c>
      <c r="G280" s="3">
        <v>38</v>
      </c>
      <c r="H280" s="9">
        <v>1</v>
      </c>
      <c r="I280" s="9">
        <v>1</v>
      </c>
      <c r="J280" s="9">
        <v>0</v>
      </c>
      <c r="K280" s="9">
        <v>0</v>
      </c>
      <c r="L280" s="9">
        <v>1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0</v>
      </c>
      <c r="T280" s="3">
        <v>24</v>
      </c>
      <c r="U280" s="3">
        <v>24</v>
      </c>
      <c r="V280" s="4">
        <v>0</v>
      </c>
      <c r="W280" s="5"/>
      <c r="X280" s="5"/>
      <c r="Y280" s="5"/>
      <c r="Z280" s="5"/>
      <c r="AA280" s="5"/>
      <c r="AB280" s="4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customFormat="1" x14ac:dyDescent="0.15">
      <c r="A281" s="4" t="s">
        <v>300</v>
      </c>
      <c r="B281" s="4">
        <v>1</v>
      </c>
      <c r="C281" s="4">
        <v>1</v>
      </c>
      <c r="D281" s="3">
        <v>10</v>
      </c>
      <c r="E281" s="3">
        <v>64</v>
      </c>
      <c r="F281" s="3">
        <v>1</v>
      </c>
      <c r="G281" s="3">
        <v>3</v>
      </c>
      <c r="H281" s="9">
        <v>0</v>
      </c>
      <c r="I281" s="9">
        <v>1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0</v>
      </c>
      <c r="T281" s="3">
        <v>16</v>
      </c>
      <c r="U281" s="3">
        <v>17</v>
      </c>
      <c r="V281" s="4">
        <v>1</v>
      </c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customFormat="1" x14ac:dyDescent="0.15">
      <c r="A282" s="4" t="s">
        <v>301</v>
      </c>
      <c r="B282" s="4">
        <v>1</v>
      </c>
      <c r="C282" s="4">
        <v>1</v>
      </c>
      <c r="D282" s="3">
        <v>9</v>
      </c>
      <c r="E282" s="3">
        <v>11</v>
      </c>
      <c r="F282" s="3">
        <v>12</v>
      </c>
      <c r="G282" s="3">
        <v>150</v>
      </c>
      <c r="H282" s="9">
        <v>0</v>
      </c>
      <c r="I282" s="9">
        <v>0</v>
      </c>
      <c r="J282" s="9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3">
        <v>11</v>
      </c>
      <c r="U282" s="3">
        <v>16</v>
      </c>
      <c r="V282" s="4">
        <v>1</v>
      </c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customFormat="1" x14ac:dyDescent="0.15">
      <c r="A283" s="4" t="s">
        <v>302</v>
      </c>
      <c r="B283" s="4">
        <v>1</v>
      </c>
      <c r="C283" s="4">
        <v>1</v>
      </c>
      <c r="D283" s="3">
        <v>8</v>
      </c>
      <c r="E283" s="3">
        <v>35</v>
      </c>
      <c r="F283" s="3">
        <v>18</v>
      </c>
      <c r="G283" s="3">
        <v>23</v>
      </c>
      <c r="H283" s="9">
        <v>1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3">
        <v>14</v>
      </c>
      <c r="U283" s="3">
        <v>24</v>
      </c>
      <c r="V283" s="4">
        <v>0</v>
      </c>
      <c r="W283" s="5"/>
      <c r="X283" s="5"/>
      <c r="Y283" s="5"/>
      <c r="Z283" s="5"/>
      <c r="AA283" s="4"/>
      <c r="AB283" s="5"/>
      <c r="AC283" s="5"/>
      <c r="AD283" s="5"/>
      <c r="AE283" s="5"/>
      <c r="AF283" s="5"/>
      <c r="AG283" s="5"/>
      <c r="AH283" s="4"/>
      <c r="AI283" s="5"/>
      <c r="AJ283" s="5"/>
      <c r="AK283" s="5"/>
      <c r="AL283" s="5"/>
      <c r="AM283" s="5"/>
      <c r="AN283" s="5"/>
      <c r="AO283" s="5"/>
    </row>
    <row r="284" spans="1:41" customFormat="1" x14ac:dyDescent="0.15">
      <c r="A284" s="4" t="s">
        <v>303</v>
      </c>
      <c r="B284" s="4">
        <v>0</v>
      </c>
      <c r="C284" s="4">
        <v>1</v>
      </c>
      <c r="D284" s="3">
        <v>8</v>
      </c>
      <c r="E284" s="3">
        <v>41</v>
      </c>
      <c r="F284" s="3">
        <v>9</v>
      </c>
      <c r="G284" s="3">
        <v>114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0</v>
      </c>
      <c r="Q284" s="9">
        <v>0</v>
      </c>
      <c r="R284" s="9">
        <v>0</v>
      </c>
      <c r="S284" s="9">
        <v>0</v>
      </c>
      <c r="T284" s="3">
        <v>17</v>
      </c>
      <c r="U284" s="3">
        <v>17</v>
      </c>
      <c r="V284" s="4">
        <v>1</v>
      </c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customFormat="1" x14ac:dyDescent="0.15">
      <c r="A285" s="4" t="s">
        <v>304</v>
      </c>
      <c r="B285" s="4">
        <v>1</v>
      </c>
      <c r="C285" s="4">
        <v>1</v>
      </c>
      <c r="D285" s="3">
        <v>13</v>
      </c>
      <c r="E285" s="3">
        <v>8</v>
      </c>
      <c r="F285" s="3">
        <v>22</v>
      </c>
      <c r="G285" s="3">
        <v>37</v>
      </c>
      <c r="H285" s="9">
        <v>1</v>
      </c>
      <c r="I285" s="9">
        <v>1</v>
      </c>
      <c r="J285" s="9">
        <v>1</v>
      </c>
      <c r="K285" s="9">
        <v>1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0</v>
      </c>
      <c r="T285" s="3">
        <v>18</v>
      </c>
      <c r="U285" s="3">
        <v>25</v>
      </c>
      <c r="V285" s="4">
        <v>0</v>
      </c>
      <c r="W285" s="5"/>
      <c r="X285" s="5"/>
      <c r="Y285" s="5"/>
      <c r="Z285" s="5"/>
      <c r="AA285" s="5"/>
      <c r="AB285" s="4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customFormat="1" x14ac:dyDescent="0.15">
      <c r="A286" s="4" t="s">
        <v>305</v>
      </c>
      <c r="B286" s="4">
        <v>0</v>
      </c>
      <c r="C286" s="4">
        <v>2</v>
      </c>
      <c r="D286" s="3">
        <v>10</v>
      </c>
      <c r="E286" s="3">
        <v>31</v>
      </c>
      <c r="F286" s="3">
        <v>16</v>
      </c>
      <c r="G286" s="3">
        <v>10</v>
      </c>
      <c r="H286" s="9">
        <v>1</v>
      </c>
      <c r="I286" s="9">
        <v>1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1</v>
      </c>
      <c r="P286" s="9">
        <v>1</v>
      </c>
      <c r="Q286" s="9">
        <v>0</v>
      </c>
      <c r="R286" s="9">
        <v>0</v>
      </c>
      <c r="S286" s="9">
        <v>0</v>
      </c>
      <c r="T286" s="3">
        <v>21</v>
      </c>
      <c r="U286" s="3">
        <v>27</v>
      </c>
      <c r="V286" s="4">
        <v>0</v>
      </c>
      <c r="W286" s="5"/>
      <c r="X286" s="4"/>
      <c r="Y286" s="5"/>
      <c r="Z286" s="5"/>
      <c r="AA286" s="5"/>
      <c r="AB286" s="5"/>
      <c r="AC286" s="5"/>
      <c r="AD286" s="5"/>
      <c r="AE286" s="4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customFormat="1" x14ac:dyDescent="0.15">
      <c r="A287" s="4" t="s">
        <v>306</v>
      </c>
      <c r="B287" s="4">
        <v>1</v>
      </c>
      <c r="C287" s="4">
        <v>2</v>
      </c>
      <c r="D287" s="3">
        <v>8</v>
      </c>
      <c r="E287" s="3">
        <v>21</v>
      </c>
      <c r="F287" s="3">
        <v>26</v>
      </c>
      <c r="G287" s="3">
        <v>27</v>
      </c>
      <c r="H287" s="9">
        <v>1</v>
      </c>
      <c r="I287" s="9">
        <v>1</v>
      </c>
      <c r="J287" s="9">
        <v>0</v>
      </c>
      <c r="K287" s="9">
        <v>1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3">
        <v>24</v>
      </c>
      <c r="U287" s="3">
        <v>36</v>
      </c>
      <c r="V287" s="4">
        <v>0</v>
      </c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customFormat="1" x14ac:dyDescent="0.15">
      <c r="A288" s="4" t="s">
        <v>307</v>
      </c>
      <c r="B288" s="4">
        <v>0</v>
      </c>
      <c r="C288" s="4">
        <v>1</v>
      </c>
      <c r="D288" s="3">
        <v>18</v>
      </c>
      <c r="E288" s="3">
        <v>56</v>
      </c>
      <c r="F288" s="3">
        <v>4</v>
      </c>
      <c r="G288" s="3">
        <v>55</v>
      </c>
      <c r="H288" s="9">
        <v>0</v>
      </c>
      <c r="I288" s="9">
        <v>1</v>
      </c>
      <c r="J288" s="9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3">
        <v>19</v>
      </c>
      <c r="U288" s="3">
        <v>20</v>
      </c>
      <c r="V288" s="4">
        <v>0</v>
      </c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customFormat="1" x14ac:dyDescent="0.15">
      <c r="A289" s="4" t="s">
        <v>308</v>
      </c>
      <c r="B289" s="4">
        <v>0</v>
      </c>
      <c r="C289" s="4">
        <v>2</v>
      </c>
      <c r="D289" s="3">
        <v>11</v>
      </c>
      <c r="E289" s="3">
        <v>6</v>
      </c>
      <c r="F289" s="3">
        <v>39</v>
      </c>
      <c r="G289" s="3">
        <v>11</v>
      </c>
      <c r="H289" s="9">
        <v>1</v>
      </c>
      <c r="I289" s="9">
        <v>1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3">
        <v>14</v>
      </c>
      <c r="U289" s="3">
        <v>17</v>
      </c>
      <c r="V289" s="4">
        <v>0</v>
      </c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customFormat="1" x14ac:dyDescent="0.15">
      <c r="A290" s="4" t="s">
        <v>309</v>
      </c>
      <c r="B290" s="4">
        <v>1</v>
      </c>
      <c r="C290" s="4">
        <v>2</v>
      </c>
      <c r="D290" s="3">
        <v>13</v>
      </c>
      <c r="E290" s="3">
        <v>36</v>
      </c>
      <c r="F290" s="3">
        <v>9</v>
      </c>
      <c r="G290" s="3">
        <v>37</v>
      </c>
      <c r="H290" s="9">
        <v>1</v>
      </c>
      <c r="I290" s="9">
        <v>1</v>
      </c>
      <c r="J290" s="9">
        <v>0</v>
      </c>
      <c r="K290" s="9">
        <v>1</v>
      </c>
      <c r="L290" s="9">
        <v>0</v>
      </c>
      <c r="M290" s="9">
        <v>0</v>
      </c>
      <c r="N290" s="9">
        <v>0</v>
      </c>
      <c r="O290" s="9">
        <v>0</v>
      </c>
      <c r="P290" s="9">
        <v>1</v>
      </c>
      <c r="Q290" s="9">
        <v>0</v>
      </c>
      <c r="R290" s="9">
        <v>0</v>
      </c>
      <c r="S290" s="9">
        <v>0</v>
      </c>
      <c r="T290" s="3">
        <v>22</v>
      </c>
      <c r="U290" s="3">
        <v>28</v>
      </c>
      <c r="V290" s="4">
        <v>0</v>
      </c>
      <c r="W290" s="5"/>
      <c r="X290" s="5"/>
      <c r="Y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customFormat="1" x14ac:dyDescent="0.15">
      <c r="A291" s="4" t="s">
        <v>310</v>
      </c>
      <c r="B291" s="4">
        <v>1</v>
      </c>
      <c r="C291" s="4">
        <v>1</v>
      </c>
      <c r="D291" s="3">
        <v>12</v>
      </c>
      <c r="E291" s="3">
        <v>16</v>
      </c>
      <c r="F291" s="3">
        <v>33</v>
      </c>
      <c r="G291" s="3">
        <v>14</v>
      </c>
      <c r="H291" s="9">
        <v>1</v>
      </c>
      <c r="I291" s="9">
        <v>1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3">
        <v>22</v>
      </c>
      <c r="U291" s="3">
        <v>24</v>
      </c>
      <c r="V291" s="4">
        <v>0</v>
      </c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customFormat="1" x14ac:dyDescent="0.15">
      <c r="A292" s="4" t="s">
        <v>311</v>
      </c>
      <c r="B292" s="4">
        <v>1</v>
      </c>
      <c r="C292" s="4">
        <v>1</v>
      </c>
      <c r="D292" s="3">
        <v>11</v>
      </c>
      <c r="E292" s="3">
        <v>47</v>
      </c>
      <c r="F292" s="3">
        <v>7</v>
      </c>
      <c r="G292" s="3">
        <v>17</v>
      </c>
      <c r="H292" s="9">
        <v>1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3">
        <v>13</v>
      </c>
      <c r="U292" s="3">
        <v>16</v>
      </c>
      <c r="V292" s="4">
        <v>0</v>
      </c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customFormat="1" x14ac:dyDescent="0.15">
      <c r="A293" s="4" t="s">
        <v>312</v>
      </c>
      <c r="B293" s="4">
        <v>1</v>
      </c>
      <c r="C293" s="4">
        <v>1</v>
      </c>
      <c r="D293" s="3">
        <v>6</v>
      </c>
      <c r="E293" s="3">
        <v>30</v>
      </c>
      <c r="F293" s="3">
        <v>36</v>
      </c>
      <c r="G293" s="3">
        <v>38</v>
      </c>
      <c r="H293" s="9">
        <v>1</v>
      </c>
      <c r="I293" s="9">
        <v>1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9">
        <v>0</v>
      </c>
      <c r="S293" s="9">
        <v>0</v>
      </c>
      <c r="T293" s="3">
        <v>17</v>
      </c>
      <c r="U293" s="3">
        <v>17</v>
      </c>
      <c r="V293" s="4">
        <v>0</v>
      </c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customFormat="1" x14ac:dyDescent="0.15">
      <c r="A294" s="4" t="s">
        <v>313</v>
      </c>
      <c r="B294" s="4">
        <v>1</v>
      </c>
      <c r="C294" s="4">
        <v>1</v>
      </c>
      <c r="D294" s="3">
        <v>12</v>
      </c>
      <c r="E294" s="3">
        <v>20</v>
      </c>
      <c r="F294" s="3">
        <v>14</v>
      </c>
      <c r="G294" s="3">
        <v>1</v>
      </c>
      <c r="H294" s="4">
        <v>0</v>
      </c>
      <c r="I294" s="9">
        <v>1</v>
      </c>
      <c r="J294" s="9">
        <v>1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3">
        <v>16</v>
      </c>
      <c r="U294" s="3">
        <v>23</v>
      </c>
      <c r="V294" s="4">
        <v>1</v>
      </c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customFormat="1" x14ac:dyDescent="0.15">
      <c r="A295" s="4" t="s">
        <v>314</v>
      </c>
      <c r="B295" s="4">
        <v>1</v>
      </c>
      <c r="C295" s="4">
        <v>2</v>
      </c>
      <c r="D295" s="3">
        <v>9</v>
      </c>
      <c r="E295" s="3">
        <v>25</v>
      </c>
      <c r="F295" s="3">
        <v>25</v>
      </c>
      <c r="G295" s="3">
        <v>46</v>
      </c>
      <c r="H295" s="9">
        <v>1</v>
      </c>
      <c r="I295" s="9">
        <v>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3">
        <v>12</v>
      </c>
      <c r="U295" s="3">
        <v>3</v>
      </c>
      <c r="V295" s="4">
        <v>1</v>
      </c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customFormat="1" x14ac:dyDescent="0.15">
      <c r="A296" s="4" t="s">
        <v>315</v>
      </c>
      <c r="B296" s="4">
        <v>1</v>
      </c>
      <c r="C296" s="4">
        <v>3</v>
      </c>
      <c r="D296" s="3">
        <v>12</v>
      </c>
      <c r="E296" s="3">
        <v>37</v>
      </c>
      <c r="F296" s="3">
        <v>2</v>
      </c>
      <c r="G296" s="3">
        <v>27</v>
      </c>
      <c r="H296" s="9">
        <v>0</v>
      </c>
      <c r="I296" s="9">
        <v>1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3">
        <v>24</v>
      </c>
      <c r="U296" s="3">
        <v>27</v>
      </c>
      <c r="V296" s="4">
        <v>1</v>
      </c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customFormat="1" x14ac:dyDescent="0.15">
      <c r="A297" s="4" t="s">
        <v>316</v>
      </c>
      <c r="B297" s="4">
        <v>0</v>
      </c>
      <c r="C297" s="4">
        <v>2</v>
      </c>
      <c r="D297" s="3">
        <v>12</v>
      </c>
      <c r="E297" s="3">
        <v>50</v>
      </c>
      <c r="F297" s="3">
        <v>1</v>
      </c>
      <c r="G297" s="3">
        <v>23</v>
      </c>
      <c r="H297" s="9">
        <v>0</v>
      </c>
      <c r="I297" s="9">
        <v>1</v>
      </c>
      <c r="J297" s="9">
        <v>0</v>
      </c>
      <c r="K297" s="9">
        <v>0</v>
      </c>
      <c r="L297" s="9">
        <v>0</v>
      </c>
      <c r="M297" s="9">
        <v>1</v>
      </c>
      <c r="N297" s="9">
        <v>0</v>
      </c>
      <c r="O297" s="9">
        <v>1</v>
      </c>
      <c r="P297" s="9">
        <v>0</v>
      </c>
      <c r="Q297" s="9">
        <v>0</v>
      </c>
      <c r="R297" s="9">
        <v>0</v>
      </c>
      <c r="S297" s="9">
        <v>0</v>
      </c>
      <c r="T297" s="3">
        <v>16</v>
      </c>
      <c r="U297" s="3">
        <v>17</v>
      </c>
      <c r="V297" s="4">
        <v>0</v>
      </c>
      <c r="W297" s="5"/>
      <c r="X297" s="5"/>
      <c r="Y297" s="5"/>
      <c r="Z297" s="5"/>
      <c r="AA297" s="5"/>
      <c r="AB297" s="4"/>
      <c r="AC297" s="5"/>
      <c r="AD297" s="5"/>
      <c r="AE297" s="4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customFormat="1" x14ac:dyDescent="0.15">
      <c r="A298" s="4" t="s">
        <v>317</v>
      </c>
      <c r="B298" s="4">
        <v>1</v>
      </c>
      <c r="C298" s="4">
        <v>2</v>
      </c>
      <c r="D298" s="3">
        <v>12</v>
      </c>
      <c r="E298" s="3">
        <v>57</v>
      </c>
      <c r="F298" s="3">
        <v>3</v>
      </c>
      <c r="G298" s="3">
        <v>42</v>
      </c>
      <c r="H298" s="9">
        <v>0</v>
      </c>
      <c r="I298" s="9">
        <v>1</v>
      </c>
      <c r="J298" s="9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3">
        <v>20</v>
      </c>
      <c r="U298" s="3">
        <v>25</v>
      </c>
      <c r="V298" s="4">
        <v>0</v>
      </c>
      <c r="W298" s="5"/>
      <c r="X298" s="5"/>
      <c r="Y298" s="5"/>
      <c r="Z298" s="5"/>
      <c r="AA298" s="5"/>
      <c r="AB298" s="4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</row>
    <row r="299" spans="1:41" customFormat="1" x14ac:dyDescent="0.15">
      <c r="A299" s="4" t="s">
        <v>318</v>
      </c>
      <c r="B299" s="4">
        <v>1</v>
      </c>
      <c r="C299" s="4">
        <v>2</v>
      </c>
      <c r="D299" s="3">
        <v>10</v>
      </c>
      <c r="E299" s="3">
        <v>14</v>
      </c>
      <c r="F299" s="3">
        <v>31</v>
      </c>
      <c r="G299" s="3">
        <v>40</v>
      </c>
      <c r="H299" s="9">
        <v>1</v>
      </c>
      <c r="I299" s="9">
        <v>1</v>
      </c>
      <c r="J299" s="9">
        <v>0</v>
      </c>
      <c r="K299" s="9">
        <v>1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3">
        <v>24</v>
      </c>
      <c r="U299" s="3">
        <v>18</v>
      </c>
      <c r="V299" s="4">
        <v>0</v>
      </c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</row>
    <row r="300" spans="1:41" customFormat="1" x14ac:dyDescent="0.15">
      <c r="A300" s="4" t="s">
        <v>319</v>
      </c>
      <c r="B300" s="4">
        <v>1</v>
      </c>
      <c r="C300" s="4">
        <v>2</v>
      </c>
      <c r="D300" s="3">
        <v>8</v>
      </c>
      <c r="E300" s="3">
        <v>36</v>
      </c>
      <c r="F300" s="3">
        <v>2</v>
      </c>
      <c r="G300" s="3">
        <v>2</v>
      </c>
      <c r="H300" s="9">
        <v>1</v>
      </c>
      <c r="I300" s="9">
        <v>0</v>
      </c>
      <c r="J300" s="9">
        <v>0</v>
      </c>
      <c r="K300" s="9">
        <v>0</v>
      </c>
      <c r="L300" s="9">
        <v>1</v>
      </c>
      <c r="M300" s="9">
        <v>0</v>
      </c>
      <c r="N300" s="9">
        <v>0</v>
      </c>
      <c r="O300" s="9">
        <v>1</v>
      </c>
      <c r="P300" s="9">
        <v>0</v>
      </c>
      <c r="Q300" s="9">
        <v>0</v>
      </c>
      <c r="R300" s="9">
        <v>0</v>
      </c>
      <c r="S300" s="9">
        <v>0</v>
      </c>
      <c r="T300" s="3">
        <v>22</v>
      </c>
      <c r="U300" s="3">
        <v>30</v>
      </c>
      <c r="V300" s="4">
        <v>0</v>
      </c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</row>
    <row r="301" spans="1:41" customFormat="1" x14ac:dyDescent="0.15">
      <c r="A301" s="4" t="s">
        <v>320</v>
      </c>
      <c r="B301" s="4">
        <v>1</v>
      </c>
      <c r="C301" s="4">
        <v>2</v>
      </c>
      <c r="D301" s="3">
        <v>11</v>
      </c>
      <c r="E301" s="3">
        <v>39</v>
      </c>
      <c r="F301" s="3">
        <v>0</v>
      </c>
      <c r="G301" s="3">
        <v>12</v>
      </c>
      <c r="H301" s="9">
        <v>0</v>
      </c>
      <c r="I301" s="9">
        <v>1</v>
      </c>
      <c r="J301" s="9">
        <v>1</v>
      </c>
      <c r="K301" s="9">
        <v>1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3">
        <v>25</v>
      </c>
      <c r="U301" s="6">
        <v>0</v>
      </c>
      <c r="V301" s="4">
        <v>1</v>
      </c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</row>
    <row r="302" spans="1:41" customFormat="1" x14ac:dyDescent="0.15">
      <c r="A302" s="4" t="s">
        <v>321</v>
      </c>
      <c r="B302" s="4">
        <v>1</v>
      </c>
      <c r="C302" s="4">
        <v>2</v>
      </c>
      <c r="D302" s="3">
        <v>12</v>
      </c>
      <c r="E302" s="3">
        <v>37</v>
      </c>
      <c r="F302" s="3">
        <v>10</v>
      </c>
      <c r="G302" s="3">
        <v>43</v>
      </c>
      <c r="H302" s="9">
        <v>1</v>
      </c>
      <c r="I302" s="9">
        <v>1</v>
      </c>
      <c r="J302" s="9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3">
        <v>20</v>
      </c>
      <c r="U302" s="3">
        <v>26</v>
      </c>
      <c r="V302" s="4">
        <v>0</v>
      </c>
      <c r="W302" s="5"/>
      <c r="X302" s="4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</row>
    <row r="303" spans="1:41" customFormat="1" x14ac:dyDescent="0.15">
      <c r="A303" s="4" t="s">
        <v>322</v>
      </c>
      <c r="B303" s="4">
        <v>1</v>
      </c>
      <c r="C303" s="4">
        <v>2</v>
      </c>
      <c r="D303" s="3">
        <v>12</v>
      </c>
      <c r="E303" s="3">
        <v>31</v>
      </c>
      <c r="F303" s="3">
        <v>15</v>
      </c>
      <c r="G303" s="3">
        <v>0</v>
      </c>
      <c r="H303" s="4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0</v>
      </c>
      <c r="P303" s="9">
        <v>0</v>
      </c>
      <c r="Q303" s="9">
        <v>0</v>
      </c>
      <c r="R303" s="9">
        <v>0</v>
      </c>
      <c r="S303" s="9">
        <v>0</v>
      </c>
      <c r="T303" s="3">
        <v>18</v>
      </c>
      <c r="U303" s="3">
        <v>23</v>
      </c>
      <c r="V303" s="4">
        <v>0</v>
      </c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</row>
    <row r="304" spans="1:41" customFormat="1" x14ac:dyDescent="0.15">
      <c r="A304" s="4" t="s">
        <v>323</v>
      </c>
      <c r="B304" s="4">
        <v>0</v>
      </c>
      <c r="C304" s="4">
        <v>2</v>
      </c>
      <c r="D304" s="3">
        <v>8</v>
      </c>
      <c r="E304" s="3">
        <v>27</v>
      </c>
      <c r="F304" s="3">
        <v>12</v>
      </c>
      <c r="G304" s="3">
        <v>6</v>
      </c>
      <c r="H304" s="9">
        <v>1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9">
        <v>0</v>
      </c>
      <c r="S304" s="9">
        <v>0</v>
      </c>
      <c r="T304" s="3">
        <v>18</v>
      </c>
      <c r="U304" s="6">
        <v>0</v>
      </c>
      <c r="V304" s="4">
        <v>0</v>
      </c>
      <c r="W304" s="4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</row>
    <row r="305" spans="1:41" customFormat="1" x14ac:dyDescent="0.15">
      <c r="A305" s="4" t="s">
        <v>324</v>
      </c>
      <c r="B305" s="4">
        <v>1</v>
      </c>
      <c r="C305" s="4">
        <v>3</v>
      </c>
      <c r="D305" s="3">
        <v>17</v>
      </c>
      <c r="E305" s="6">
        <v>0</v>
      </c>
      <c r="F305" s="6">
        <v>0</v>
      </c>
      <c r="G305" s="3">
        <v>12</v>
      </c>
      <c r="H305" s="9">
        <v>1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0</v>
      </c>
      <c r="T305" s="3">
        <v>15</v>
      </c>
      <c r="U305" s="6">
        <v>0</v>
      </c>
      <c r="V305" s="4">
        <v>1</v>
      </c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</row>
    <row r="306" spans="1:41" customFormat="1" x14ac:dyDescent="0.15">
      <c r="A306" s="4" t="s">
        <v>325</v>
      </c>
      <c r="B306" s="4">
        <v>1</v>
      </c>
      <c r="C306" s="4">
        <v>1</v>
      </c>
      <c r="D306" s="3">
        <v>7</v>
      </c>
      <c r="E306" s="3">
        <v>13</v>
      </c>
      <c r="F306" s="3">
        <v>36</v>
      </c>
      <c r="G306" s="3">
        <v>23</v>
      </c>
      <c r="H306" s="9">
        <v>1</v>
      </c>
      <c r="I306" s="9">
        <v>1</v>
      </c>
      <c r="J306" s="9">
        <v>0</v>
      </c>
      <c r="K306" s="9">
        <v>1</v>
      </c>
      <c r="L306" s="9">
        <v>0</v>
      </c>
      <c r="M306" s="9">
        <v>0</v>
      </c>
      <c r="N306" s="9">
        <v>0</v>
      </c>
      <c r="O306" s="9">
        <v>0</v>
      </c>
      <c r="P306" s="9">
        <v>1</v>
      </c>
      <c r="Q306" s="9">
        <v>0</v>
      </c>
      <c r="R306" s="9">
        <v>0</v>
      </c>
      <c r="S306" s="9">
        <v>0</v>
      </c>
      <c r="T306" s="3">
        <v>23</v>
      </c>
      <c r="U306" s="3">
        <v>29</v>
      </c>
      <c r="V306" s="4">
        <v>0</v>
      </c>
      <c r="W306" s="5"/>
      <c r="X306" s="5"/>
      <c r="Y306" s="5"/>
      <c r="Z306" s="5"/>
      <c r="AA306" s="4"/>
      <c r="AB306" s="5"/>
      <c r="AC306" s="5"/>
      <c r="AD306" s="5"/>
      <c r="AE306" s="5"/>
      <c r="AF306" s="5"/>
      <c r="AG306" s="5"/>
      <c r="AH306" s="4"/>
      <c r="AI306" s="5"/>
      <c r="AJ306" s="5"/>
      <c r="AK306" s="5"/>
      <c r="AL306" s="5"/>
      <c r="AM306" s="5"/>
      <c r="AN306" s="5"/>
      <c r="AO306" s="4"/>
    </row>
    <row r="307" spans="1:41" customFormat="1" x14ac:dyDescent="0.15">
      <c r="A307" s="4" t="s">
        <v>326</v>
      </c>
      <c r="B307" s="4">
        <v>1</v>
      </c>
      <c r="C307" s="4">
        <v>1</v>
      </c>
      <c r="D307" s="3">
        <v>10</v>
      </c>
      <c r="E307" s="6">
        <v>0</v>
      </c>
      <c r="F307" s="6">
        <v>0</v>
      </c>
      <c r="G307" s="3">
        <v>17</v>
      </c>
      <c r="H307" s="9">
        <v>1</v>
      </c>
      <c r="I307" s="9">
        <v>1</v>
      </c>
      <c r="J307" s="9">
        <v>0</v>
      </c>
      <c r="K307" s="9">
        <v>0</v>
      </c>
      <c r="L307" s="9">
        <v>0</v>
      </c>
      <c r="M307" s="9">
        <v>1</v>
      </c>
      <c r="N307" s="9">
        <v>1</v>
      </c>
      <c r="O307" s="9">
        <v>0</v>
      </c>
      <c r="P307" s="9">
        <v>0</v>
      </c>
      <c r="Q307" s="9">
        <v>0</v>
      </c>
      <c r="R307" s="9">
        <v>0</v>
      </c>
      <c r="S307" s="9">
        <v>1</v>
      </c>
      <c r="T307" s="3">
        <v>14</v>
      </c>
      <c r="U307" s="3">
        <v>11</v>
      </c>
      <c r="V307" s="4">
        <v>0</v>
      </c>
      <c r="W307" s="5"/>
      <c r="X307" s="4"/>
      <c r="Y307" s="5"/>
      <c r="Z307" s="5"/>
      <c r="AA307" s="5"/>
      <c r="AB307" s="5"/>
      <c r="AC307" s="5"/>
      <c r="AD307" s="5"/>
      <c r="AE307" s="5"/>
      <c r="AF307" s="5"/>
      <c r="AG307" s="4"/>
      <c r="AH307" s="5"/>
      <c r="AI307" s="5"/>
      <c r="AJ307" s="5"/>
      <c r="AK307" s="5"/>
      <c r="AL307" s="5"/>
      <c r="AM307" s="5"/>
      <c r="AN307" s="5"/>
      <c r="AO307" s="4"/>
    </row>
    <row r="308" spans="1:41" customFormat="1" x14ac:dyDescent="0.15">
      <c r="A308" s="4" t="s">
        <v>327</v>
      </c>
      <c r="B308" s="4">
        <v>1</v>
      </c>
      <c r="C308" s="4">
        <v>1</v>
      </c>
      <c r="D308" s="3">
        <v>12</v>
      </c>
      <c r="E308" s="3">
        <v>38</v>
      </c>
      <c r="F308" s="3">
        <v>20</v>
      </c>
      <c r="G308" s="3">
        <v>34</v>
      </c>
      <c r="H308" s="9">
        <v>1</v>
      </c>
      <c r="I308" s="9">
        <v>1</v>
      </c>
      <c r="J308" s="9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3">
        <v>24</v>
      </c>
      <c r="U308" s="3">
        <v>24</v>
      </c>
      <c r="V308" s="4">
        <v>0</v>
      </c>
      <c r="W308" s="5"/>
      <c r="X308" s="5"/>
      <c r="Y308" s="5"/>
      <c r="Z308" s="5"/>
      <c r="AA308" s="4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</row>
    <row r="309" spans="1:41" customFormat="1" x14ac:dyDescent="0.15">
      <c r="A309" s="4" t="s">
        <v>328</v>
      </c>
      <c r="B309" s="4">
        <v>0</v>
      </c>
      <c r="C309" s="4">
        <v>1</v>
      </c>
      <c r="D309" s="3">
        <v>5</v>
      </c>
      <c r="E309" s="3">
        <v>9</v>
      </c>
      <c r="F309" s="3">
        <v>35</v>
      </c>
      <c r="G309" s="3">
        <v>6</v>
      </c>
      <c r="H309" s="9">
        <v>1</v>
      </c>
      <c r="I309" s="9">
        <v>1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0</v>
      </c>
      <c r="T309" s="3">
        <v>20</v>
      </c>
      <c r="U309" s="3">
        <v>24</v>
      </c>
      <c r="V309" s="4">
        <v>0</v>
      </c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</row>
    <row r="310" spans="1:41" customFormat="1" x14ac:dyDescent="0.15">
      <c r="A310" s="4" t="s">
        <v>329</v>
      </c>
      <c r="B310" s="4">
        <v>1</v>
      </c>
      <c r="C310" s="4">
        <v>1</v>
      </c>
      <c r="D310" s="3">
        <v>11</v>
      </c>
      <c r="E310" s="3">
        <v>26</v>
      </c>
      <c r="F310" s="3">
        <v>6</v>
      </c>
      <c r="G310" s="3">
        <v>75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  <c r="Q310" s="9">
        <v>0</v>
      </c>
      <c r="R310" s="9">
        <v>0</v>
      </c>
      <c r="S310" s="9">
        <v>0</v>
      </c>
      <c r="T310" s="3">
        <v>24</v>
      </c>
      <c r="U310" s="6">
        <v>0</v>
      </c>
      <c r="V310" s="4">
        <v>0</v>
      </c>
      <c r="W310" s="4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</row>
    <row r="311" spans="1:41" customFormat="1" x14ac:dyDescent="0.15">
      <c r="A311" s="4" t="s">
        <v>330</v>
      </c>
      <c r="B311" s="4">
        <v>1</v>
      </c>
      <c r="C311" s="4">
        <v>1</v>
      </c>
      <c r="D311" s="3">
        <v>7</v>
      </c>
      <c r="E311" s="3">
        <v>32</v>
      </c>
      <c r="F311" s="3">
        <v>15</v>
      </c>
      <c r="G311" s="3">
        <v>2</v>
      </c>
      <c r="H311" s="9">
        <v>1</v>
      </c>
      <c r="I311" s="9">
        <v>1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3">
        <v>12</v>
      </c>
      <c r="U311" s="3">
        <v>16</v>
      </c>
      <c r="V311" s="4">
        <v>0</v>
      </c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</row>
    <row r="312" spans="1:41" customFormat="1" x14ac:dyDescent="0.15">
      <c r="A312" s="4" t="s">
        <v>331</v>
      </c>
      <c r="B312" s="4">
        <v>1</v>
      </c>
      <c r="C312" s="4">
        <v>2</v>
      </c>
      <c r="D312" s="3">
        <v>12</v>
      </c>
      <c r="E312" s="3">
        <v>14</v>
      </c>
      <c r="F312" s="3">
        <v>30</v>
      </c>
      <c r="G312" s="3">
        <v>13</v>
      </c>
      <c r="H312" s="4">
        <v>0</v>
      </c>
      <c r="I312" s="9">
        <v>1</v>
      </c>
      <c r="J312" s="9">
        <v>0</v>
      </c>
      <c r="K312" s="9">
        <v>1</v>
      </c>
      <c r="L312" s="9">
        <v>1</v>
      </c>
      <c r="M312" s="9">
        <v>1</v>
      </c>
      <c r="N312" s="9">
        <v>1</v>
      </c>
      <c r="O312" s="9">
        <v>0</v>
      </c>
      <c r="P312" s="9">
        <v>0</v>
      </c>
      <c r="Q312" s="9">
        <v>0</v>
      </c>
      <c r="R312" s="9">
        <v>0</v>
      </c>
      <c r="S312" s="9">
        <v>0</v>
      </c>
      <c r="T312" s="3">
        <v>16</v>
      </c>
      <c r="U312" s="3">
        <v>17</v>
      </c>
      <c r="V312" s="4">
        <v>0</v>
      </c>
      <c r="W312" s="5"/>
      <c r="X312" s="5"/>
      <c r="Y312" s="5"/>
      <c r="Z312" s="5"/>
      <c r="AA312" s="5"/>
      <c r="AB312" s="4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</row>
    <row r="313" spans="1:41" customFormat="1" x14ac:dyDescent="0.15">
      <c r="A313" s="4" t="s">
        <v>332</v>
      </c>
      <c r="B313" s="4">
        <v>1</v>
      </c>
      <c r="C313" s="4">
        <v>1</v>
      </c>
      <c r="D313" s="3">
        <v>14</v>
      </c>
      <c r="E313" s="3">
        <v>22</v>
      </c>
      <c r="F313" s="3">
        <v>10</v>
      </c>
      <c r="G313" s="3">
        <v>22</v>
      </c>
      <c r="H313" s="9">
        <v>1</v>
      </c>
      <c r="I313" s="9">
        <v>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0</v>
      </c>
      <c r="T313" s="3">
        <v>16</v>
      </c>
      <c r="U313" s="3">
        <v>15</v>
      </c>
      <c r="V313" s="4">
        <v>0</v>
      </c>
      <c r="W313" s="5"/>
      <c r="X313" s="5"/>
      <c r="Y313" s="5"/>
      <c r="Z313" s="5"/>
      <c r="AA313" s="5"/>
      <c r="AB313" s="4"/>
      <c r="AC313" s="5"/>
      <c r="AD313" s="5"/>
      <c r="AE313" s="4"/>
      <c r="AF313" s="5"/>
      <c r="AG313" s="5"/>
      <c r="AH313" s="5"/>
      <c r="AI313" s="5"/>
      <c r="AJ313" s="5"/>
      <c r="AK313" s="5"/>
      <c r="AL313" s="5"/>
      <c r="AM313" s="5"/>
      <c r="AN313" s="5"/>
      <c r="AO313" s="5"/>
    </row>
    <row r="314" spans="1:41" customFormat="1" x14ac:dyDescent="0.15">
      <c r="A314" s="4" t="s">
        <v>333</v>
      </c>
      <c r="B314" s="4">
        <v>1</v>
      </c>
      <c r="C314" s="4">
        <v>2</v>
      </c>
      <c r="D314" s="3">
        <v>12</v>
      </c>
      <c r="E314" s="3">
        <v>13</v>
      </c>
      <c r="F314" s="3">
        <v>20</v>
      </c>
      <c r="G314" s="3">
        <v>2</v>
      </c>
      <c r="H314" s="9">
        <v>1</v>
      </c>
      <c r="I314" s="9">
        <v>0</v>
      </c>
      <c r="J314" s="9">
        <v>0</v>
      </c>
      <c r="K314" s="9">
        <v>1</v>
      </c>
      <c r="L314" s="9">
        <v>0</v>
      </c>
      <c r="M314" s="9">
        <v>1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9">
        <v>1</v>
      </c>
      <c r="T314" s="3">
        <v>20</v>
      </c>
      <c r="U314" s="3">
        <v>26</v>
      </c>
      <c r="V314" s="4">
        <v>0</v>
      </c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</row>
    <row r="315" spans="1:41" customFormat="1" x14ac:dyDescent="0.15">
      <c r="A315" s="4" t="s">
        <v>334</v>
      </c>
      <c r="B315" s="4">
        <v>1</v>
      </c>
      <c r="C315" s="4">
        <v>2</v>
      </c>
      <c r="D315" s="3">
        <v>7</v>
      </c>
      <c r="E315" s="3">
        <v>37</v>
      </c>
      <c r="F315" s="3">
        <v>3</v>
      </c>
      <c r="G315" s="3">
        <v>11</v>
      </c>
      <c r="H315" s="9">
        <v>1</v>
      </c>
      <c r="I315" s="9">
        <v>0</v>
      </c>
      <c r="J315" s="9">
        <v>0</v>
      </c>
      <c r="K315" s="9">
        <v>1</v>
      </c>
      <c r="L315" s="9">
        <v>0</v>
      </c>
      <c r="M315" s="9">
        <v>1</v>
      </c>
      <c r="N315" s="9">
        <v>1</v>
      </c>
      <c r="O315" s="9">
        <v>0</v>
      </c>
      <c r="P315" s="9">
        <v>0</v>
      </c>
      <c r="Q315" s="9">
        <v>0</v>
      </c>
      <c r="R315" s="9">
        <v>0</v>
      </c>
      <c r="S315" s="9">
        <v>1</v>
      </c>
      <c r="T315" s="3">
        <v>19</v>
      </c>
      <c r="U315" s="3">
        <v>24</v>
      </c>
      <c r="V315" s="4">
        <v>0</v>
      </c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</row>
    <row r="316" spans="1:41" customFormat="1" x14ac:dyDescent="0.15">
      <c r="A316" s="4" t="s">
        <v>335</v>
      </c>
      <c r="B316" s="4">
        <v>1</v>
      </c>
      <c r="C316" s="4">
        <v>2</v>
      </c>
      <c r="D316" s="3">
        <v>13</v>
      </c>
      <c r="E316" s="3">
        <v>12</v>
      </c>
      <c r="F316" s="3">
        <v>24</v>
      </c>
      <c r="G316" s="3">
        <v>48</v>
      </c>
      <c r="H316" s="9">
        <v>1</v>
      </c>
      <c r="I316" s="9">
        <v>0</v>
      </c>
      <c r="J316" s="9">
        <v>0</v>
      </c>
      <c r="K316" s="9">
        <v>0</v>
      </c>
      <c r="L316" s="9">
        <v>0</v>
      </c>
      <c r="M316" s="9">
        <v>1</v>
      </c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3">
        <v>21</v>
      </c>
      <c r="U316" s="3">
        <v>21</v>
      </c>
      <c r="V316" s="4">
        <v>0</v>
      </c>
      <c r="W316" s="5"/>
      <c r="X316" s="4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</row>
    <row r="317" spans="1:41" customFormat="1" x14ac:dyDescent="0.15">
      <c r="A317" s="4" t="s">
        <v>336</v>
      </c>
      <c r="B317" s="4">
        <v>0</v>
      </c>
      <c r="C317" s="4">
        <v>2</v>
      </c>
      <c r="D317" s="3">
        <v>14</v>
      </c>
      <c r="E317" s="3">
        <v>10</v>
      </c>
      <c r="F317" s="3">
        <v>31</v>
      </c>
      <c r="G317" s="3">
        <v>30</v>
      </c>
      <c r="H317" s="4">
        <v>0</v>
      </c>
      <c r="I317" s="9">
        <v>0</v>
      </c>
      <c r="J317" s="9">
        <v>0</v>
      </c>
      <c r="K317" s="9">
        <v>0</v>
      </c>
      <c r="L317" s="9">
        <v>1</v>
      </c>
      <c r="M317" s="9">
        <v>0</v>
      </c>
      <c r="N317" s="9">
        <v>0</v>
      </c>
      <c r="O317" s="9">
        <v>0</v>
      </c>
      <c r="P317" s="9">
        <v>0</v>
      </c>
      <c r="Q317" s="9">
        <v>1</v>
      </c>
      <c r="R317" s="9">
        <v>0</v>
      </c>
      <c r="S317" s="9">
        <v>0</v>
      </c>
      <c r="T317" s="3">
        <v>19</v>
      </c>
      <c r="U317" s="3">
        <v>21</v>
      </c>
      <c r="V317" s="4">
        <v>0</v>
      </c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</row>
    <row r="318" spans="1:41" customFormat="1" x14ac:dyDescent="0.15">
      <c r="A318" s="4" t="s">
        <v>337</v>
      </c>
      <c r="B318" s="4">
        <v>0</v>
      </c>
      <c r="C318" s="4">
        <v>1</v>
      </c>
      <c r="D318" s="3">
        <v>12</v>
      </c>
      <c r="E318" s="3">
        <v>26</v>
      </c>
      <c r="F318" s="3">
        <v>5</v>
      </c>
      <c r="G318" s="3">
        <v>73</v>
      </c>
      <c r="H318" s="9">
        <v>1</v>
      </c>
      <c r="I318" s="9">
        <v>1</v>
      </c>
      <c r="J318" s="9">
        <v>0</v>
      </c>
      <c r="K318" s="9">
        <v>0</v>
      </c>
      <c r="L318" s="9">
        <v>0</v>
      </c>
      <c r="M318" s="9">
        <v>1</v>
      </c>
      <c r="N318" s="9">
        <v>1</v>
      </c>
      <c r="O318" s="9">
        <v>1</v>
      </c>
      <c r="P318" s="9">
        <v>1</v>
      </c>
      <c r="Q318" s="9">
        <v>0</v>
      </c>
      <c r="R318" s="9">
        <v>0</v>
      </c>
      <c r="S318" s="9">
        <v>0</v>
      </c>
      <c r="T318" s="3">
        <v>15</v>
      </c>
      <c r="U318" s="3">
        <v>7</v>
      </c>
      <c r="V318" s="4">
        <v>0</v>
      </c>
      <c r="W318" s="5"/>
      <c r="X318" s="4"/>
      <c r="Y318" s="5"/>
      <c r="Z318" s="5"/>
      <c r="AA318" s="5"/>
      <c r="AB318" s="5"/>
      <c r="AC318" s="5"/>
      <c r="AD318" s="5"/>
      <c r="AE318" s="4"/>
      <c r="AF318" s="5"/>
      <c r="AG318" s="5"/>
      <c r="AH318" s="5"/>
      <c r="AI318" s="5"/>
      <c r="AJ318" s="5"/>
      <c r="AK318" s="5"/>
      <c r="AL318" s="5"/>
      <c r="AM318" s="5"/>
      <c r="AN318" s="5"/>
      <c r="AO318" s="5"/>
    </row>
    <row r="319" spans="1:41" customFormat="1" x14ac:dyDescent="0.15">
      <c r="A319" s="4" t="s">
        <v>338</v>
      </c>
      <c r="B319" s="4">
        <v>1</v>
      </c>
      <c r="C319" s="4">
        <v>2</v>
      </c>
      <c r="D319" s="3">
        <v>10</v>
      </c>
      <c r="E319" s="3">
        <v>15</v>
      </c>
      <c r="F319" s="3">
        <v>32</v>
      </c>
      <c r="G319" s="3">
        <v>7</v>
      </c>
      <c r="H319" s="9">
        <v>1</v>
      </c>
      <c r="I319" s="9">
        <v>1</v>
      </c>
      <c r="J319" s="9">
        <v>0</v>
      </c>
      <c r="K319" s="9">
        <v>1</v>
      </c>
      <c r="L319" s="9">
        <v>1</v>
      </c>
      <c r="M319" s="9">
        <v>0</v>
      </c>
      <c r="N319" s="9">
        <v>1</v>
      </c>
      <c r="O319" s="9">
        <v>0</v>
      </c>
      <c r="P319" s="9">
        <v>0</v>
      </c>
      <c r="Q319" s="9">
        <v>0</v>
      </c>
      <c r="R319" s="9">
        <v>1</v>
      </c>
      <c r="S319" s="9">
        <v>0</v>
      </c>
      <c r="T319" s="3">
        <v>21</v>
      </c>
      <c r="U319" s="3">
        <v>37</v>
      </c>
      <c r="V319" s="4">
        <v>0</v>
      </c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</row>
    <row r="320" spans="1:41" customFormat="1" x14ac:dyDescent="0.15">
      <c r="A320" s="4" t="s">
        <v>339</v>
      </c>
      <c r="B320" s="4">
        <v>1</v>
      </c>
      <c r="C320" s="4">
        <v>1</v>
      </c>
      <c r="D320" s="3">
        <v>16</v>
      </c>
      <c r="E320" s="3">
        <v>44</v>
      </c>
      <c r="F320" s="3">
        <v>3</v>
      </c>
      <c r="G320" s="3">
        <v>26</v>
      </c>
      <c r="H320" s="9">
        <v>1</v>
      </c>
      <c r="I320" s="9">
        <v>0</v>
      </c>
      <c r="J320" s="9">
        <v>0</v>
      </c>
      <c r="K320" s="9">
        <v>0</v>
      </c>
      <c r="L320" s="9">
        <v>0</v>
      </c>
      <c r="M320" s="9">
        <v>0</v>
      </c>
      <c r="N320" s="9">
        <v>0</v>
      </c>
      <c r="O320" s="9">
        <v>0</v>
      </c>
      <c r="P320" s="9">
        <v>0</v>
      </c>
      <c r="Q320" s="9">
        <v>0</v>
      </c>
      <c r="R320" s="9">
        <v>0</v>
      </c>
      <c r="S320" s="9">
        <v>0</v>
      </c>
      <c r="T320" s="3">
        <v>18</v>
      </c>
      <c r="U320" s="3">
        <v>16</v>
      </c>
      <c r="V320" s="4">
        <v>0</v>
      </c>
      <c r="W320" s="5"/>
      <c r="X320" s="4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</row>
    <row r="321" spans="1:41" customFormat="1" x14ac:dyDescent="0.15">
      <c r="A321" s="4" t="s">
        <v>340</v>
      </c>
      <c r="B321" s="4">
        <v>1</v>
      </c>
      <c r="C321" s="4">
        <v>1</v>
      </c>
      <c r="D321" s="3">
        <v>16</v>
      </c>
      <c r="E321" s="3">
        <v>28</v>
      </c>
      <c r="F321" s="3">
        <v>13</v>
      </c>
      <c r="G321" s="3">
        <v>12</v>
      </c>
      <c r="H321" s="9">
        <v>1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3">
        <v>13</v>
      </c>
      <c r="U321" s="3">
        <v>5</v>
      </c>
      <c r="V321" s="4">
        <v>1</v>
      </c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</row>
    <row r="322" spans="1:41" customFormat="1" x14ac:dyDescent="0.15">
      <c r="A322" s="4" t="s">
        <v>341</v>
      </c>
      <c r="B322" s="4">
        <v>1</v>
      </c>
      <c r="C322" s="4">
        <v>2</v>
      </c>
      <c r="D322" s="3">
        <v>12</v>
      </c>
      <c r="E322" s="3">
        <v>16</v>
      </c>
      <c r="F322" s="3">
        <v>25</v>
      </c>
      <c r="G322" s="3">
        <v>71</v>
      </c>
      <c r="H322" s="9">
        <v>1</v>
      </c>
      <c r="I322" s="9">
        <v>1</v>
      </c>
      <c r="J322" s="9">
        <v>0</v>
      </c>
      <c r="K322" s="9">
        <v>0</v>
      </c>
      <c r="L322" s="9">
        <v>0</v>
      </c>
      <c r="M322" s="9">
        <v>1</v>
      </c>
      <c r="N322" s="9">
        <v>0</v>
      </c>
      <c r="O322" s="9">
        <v>1</v>
      </c>
      <c r="P322" s="9">
        <v>1</v>
      </c>
      <c r="Q322" s="9">
        <v>0</v>
      </c>
      <c r="R322" s="9">
        <v>1</v>
      </c>
      <c r="S322" s="9">
        <v>1</v>
      </c>
      <c r="T322" s="3">
        <v>21</v>
      </c>
      <c r="U322" s="3">
        <v>21</v>
      </c>
      <c r="V322" s="4">
        <v>0</v>
      </c>
      <c r="W322" s="5"/>
      <c r="X322" s="5"/>
      <c r="Y322" s="5"/>
      <c r="Z322" s="4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</row>
    <row r="323" spans="1:41" customFormat="1" x14ac:dyDescent="0.15">
      <c r="A323" s="4" t="s">
        <v>342</v>
      </c>
      <c r="B323" s="4">
        <v>1</v>
      </c>
      <c r="C323" s="4">
        <v>3</v>
      </c>
      <c r="D323" s="3">
        <v>12</v>
      </c>
      <c r="E323" s="3">
        <v>11</v>
      </c>
      <c r="F323" s="3">
        <v>22</v>
      </c>
      <c r="G323" s="3">
        <v>3</v>
      </c>
      <c r="H323" s="9">
        <v>1</v>
      </c>
      <c r="I323" s="9">
        <v>1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3">
        <v>18</v>
      </c>
      <c r="U323" s="3">
        <v>23</v>
      </c>
      <c r="V323" s="4">
        <v>0</v>
      </c>
      <c r="W323" s="5"/>
      <c r="X323" s="5"/>
      <c r="Y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</row>
    <row r="324" spans="1:41" customFormat="1" x14ac:dyDescent="0.15">
      <c r="A324" s="4" t="s">
        <v>343</v>
      </c>
      <c r="B324" s="4">
        <v>0</v>
      </c>
      <c r="C324" s="4">
        <v>1</v>
      </c>
      <c r="D324" s="3">
        <v>16</v>
      </c>
      <c r="E324" s="3">
        <v>15</v>
      </c>
      <c r="F324" s="3">
        <v>35</v>
      </c>
      <c r="G324" s="3">
        <v>22</v>
      </c>
      <c r="H324" s="9">
        <v>1</v>
      </c>
      <c r="I324" s="9">
        <v>0</v>
      </c>
      <c r="J324" s="9">
        <v>1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1</v>
      </c>
      <c r="T324" s="3">
        <v>14</v>
      </c>
      <c r="U324" s="3">
        <v>20</v>
      </c>
      <c r="V324" s="4">
        <v>0</v>
      </c>
      <c r="W324" s="5"/>
      <c r="X324" s="4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</row>
    <row r="325" spans="1:41" customFormat="1" x14ac:dyDescent="0.15">
      <c r="A325" s="4" t="s">
        <v>344</v>
      </c>
      <c r="B325" s="4">
        <v>1</v>
      </c>
      <c r="C325" s="4">
        <v>1</v>
      </c>
      <c r="D325" s="3">
        <v>12</v>
      </c>
      <c r="E325" s="3">
        <v>8</v>
      </c>
      <c r="F325" s="3">
        <v>35</v>
      </c>
      <c r="G325" s="3">
        <v>0</v>
      </c>
      <c r="H325" s="9">
        <v>1</v>
      </c>
      <c r="I325" s="9">
        <v>1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0</v>
      </c>
      <c r="T325" s="3">
        <v>17</v>
      </c>
      <c r="U325" s="3">
        <v>13</v>
      </c>
      <c r="V325" s="4">
        <v>0</v>
      </c>
      <c r="W325" s="5"/>
      <c r="X325" s="5"/>
      <c r="Y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4"/>
      <c r="AL325" s="5"/>
      <c r="AM325" s="5"/>
      <c r="AN325" s="5"/>
      <c r="AO325" s="5"/>
    </row>
    <row r="326" spans="1:41" customFormat="1" x14ac:dyDescent="0.15">
      <c r="A326" s="4" t="s">
        <v>345</v>
      </c>
      <c r="B326" s="4">
        <v>0</v>
      </c>
      <c r="C326" s="4">
        <v>2</v>
      </c>
      <c r="D326" s="3">
        <v>12</v>
      </c>
      <c r="E326" s="3">
        <v>7</v>
      </c>
      <c r="F326" s="3">
        <v>25</v>
      </c>
      <c r="G326" s="3">
        <v>3</v>
      </c>
      <c r="H326" s="9">
        <v>1</v>
      </c>
      <c r="I326" s="9">
        <v>0</v>
      </c>
      <c r="J326" s="9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3">
        <v>18</v>
      </c>
      <c r="U326" s="3">
        <v>12</v>
      </c>
      <c r="V326" s="4">
        <v>0</v>
      </c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</row>
    <row r="327" spans="1:41" customFormat="1" x14ac:dyDescent="0.15">
      <c r="A327" s="4" t="s">
        <v>346</v>
      </c>
      <c r="B327" s="4">
        <v>1</v>
      </c>
      <c r="C327" s="4">
        <v>3</v>
      </c>
      <c r="D327" s="3">
        <v>14</v>
      </c>
      <c r="E327" s="3">
        <v>42</v>
      </c>
      <c r="F327" s="3">
        <v>4</v>
      </c>
      <c r="G327" s="3">
        <v>50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  <c r="Q327" s="9">
        <v>0</v>
      </c>
      <c r="R327" s="9">
        <v>0</v>
      </c>
      <c r="S327" s="9">
        <v>0</v>
      </c>
      <c r="T327" s="3">
        <v>12</v>
      </c>
      <c r="U327" s="3">
        <v>12</v>
      </c>
      <c r="V327" s="4">
        <v>0</v>
      </c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</row>
    <row r="328" spans="1:41" customFormat="1" x14ac:dyDescent="0.15">
      <c r="A328" s="4" t="s">
        <v>347</v>
      </c>
      <c r="B328" s="4">
        <v>0</v>
      </c>
      <c r="C328" s="4">
        <v>1</v>
      </c>
      <c r="D328" s="3">
        <v>16</v>
      </c>
      <c r="E328" s="3">
        <v>5</v>
      </c>
      <c r="F328" s="3">
        <v>49</v>
      </c>
      <c r="G328" s="3">
        <v>7</v>
      </c>
      <c r="H328" s="4">
        <v>0</v>
      </c>
      <c r="I328" s="9">
        <v>1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  <c r="Q328" s="9">
        <v>0</v>
      </c>
      <c r="R328" s="9">
        <v>0</v>
      </c>
      <c r="S328" s="9">
        <v>0</v>
      </c>
      <c r="T328" s="3">
        <v>17</v>
      </c>
      <c r="U328" s="3">
        <v>17</v>
      </c>
      <c r="V328" s="4">
        <v>0</v>
      </c>
      <c r="W328" s="4"/>
      <c r="X328" s="5"/>
      <c r="Y328" s="5"/>
      <c r="Z328" s="4"/>
      <c r="AA328" s="5"/>
      <c r="AB328" s="5"/>
      <c r="AC328" s="5"/>
      <c r="AD328" s="4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</row>
    <row r="329" spans="1:41" customFormat="1" x14ac:dyDescent="0.15">
      <c r="A329" s="4" t="s">
        <v>348</v>
      </c>
      <c r="B329" s="4">
        <v>1</v>
      </c>
      <c r="C329" s="4">
        <v>1</v>
      </c>
      <c r="D329" s="3">
        <v>12</v>
      </c>
      <c r="E329" s="3">
        <v>13</v>
      </c>
      <c r="F329" s="3">
        <v>18</v>
      </c>
      <c r="G329" s="3">
        <v>5</v>
      </c>
      <c r="H329" s="4">
        <v>0</v>
      </c>
      <c r="I329" s="9">
        <v>1</v>
      </c>
      <c r="J329" s="9">
        <v>0</v>
      </c>
      <c r="K329" s="9">
        <v>0</v>
      </c>
      <c r="L329" s="9">
        <v>0</v>
      </c>
      <c r="M329" s="9">
        <v>1</v>
      </c>
      <c r="N329" s="9">
        <v>0</v>
      </c>
      <c r="O329" s="9">
        <v>1</v>
      </c>
      <c r="P329" s="9">
        <v>1</v>
      </c>
      <c r="Q329" s="9">
        <v>0</v>
      </c>
      <c r="R329" s="9">
        <v>0</v>
      </c>
      <c r="S329" s="9">
        <v>0</v>
      </c>
      <c r="T329" s="3">
        <v>19</v>
      </c>
      <c r="U329" s="3">
        <v>10</v>
      </c>
      <c r="V329" s="4">
        <v>0</v>
      </c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</row>
    <row r="330" spans="1:41" customFormat="1" x14ac:dyDescent="0.15">
      <c r="A330" s="4" t="s">
        <v>349</v>
      </c>
      <c r="B330" s="4">
        <v>1</v>
      </c>
      <c r="C330" s="4">
        <v>2</v>
      </c>
      <c r="D330" s="3">
        <v>8</v>
      </c>
      <c r="E330" s="3">
        <v>42</v>
      </c>
      <c r="F330" s="3">
        <v>0</v>
      </c>
      <c r="G330" s="3">
        <v>6</v>
      </c>
      <c r="H330" s="9">
        <v>0</v>
      </c>
      <c r="I330" s="9">
        <v>0</v>
      </c>
      <c r="J330" s="9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3">
        <v>16</v>
      </c>
      <c r="U330" s="3">
        <v>16</v>
      </c>
      <c r="V330" s="4">
        <v>0</v>
      </c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</row>
    <row r="331" spans="1:41" customFormat="1" x14ac:dyDescent="0.15">
      <c r="A331" s="4" t="s">
        <v>350</v>
      </c>
      <c r="B331" s="4">
        <v>0</v>
      </c>
      <c r="C331" s="4">
        <v>3</v>
      </c>
      <c r="D331" s="3">
        <v>12</v>
      </c>
      <c r="E331" s="3">
        <v>11</v>
      </c>
      <c r="F331" s="3">
        <v>32</v>
      </c>
      <c r="G331" s="3">
        <v>12</v>
      </c>
      <c r="H331" s="4">
        <v>0</v>
      </c>
      <c r="I331" s="9">
        <v>0</v>
      </c>
      <c r="J331" s="9">
        <v>0</v>
      </c>
      <c r="K331" s="9">
        <v>0</v>
      </c>
      <c r="L331" s="9">
        <v>0</v>
      </c>
      <c r="M331" s="9">
        <v>1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3">
        <v>15</v>
      </c>
      <c r="U331" s="3">
        <v>11</v>
      </c>
      <c r="V331" s="4">
        <v>0</v>
      </c>
      <c r="W331" s="5"/>
      <c r="X331" s="4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</row>
    <row r="332" spans="1:41" customFormat="1" x14ac:dyDescent="0.15">
      <c r="A332" s="4" t="s">
        <v>351</v>
      </c>
      <c r="B332" s="4">
        <v>0</v>
      </c>
      <c r="C332" s="4">
        <v>1</v>
      </c>
      <c r="D332" s="3">
        <v>12</v>
      </c>
      <c r="E332" s="3">
        <v>10</v>
      </c>
      <c r="F332" s="3">
        <v>43</v>
      </c>
      <c r="G332" s="3">
        <v>3</v>
      </c>
      <c r="H332" s="9">
        <v>1</v>
      </c>
      <c r="I332" s="9">
        <v>0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3">
        <v>18</v>
      </c>
      <c r="U332" s="6">
        <v>0</v>
      </c>
      <c r="V332" s="4">
        <v>1</v>
      </c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</row>
    <row r="333" spans="1:41" customFormat="1" x14ac:dyDescent="0.15">
      <c r="A333" s="4" t="s">
        <v>352</v>
      </c>
      <c r="B333" s="4">
        <v>0</v>
      </c>
      <c r="C333" s="4">
        <v>2</v>
      </c>
      <c r="D333" s="3">
        <v>12</v>
      </c>
      <c r="E333" s="3">
        <v>38</v>
      </c>
      <c r="F333" s="3">
        <v>2</v>
      </c>
      <c r="G333" s="3">
        <v>27</v>
      </c>
      <c r="H333" s="9">
        <v>0</v>
      </c>
      <c r="I333" s="9">
        <v>1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0</v>
      </c>
      <c r="T333" s="3">
        <v>20</v>
      </c>
      <c r="U333" s="3">
        <v>23</v>
      </c>
      <c r="V333" s="4">
        <v>0</v>
      </c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</row>
    <row r="334" spans="1:41" customFormat="1" x14ac:dyDescent="0.15">
      <c r="A334" s="4" t="s">
        <v>353</v>
      </c>
      <c r="B334" s="4">
        <v>1</v>
      </c>
      <c r="C334" s="4">
        <v>1</v>
      </c>
      <c r="D334" s="3">
        <v>15</v>
      </c>
      <c r="E334" s="3">
        <v>16</v>
      </c>
      <c r="F334" s="3">
        <v>27</v>
      </c>
      <c r="G334" s="3">
        <v>5</v>
      </c>
      <c r="H334" s="9">
        <v>1</v>
      </c>
      <c r="I334" s="9">
        <v>1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1</v>
      </c>
      <c r="P334" s="9">
        <v>0</v>
      </c>
      <c r="Q334" s="9">
        <v>0</v>
      </c>
      <c r="R334" s="9">
        <v>0</v>
      </c>
      <c r="S334" s="9">
        <v>0</v>
      </c>
      <c r="T334" s="3">
        <v>16</v>
      </c>
      <c r="U334" s="3">
        <v>17</v>
      </c>
      <c r="V334" s="4">
        <v>1</v>
      </c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</row>
    <row r="335" spans="1:41" customFormat="1" x14ac:dyDescent="0.15">
      <c r="A335" s="4" t="s">
        <v>354</v>
      </c>
      <c r="B335" s="4">
        <v>1</v>
      </c>
      <c r="C335" s="4">
        <v>2</v>
      </c>
      <c r="D335" s="3">
        <v>15</v>
      </c>
      <c r="E335" s="3">
        <v>13</v>
      </c>
      <c r="F335" s="3">
        <v>9</v>
      </c>
      <c r="G335" s="3">
        <v>25</v>
      </c>
      <c r="H335" s="9">
        <v>1</v>
      </c>
      <c r="I335" s="9">
        <v>1</v>
      </c>
      <c r="J335" s="9">
        <v>0</v>
      </c>
      <c r="K335" s="9">
        <v>0</v>
      </c>
      <c r="L335" s="9">
        <v>0</v>
      </c>
      <c r="M335" s="9">
        <v>1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1</v>
      </c>
      <c r="T335" s="3">
        <v>19</v>
      </c>
      <c r="U335" s="3">
        <v>19</v>
      </c>
      <c r="V335" s="4">
        <v>0</v>
      </c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</row>
    <row r="336" spans="1:41" customFormat="1" x14ac:dyDescent="0.15">
      <c r="A336" s="4" t="s">
        <v>355</v>
      </c>
      <c r="B336" s="4">
        <v>0</v>
      </c>
      <c r="C336" s="4">
        <v>2</v>
      </c>
      <c r="D336" s="3">
        <v>14</v>
      </c>
      <c r="E336" s="3">
        <v>58</v>
      </c>
      <c r="F336" s="3">
        <v>0</v>
      </c>
      <c r="G336" s="3">
        <v>3</v>
      </c>
      <c r="H336" s="9">
        <v>0</v>
      </c>
      <c r="I336" s="9">
        <v>1</v>
      </c>
      <c r="J336" s="9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3">
        <v>20</v>
      </c>
      <c r="U336" s="3">
        <v>24</v>
      </c>
      <c r="V336" s="4">
        <v>1</v>
      </c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</row>
    <row r="337" spans="1:41" customFormat="1" x14ac:dyDescent="0.15">
      <c r="A337" s="4" t="s">
        <v>356</v>
      </c>
      <c r="B337" s="4">
        <v>0</v>
      </c>
      <c r="C337" s="4">
        <v>3</v>
      </c>
      <c r="D337" s="3">
        <v>14</v>
      </c>
      <c r="E337" s="3">
        <v>26</v>
      </c>
      <c r="F337" s="3">
        <v>17</v>
      </c>
      <c r="G337" s="3">
        <v>6</v>
      </c>
      <c r="H337" s="9">
        <v>1</v>
      </c>
      <c r="I337" s="9">
        <v>0</v>
      </c>
      <c r="J337" s="9">
        <v>0</v>
      </c>
      <c r="K337" s="9">
        <v>0</v>
      </c>
      <c r="L337" s="9">
        <v>0</v>
      </c>
      <c r="M337" s="9">
        <v>0</v>
      </c>
      <c r="N337" s="9">
        <v>0</v>
      </c>
      <c r="O337" s="9">
        <v>1</v>
      </c>
      <c r="P337" s="9">
        <v>0</v>
      </c>
      <c r="Q337" s="9">
        <v>0</v>
      </c>
      <c r="R337" s="9">
        <v>0</v>
      </c>
      <c r="S337" s="9">
        <v>0</v>
      </c>
      <c r="T337" s="3">
        <v>18</v>
      </c>
      <c r="U337" s="3">
        <v>14</v>
      </c>
      <c r="V337" s="4">
        <v>0</v>
      </c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</row>
    <row r="338" spans="1:41" customFormat="1" x14ac:dyDescent="0.15">
      <c r="A338" s="4" t="s">
        <v>357</v>
      </c>
      <c r="B338" s="4">
        <v>1</v>
      </c>
      <c r="C338" s="4">
        <v>2</v>
      </c>
      <c r="D338" s="3">
        <v>12</v>
      </c>
      <c r="E338" s="3">
        <v>28</v>
      </c>
      <c r="F338" s="3">
        <v>5</v>
      </c>
      <c r="G338" s="3">
        <v>2</v>
      </c>
      <c r="H338" s="4">
        <v>0</v>
      </c>
      <c r="I338" s="9">
        <v>0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  <c r="S338" s="9">
        <v>0</v>
      </c>
      <c r="T338" s="3">
        <v>20</v>
      </c>
      <c r="U338" s="6">
        <v>0</v>
      </c>
      <c r="V338" s="4">
        <v>0</v>
      </c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</row>
    <row r="339" spans="1:41" customFormat="1" x14ac:dyDescent="0.15">
      <c r="A339" s="4" t="s">
        <v>358</v>
      </c>
      <c r="B339" s="4">
        <v>1</v>
      </c>
      <c r="C339" s="4">
        <v>1</v>
      </c>
      <c r="D339" s="3">
        <v>12</v>
      </c>
      <c r="E339" s="3">
        <v>28</v>
      </c>
      <c r="F339" s="3">
        <v>0</v>
      </c>
      <c r="G339" s="3">
        <v>1</v>
      </c>
      <c r="H339" s="9">
        <v>0</v>
      </c>
      <c r="I339" s="9">
        <v>0</v>
      </c>
      <c r="J339" s="9">
        <v>0</v>
      </c>
      <c r="K339" s="9">
        <v>0</v>
      </c>
      <c r="L339" s="9">
        <v>0</v>
      </c>
      <c r="M339" s="9">
        <v>1</v>
      </c>
      <c r="N339" s="9">
        <v>0</v>
      </c>
      <c r="O339" s="9">
        <v>0</v>
      </c>
      <c r="P339" s="9">
        <v>1</v>
      </c>
      <c r="Q339" s="9">
        <v>0</v>
      </c>
      <c r="R339" s="9">
        <v>0</v>
      </c>
      <c r="S339" s="9">
        <v>0</v>
      </c>
      <c r="T339" s="3">
        <v>17</v>
      </c>
      <c r="U339" s="3">
        <v>17</v>
      </c>
      <c r="V339" s="4">
        <v>1</v>
      </c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</row>
    <row r="340" spans="1:41" customFormat="1" x14ac:dyDescent="0.15">
      <c r="A340" s="4" t="s">
        <v>359</v>
      </c>
      <c r="B340" s="4">
        <v>1</v>
      </c>
      <c r="C340" s="4">
        <v>1</v>
      </c>
      <c r="D340" s="3">
        <v>18</v>
      </c>
      <c r="E340" s="3">
        <v>12</v>
      </c>
      <c r="F340" s="3">
        <v>23</v>
      </c>
      <c r="G340" s="3">
        <v>1</v>
      </c>
      <c r="H340" s="9">
        <v>1</v>
      </c>
      <c r="I340" s="9">
        <v>1</v>
      </c>
      <c r="J340" s="9">
        <v>0</v>
      </c>
      <c r="K340" s="9">
        <v>0</v>
      </c>
      <c r="L340" s="9">
        <v>0</v>
      </c>
      <c r="M340" s="9">
        <v>1</v>
      </c>
      <c r="N340" s="9">
        <v>0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6">
        <v>0</v>
      </c>
      <c r="U340" s="3">
        <v>27</v>
      </c>
      <c r="V340" s="4">
        <v>0</v>
      </c>
      <c r="W340" s="5"/>
      <c r="X340" s="5"/>
      <c r="Y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</row>
    <row r="341" spans="1:41" customFormat="1" x14ac:dyDescent="0.15">
      <c r="A341" s="4" t="s">
        <v>360</v>
      </c>
      <c r="B341" s="4">
        <v>1</v>
      </c>
      <c r="C341" s="4">
        <v>1</v>
      </c>
      <c r="D341" s="3">
        <v>16</v>
      </c>
      <c r="E341" s="3">
        <v>45</v>
      </c>
      <c r="F341" s="3">
        <v>14</v>
      </c>
      <c r="G341" s="3">
        <v>167</v>
      </c>
      <c r="H341" s="9">
        <v>0</v>
      </c>
      <c r="I341" s="9">
        <v>1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1</v>
      </c>
      <c r="T341" s="3">
        <v>15</v>
      </c>
      <c r="U341" s="3">
        <v>15</v>
      </c>
      <c r="V341" s="4">
        <v>0</v>
      </c>
      <c r="W341" s="5"/>
      <c r="X341" s="5"/>
      <c r="Y341" s="5"/>
      <c r="Z341" s="5"/>
      <c r="AA341" s="5"/>
      <c r="AB341" s="4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</row>
    <row r="342" spans="1:41" customFormat="1" x14ac:dyDescent="0.15">
      <c r="A342" s="4" t="s">
        <v>361</v>
      </c>
      <c r="B342" s="4">
        <v>0</v>
      </c>
      <c r="C342" s="4">
        <v>1</v>
      </c>
      <c r="D342" s="3">
        <v>12</v>
      </c>
      <c r="E342" s="3">
        <v>18</v>
      </c>
      <c r="F342" s="3">
        <v>43</v>
      </c>
      <c r="G342" s="3">
        <v>99</v>
      </c>
      <c r="H342" s="9">
        <v>1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  <c r="S342" s="9">
        <v>0</v>
      </c>
      <c r="T342" s="3">
        <v>17</v>
      </c>
      <c r="U342" s="3">
        <v>26</v>
      </c>
      <c r="V342" s="4">
        <v>0</v>
      </c>
      <c r="W342" s="5"/>
      <c r="X342" s="5"/>
      <c r="Y342" s="5"/>
      <c r="Z342" s="5"/>
      <c r="AA342" s="4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</row>
    <row r="343" spans="1:41" customFormat="1" x14ac:dyDescent="0.15">
      <c r="A343" s="4" t="s">
        <v>362</v>
      </c>
      <c r="B343" s="4">
        <v>1</v>
      </c>
      <c r="C343" s="4">
        <v>1</v>
      </c>
      <c r="D343" s="3">
        <v>8</v>
      </c>
      <c r="E343" s="3">
        <v>15</v>
      </c>
      <c r="F343" s="3">
        <v>21</v>
      </c>
      <c r="G343" s="3">
        <v>23</v>
      </c>
      <c r="H343" s="9">
        <v>1</v>
      </c>
      <c r="I343" s="9">
        <v>0</v>
      </c>
      <c r="J343" s="9">
        <v>0</v>
      </c>
      <c r="K343" s="9">
        <v>0</v>
      </c>
      <c r="L343" s="9">
        <v>0</v>
      </c>
      <c r="M343" s="9">
        <v>1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3">
        <v>20</v>
      </c>
      <c r="U343" s="3">
        <v>23</v>
      </c>
      <c r="V343" s="4">
        <v>0</v>
      </c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</row>
    <row r="344" spans="1:41" customFormat="1" x14ac:dyDescent="0.15">
      <c r="A344" s="4" t="s">
        <v>363</v>
      </c>
      <c r="B344" s="4">
        <v>1</v>
      </c>
      <c r="C344" s="4">
        <v>2</v>
      </c>
      <c r="D344" s="3">
        <v>14</v>
      </c>
      <c r="E344" s="3">
        <v>48</v>
      </c>
      <c r="F344" s="3">
        <v>5</v>
      </c>
      <c r="G344" s="3">
        <v>63</v>
      </c>
      <c r="H344" s="9">
        <v>1</v>
      </c>
      <c r="I344" s="9">
        <v>1</v>
      </c>
      <c r="J344" s="9">
        <v>1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3">
        <v>22</v>
      </c>
      <c r="U344" s="3">
        <v>18</v>
      </c>
      <c r="V344" s="4">
        <v>0</v>
      </c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</row>
    <row r="345" spans="1:41" customFormat="1" x14ac:dyDescent="0.15">
      <c r="A345" s="4" t="s">
        <v>364</v>
      </c>
      <c r="B345" s="4">
        <v>0</v>
      </c>
      <c r="C345" s="4">
        <v>4</v>
      </c>
      <c r="D345" s="3">
        <v>18</v>
      </c>
      <c r="E345" s="3">
        <v>49</v>
      </c>
      <c r="F345" s="3">
        <v>7</v>
      </c>
      <c r="G345" s="3">
        <v>95</v>
      </c>
      <c r="H345" s="9">
        <v>0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9">
        <v>0</v>
      </c>
      <c r="T345" s="3">
        <v>15</v>
      </c>
      <c r="U345" s="3">
        <v>11</v>
      </c>
      <c r="V345" s="4">
        <v>0</v>
      </c>
      <c r="W345" s="5"/>
      <c r="X345" s="5"/>
      <c r="Y345" s="5"/>
      <c r="Z345" s="5"/>
      <c r="AA345" s="5"/>
      <c r="AB345" s="5"/>
      <c r="AC345" s="4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</row>
    <row r="346" spans="1:41" customFormat="1" x14ac:dyDescent="0.15">
      <c r="A346" s="4" t="s">
        <v>365</v>
      </c>
      <c r="B346" s="4">
        <v>1</v>
      </c>
      <c r="C346" s="4">
        <v>2</v>
      </c>
      <c r="D346" s="3">
        <v>9</v>
      </c>
      <c r="E346" s="3">
        <v>20</v>
      </c>
      <c r="F346" s="3">
        <v>5</v>
      </c>
      <c r="G346" s="3">
        <v>63</v>
      </c>
      <c r="H346" s="9">
        <v>0</v>
      </c>
      <c r="I346" s="9">
        <v>1</v>
      </c>
      <c r="J346" s="9">
        <v>0</v>
      </c>
      <c r="K346" s="9">
        <v>1</v>
      </c>
      <c r="L346" s="9">
        <v>0</v>
      </c>
      <c r="M346" s="9">
        <v>1</v>
      </c>
      <c r="N346" s="9">
        <v>1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3">
        <v>21</v>
      </c>
      <c r="U346" s="3">
        <v>35</v>
      </c>
      <c r="V346" s="4">
        <v>0</v>
      </c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</row>
    <row r="347" spans="1:41" customFormat="1" x14ac:dyDescent="0.15">
      <c r="A347" s="4" t="s">
        <v>366</v>
      </c>
      <c r="B347" s="4">
        <v>1</v>
      </c>
      <c r="C347" s="4">
        <v>2</v>
      </c>
      <c r="D347" s="3">
        <v>16</v>
      </c>
      <c r="E347" s="3">
        <v>13</v>
      </c>
      <c r="F347" s="3">
        <v>25</v>
      </c>
      <c r="G347" s="3">
        <v>13</v>
      </c>
      <c r="H347" s="9">
        <v>1</v>
      </c>
      <c r="I347" s="9">
        <v>1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0</v>
      </c>
      <c r="T347" s="3">
        <v>11</v>
      </c>
      <c r="U347" s="3">
        <v>17</v>
      </c>
      <c r="V347" s="4">
        <v>0</v>
      </c>
      <c r="W347" s="5"/>
      <c r="X347" s="5"/>
      <c r="Y347" s="5"/>
      <c r="Z347" s="5"/>
      <c r="AA347" s="4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</row>
    <row r="348" spans="1:41" customFormat="1" x14ac:dyDescent="0.15">
      <c r="A348" s="4" t="s">
        <v>367</v>
      </c>
      <c r="B348" s="4">
        <v>1</v>
      </c>
      <c r="C348" s="4">
        <v>6</v>
      </c>
      <c r="D348" s="3">
        <v>16</v>
      </c>
      <c r="E348" s="3">
        <v>33</v>
      </c>
      <c r="F348" s="3">
        <v>6</v>
      </c>
      <c r="G348" s="3">
        <v>49</v>
      </c>
      <c r="H348" s="9">
        <v>1</v>
      </c>
      <c r="I348" s="9">
        <v>1</v>
      </c>
      <c r="J348" s="9">
        <v>0</v>
      </c>
      <c r="K348" s="9">
        <v>0</v>
      </c>
      <c r="L348" s="9">
        <v>0</v>
      </c>
      <c r="M348" s="9">
        <v>1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0</v>
      </c>
      <c r="T348" s="3">
        <v>17</v>
      </c>
      <c r="U348" s="3">
        <v>18</v>
      </c>
      <c r="V348" s="4">
        <v>0</v>
      </c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</row>
    <row r="349" spans="1:41" customFormat="1" x14ac:dyDescent="0.15">
      <c r="A349" s="4" t="s">
        <v>368</v>
      </c>
      <c r="B349" s="4">
        <v>1</v>
      </c>
      <c r="C349" s="4">
        <v>2</v>
      </c>
      <c r="D349" s="3">
        <v>16</v>
      </c>
      <c r="E349" s="3">
        <v>14</v>
      </c>
      <c r="F349" s="3">
        <v>9</v>
      </c>
      <c r="G349" s="3">
        <v>4</v>
      </c>
      <c r="H349" s="9">
        <v>1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3">
        <v>20</v>
      </c>
      <c r="U349" s="3">
        <v>14</v>
      </c>
      <c r="V349" s="4">
        <v>1</v>
      </c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</row>
    <row r="350" spans="1:41" customFormat="1" x14ac:dyDescent="0.15">
      <c r="A350" s="4" t="s">
        <v>369</v>
      </c>
      <c r="B350" s="4">
        <v>1</v>
      </c>
      <c r="C350" s="4">
        <v>2</v>
      </c>
      <c r="D350" s="3">
        <v>14</v>
      </c>
      <c r="E350" s="3">
        <v>21</v>
      </c>
      <c r="F350" s="3">
        <v>24</v>
      </c>
      <c r="G350" s="3">
        <v>7</v>
      </c>
      <c r="H350" s="4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3">
        <v>13</v>
      </c>
      <c r="U350" s="3">
        <v>20</v>
      </c>
      <c r="V350" s="4">
        <v>0</v>
      </c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</row>
    <row r="351" spans="1:41" customFormat="1" x14ac:dyDescent="0.15">
      <c r="A351" s="4" t="s">
        <v>370</v>
      </c>
      <c r="B351" s="4">
        <v>1</v>
      </c>
      <c r="C351" s="4">
        <v>2</v>
      </c>
      <c r="D351" s="3">
        <v>12</v>
      </c>
      <c r="E351" s="3">
        <v>44</v>
      </c>
      <c r="F351" s="3">
        <v>11</v>
      </c>
      <c r="G351" s="3">
        <v>53</v>
      </c>
      <c r="H351" s="9">
        <v>1</v>
      </c>
      <c r="I351" s="9">
        <v>0</v>
      </c>
      <c r="J351" s="9">
        <v>1</v>
      </c>
      <c r="K351" s="9">
        <v>0</v>
      </c>
      <c r="L351" s="9">
        <v>0</v>
      </c>
      <c r="M351" s="9">
        <v>1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3">
        <v>19</v>
      </c>
      <c r="U351" s="3">
        <v>19</v>
      </c>
      <c r="V351" s="4">
        <v>1</v>
      </c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</row>
    <row r="352" spans="1:41" customFormat="1" x14ac:dyDescent="0.15">
      <c r="A352" s="4" t="s">
        <v>371</v>
      </c>
      <c r="B352" s="4">
        <v>0</v>
      </c>
      <c r="C352" s="4">
        <v>2</v>
      </c>
      <c r="D352" s="3">
        <v>14</v>
      </c>
      <c r="E352" s="3">
        <v>5</v>
      </c>
      <c r="F352" s="3">
        <v>43</v>
      </c>
      <c r="G352" s="3">
        <v>5</v>
      </c>
      <c r="H352" s="9">
        <v>1</v>
      </c>
      <c r="I352" s="9">
        <v>0</v>
      </c>
      <c r="J352" s="9">
        <v>0</v>
      </c>
      <c r="K352" s="9">
        <v>0</v>
      </c>
      <c r="L352" s="9">
        <v>1</v>
      </c>
      <c r="M352" s="9">
        <v>0</v>
      </c>
      <c r="N352" s="9">
        <v>1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3">
        <v>23</v>
      </c>
      <c r="U352" s="3">
        <v>24</v>
      </c>
      <c r="V352" s="4">
        <v>0</v>
      </c>
      <c r="W352" s="4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</row>
    <row r="353" spans="1:41" customFormat="1" x14ac:dyDescent="0.15">
      <c r="A353" s="4" t="s">
        <v>372</v>
      </c>
      <c r="B353" s="4">
        <v>1</v>
      </c>
      <c r="C353" s="4">
        <v>2</v>
      </c>
      <c r="D353" s="3">
        <v>12</v>
      </c>
      <c r="E353" s="3">
        <v>48</v>
      </c>
      <c r="F353" s="3">
        <v>2</v>
      </c>
      <c r="G353" s="3">
        <v>29</v>
      </c>
      <c r="H353" s="9">
        <v>0</v>
      </c>
      <c r="I353" s="9">
        <v>0</v>
      </c>
      <c r="J353" s="9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3">
        <v>19</v>
      </c>
      <c r="U353" s="3">
        <v>22</v>
      </c>
      <c r="V353" s="4">
        <v>0</v>
      </c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</row>
    <row r="354" spans="1:41" customFormat="1" x14ac:dyDescent="0.15">
      <c r="A354" s="4" t="s">
        <v>373</v>
      </c>
      <c r="B354" s="4">
        <v>1</v>
      </c>
      <c r="C354" s="4">
        <v>1</v>
      </c>
      <c r="D354" s="3">
        <v>8</v>
      </c>
      <c r="E354" s="3">
        <v>15</v>
      </c>
      <c r="F354" s="3">
        <v>43</v>
      </c>
      <c r="G354" s="3">
        <v>25</v>
      </c>
      <c r="H354" s="9">
        <v>1</v>
      </c>
      <c r="I354" s="9">
        <v>1</v>
      </c>
      <c r="J354" s="9">
        <v>0</v>
      </c>
      <c r="K354" s="9">
        <v>0</v>
      </c>
      <c r="L354" s="9">
        <v>1</v>
      </c>
      <c r="M354" s="9">
        <v>0</v>
      </c>
      <c r="N354" s="9">
        <v>0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3">
        <v>19</v>
      </c>
      <c r="U354" s="3">
        <v>29</v>
      </c>
      <c r="V354" s="4">
        <v>0</v>
      </c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</row>
    <row r="355" spans="1:41" customFormat="1" x14ac:dyDescent="0.15">
      <c r="A355" s="4" t="s">
        <v>374</v>
      </c>
      <c r="B355" s="4">
        <v>0</v>
      </c>
      <c r="C355" s="4">
        <v>3</v>
      </c>
      <c r="D355" s="3">
        <v>16</v>
      </c>
      <c r="E355" s="6">
        <v>0</v>
      </c>
      <c r="F355" s="6">
        <v>0</v>
      </c>
      <c r="G355" s="3">
        <v>6</v>
      </c>
      <c r="H355" s="9">
        <v>1</v>
      </c>
      <c r="I355" s="9">
        <v>1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1</v>
      </c>
      <c r="P355" s="9">
        <v>0</v>
      </c>
      <c r="Q355" s="9">
        <v>0</v>
      </c>
      <c r="R355" s="9">
        <v>0</v>
      </c>
      <c r="S355" s="9">
        <v>0</v>
      </c>
      <c r="T355" s="3">
        <v>13</v>
      </c>
      <c r="U355" s="3">
        <v>15</v>
      </c>
      <c r="V355" s="4">
        <v>1</v>
      </c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</row>
    <row r="356" spans="1:41" customFormat="1" x14ac:dyDescent="0.15">
      <c r="A356" s="4" t="s">
        <v>375</v>
      </c>
      <c r="B356" s="4">
        <v>0</v>
      </c>
      <c r="C356" s="4">
        <v>1</v>
      </c>
      <c r="D356" s="3">
        <v>12</v>
      </c>
      <c r="E356" s="3">
        <v>36</v>
      </c>
      <c r="F356" s="3">
        <v>1</v>
      </c>
      <c r="G356" s="3">
        <v>19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1</v>
      </c>
      <c r="P356" s="9">
        <v>0</v>
      </c>
      <c r="Q356" s="9">
        <v>0</v>
      </c>
      <c r="R356" s="9">
        <v>0</v>
      </c>
      <c r="S356" s="9">
        <v>0</v>
      </c>
      <c r="T356" s="3">
        <v>11</v>
      </c>
      <c r="U356" s="3">
        <v>15</v>
      </c>
      <c r="V356" s="4">
        <v>1</v>
      </c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</row>
    <row r="357" spans="1:41" customFormat="1" x14ac:dyDescent="0.15">
      <c r="A357" s="4" t="s">
        <v>376</v>
      </c>
      <c r="B357" s="4">
        <v>1</v>
      </c>
      <c r="C357" s="4">
        <v>2</v>
      </c>
      <c r="D357" s="3">
        <v>17</v>
      </c>
      <c r="E357" s="3">
        <v>36</v>
      </c>
      <c r="F357" s="3">
        <v>20</v>
      </c>
      <c r="G357" s="3">
        <v>30</v>
      </c>
      <c r="H357" s="4">
        <v>0</v>
      </c>
      <c r="I357" s="9">
        <v>0</v>
      </c>
      <c r="J357" s="9">
        <v>0</v>
      </c>
      <c r="K357" s="9">
        <v>0</v>
      </c>
      <c r="L357" s="9">
        <v>0</v>
      </c>
      <c r="M357" s="9">
        <v>1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3">
        <v>16</v>
      </c>
      <c r="U357" s="3">
        <v>25</v>
      </c>
      <c r="V357" s="4">
        <v>0</v>
      </c>
      <c r="W357" s="4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</row>
    <row r="358" spans="1:41" customFormat="1" x14ac:dyDescent="0.15">
      <c r="A358" s="4" t="s">
        <v>377</v>
      </c>
      <c r="B358" s="4">
        <v>0</v>
      </c>
      <c r="C358" s="4">
        <v>1</v>
      </c>
      <c r="D358" s="3">
        <v>17</v>
      </c>
      <c r="E358" s="3">
        <v>25</v>
      </c>
      <c r="F358" s="3">
        <v>7</v>
      </c>
      <c r="G358" s="3">
        <v>11</v>
      </c>
      <c r="H358" s="4">
        <v>0</v>
      </c>
      <c r="I358" s="9">
        <v>1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3">
        <v>15</v>
      </c>
      <c r="U358" s="3">
        <v>24</v>
      </c>
      <c r="V358" s="4">
        <v>0</v>
      </c>
      <c r="W358" s="5"/>
      <c r="X358" s="5"/>
      <c r="Y358" s="5"/>
      <c r="Z358" s="4"/>
      <c r="AA358" s="5"/>
      <c r="AB358" s="4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4"/>
      <c r="AO358" s="4"/>
    </row>
    <row r="359" spans="1:41" customFormat="1" x14ac:dyDescent="0.15">
      <c r="A359" s="4" t="s">
        <v>378</v>
      </c>
      <c r="B359" s="4">
        <v>0</v>
      </c>
      <c r="C359" s="4">
        <v>1</v>
      </c>
      <c r="D359" s="3">
        <v>13</v>
      </c>
      <c r="E359" s="3">
        <v>36</v>
      </c>
      <c r="F359" s="3">
        <v>1</v>
      </c>
      <c r="G359" s="3">
        <v>12</v>
      </c>
      <c r="H359" s="9">
        <v>0</v>
      </c>
      <c r="I359" s="9">
        <v>0</v>
      </c>
      <c r="J359" s="9">
        <v>0</v>
      </c>
      <c r="K359" s="9">
        <v>1</v>
      </c>
      <c r="L359" s="9">
        <v>0</v>
      </c>
      <c r="M359" s="9">
        <v>1</v>
      </c>
      <c r="N359" s="9">
        <v>0</v>
      </c>
      <c r="O359" s="9">
        <v>0</v>
      </c>
      <c r="P359" s="9">
        <v>0</v>
      </c>
      <c r="Q359" s="9">
        <v>0</v>
      </c>
      <c r="R359" s="9">
        <v>1</v>
      </c>
      <c r="S359" s="9">
        <v>0</v>
      </c>
      <c r="T359" s="3">
        <v>17</v>
      </c>
      <c r="U359" s="3">
        <v>30</v>
      </c>
      <c r="V359" s="4">
        <v>1</v>
      </c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</row>
    <row r="360" spans="1:41" customFormat="1" x14ac:dyDescent="0.15">
      <c r="A360" s="4" t="s">
        <v>379</v>
      </c>
      <c r="B360" s="4">
        <v>0</v>
      </c>
      <c r="C360" s="4">
        <v>1</v>
      </c>
      <c r="D360" s="3">
        <v>15</v>
      </c>
      <c r="E360" s="3">
        <v>20</v>
      </c>
      <c r="F360" s="3">
        <v>26</v>
      </c>
      <c r="G360" s="3">
        <v>1</v>
      </c>
      <c r="H360" s="9">
        <v>1</v>
      </c>
      <c r="I360" s="9">
        <v>1</v>
      </c>
      <c r="J360" s="9">
        <v>0</v>
      </c>
      <c r="K360" s="9">
        <v>0</v>
      </c>
      <c r="L360" s="9">
        <v>0</v>
      </c>
      <c r="M360" s="9">
        <v>1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1</v>
      </c>
      <c r="T360" s="3">
        <v>19</v>
      </c>
      <c r="U360" s="3">
        <v>26</v>
      </c>
      <c r="V360" s="4">
        <v>1</v>
      </c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</row>
    <row r="361" spans="1:41" customFormat="1" x14ac:dyDescent="0.15">
      <c r="A361" s="4" t="s">
        <v>380</v>
      </c>
      <c r="B361" s="4">
        <v>1</v>
      </c>
      <c r="C361" s="4">
        <v>1</v>
      </c>
      <c r="D361" s="3">
        <v>20</v>
      </c>
      <c r="E361" s="3">
        <v>55</v>
      </c>
      <c r="F361" s="3">
        <v>10</v>
      </c>
      <c r="G361" s="3">
        <v>4</v>
      </c>
      <c r="H361" s="9">
        <v>1</v>
      </c>
      <c r="I361" s="9">
        <v>0</v>
      </c>
      <c r="J361" s="9">
        <v>0</v>
      </c>
      <c r="K361" s="9">
        <v>0</v>
      </c>
      <c r="L361" s="9">
        <v>0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0</v>
      </c>
      <c r="T361" s="3">
        <v>11</v>
      </c>
      <c r="U361" s="3">
        <v>14</v>
      </c>
      <c r="V361" s="4">
        <v>0</v>
      </c>
      <c r="W361" s="5"/>
      <c r="X361" s="5"/>
      <c r="Y361" s="5"/>
      <c r="Z361" s="5"/>
      <c r="AA361" s="5"/>
      <c r="AB361" s="4"/>
      <c r="AC361" s="5"/>
      <c r="AD361" s="5"/>
      <c r="AE361" s="4"/>
      <c r="AF361" s="5"/>
      <c r="AG361" s="5"/>
      <c r="AH361" s="5"/>
      <c r="AI361" s="5"/>
      <c r="AJ361" s="5"/>
      <c r="AK361" s="5"/>
      <c r="AL361" s="5"/>
      <c r="AM361" s="5"/>
      <c r="AN361" s="5"/>
      <c r="AO361" s="5"/>
    </row>
    <row r="362" spans="1:41" customFormat="1" x14ac:dyDescent="0.15">
      <c r="A362" s="4" t="s">
        <v>381</v>
      </c>
      <c r="B362" s="4">
        <v>1</v>
      </c>
      <c r="C362" s="4">
        <v>2</v>
      </c>
      <c r="D362" s="3">
        <v>8</v>
      </c>
      <c r="E362" s="3">
        <v>9</v>
      </c>
      <c r="F362" s="3">
        <v>24</v>
      </c>
      <c r="G362" s="3">
        <v>7</v>
      </c>
      <c r="H362" s="9">
        <v>1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3">
        <v>20</v>
      </c>
      <c r="U362" s="6">
        <v>0</v>
      </c>
      <c r="V362" s="4">
        <v>0</v>
      </c>
      <c r="W362" s="4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</row>
    <row r="363" spans="1:41" customFormat="1" x14ac:dyDescent="0.15">
      <c r="A363" s="4" t="s">
        <v>382</v>
      </c>
      <c r="B363" s="4">
        <v>1</v>
      </c>
      <c r="C363" s="4">
        <v>1</v>
      </c>
      <c r="D363" s="3">
        <v>16</v>
      </c>
      <c r="E363" s="3">
        <v>70</v>
      </c>
      <c r="F363" s="3">
        <v>1</v>
      </c>
      <c r="G363" s="3">
        <v>7</v>
      </c>
      <c r="H363" s="9">
        <v>0</v>
      </c>
      <c r="I363" s="9">
        <v>1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0</v>
      </c>
      <c r="T363" s="3">
        <v>10</v>
      </c>
      <c r="U363" s="3">
        <v>5</v>
      </c>
      <c r="V363" s="4">
        <v>1</v>
      </c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</row>
    <row r="364" spans="1:41" customFormat="1" x14ac:dyDescent="0.15">
      <c r="A364" s="4" t="s">
        <v>383</v>
      </c>
      <c r="B364" s="4">
        <v>1</v>
      </c>
      <c r="C364" s="4">
        <v>1</v>
      </c>
      <c r="D364" s="3">
        <v>12</v>
      </c>
      <c r="E364" s="3">
        <v>15</v>
      </c>
      <c r="F364" s="3">
        <v>3</v>
      </c>
      <c r="G364" s="3">
        <v>24</v>
      </c>
      <c r="H364" s="9">
        <v>1</v>
      </c>
      <c r="I364" s="9">
        <v>1</v>
      </c>
      <c r="J364" s="9">
        <v>0</v>
      </c>
      <c r="K364" s="9">
        <v>1</v>
      </c>
      <c r="L364" s="9">
        <v>0</v>
      </c>
      <c r="M364" s="9">
        <v>1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3">
        <v>15</v>
      </c>
      <c r="U364" s="3">
        <v>21</v>
      </c>
      <c r="V364" s="4">
        <v>1</v>
      </c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</row>
    <row r="365" spans="1:41" customFormat="1" x14ac:dyDescent="0.15">
      <c r="A365" s="4" t="s">
        <v>384</v>
      </c>
      <c r="B365" s="4">
        <v>0</v>
      </c>
      <c r="C365" s="4">
        <v>1</v>
      </c>
      <c r="D365" s="3">
        <v>13</v>
      </c>
      <c r="E365" s="3">
        <v>7</v>
      </c>
      <c r="F365" s="3">
        <v>56</v>
      </c>
      <c r="G365" s="3">
        <v>680</v>
      </c>
      <c r="H365" s="9">
        <v>1</v>
      </c>
      <c r="I365" s="9">
        <v>1</v>
      </c>
      <c r="J365" s="9">
        <v>0</v>
      </c>
      <c r="K365" s="9">
        <v>1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3">
        <v>13</v>
      </c>
      <c r="U365" s="3">
        <v>16</v>
      </c>
      <c r="V365" s="4">
        <v>0</v>
      </c>
      <c r="W365" s="4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</row>
    <row r="366" spans="1:41" customFormat="1" x14ac:dyDescent="0.15">
      <c r="A366" s="4" t="s">
        <v>385</v>
      </c>
      <c r="B366" s="4">
        <v>1</v>
      </c>
      <c r="C366" s="4">
        <v>1</v>
      </c>
      <c r="D366" s="3">
        <v>16</v>
      </c>
      <c r="E366" s="3">
        <v>10</v>
      </c>
      <c r="F366" s="3">
        <v>14</v>
      </c>
      <c r="G366" s="3">
        <v>9</v>
      </c>
      <c r="H366" s="9">
        <v>1</v>
      </c>
      <c r="I366" s="9">
        <v>1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3">
        <v>14</v>
      </c>
      <c r="U366" s="6">
        <v>0</v>
      </c>
      <c r="V366" s="4">
        <v>0</v>
      </c>
      <c r="W366" s="5"/>
      <c r="X366" s="5"/>
      <c r="Y366" s="5"/>
      <c r="Z366" s="5"/>
      <c r="AA366" s="4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</row>
    <row r="367" spans="1:41" customFormat="1" x14ac:dyDescent="0.15">
      <c r="A367" s="4" t="s">
        <v>386</v>
      </c>
      <c r="B367" s="4">
        <v>0</v>
      </c>
      <c r="C367" s="4">
        <v>1</v>
      </c>
      <c r="D367" s="3">
        <v>12</v>
      </c>
      <c r="E367" s="3">
        <v>15</v>
      </c>
      <c r="F367" s="3">
        <v>31</v>
      </c>
      <c r="G367" s="3">
        <v>74</v>
      </c>
      <c r="H367" s="4">
        <v>0</v>
      </c>
      <c r="I367" s="9">
        <v>1</v>
      </c>
      <c r="J367" s="9">
        <v>0</v>
      </c>
      <c r="K367" s="9">
        <v>0</v>
      </c>
      <c r="L367" s="9">
        <v>0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3">
        <v>15</v>
      </c>
      <c r="U367" s="3">
        <v>16</v>
      </c>
      <c r="V367" s="4">
        <v>1</v>
      </c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</row>
    <row r="368" spans="1:41" customFormat="1" x14ac:dyDescent="0.15">
      <c r="A368" s="4" t="s">
        <v>387</v>
      </c>
      <c r="B368" s="4">
        <v>1</v>
      </c>
      <c r="C368" s="4">
        <v>1</v>
      </c>
      <c r="D368" s="3">
        <v>19</v>
      </c>
      <c r="E368" s="3">
        <v>30</v>
      </c>
      <c r="F368" s="3">
        <v>0</v>
      </c>
      <c r="G368" s="3">
        <v>1</v>
      </c>
      <c r="H368" s="9">
        <v>0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3">
        <v>16</v>
      </c>
      <c r="U368" s="3">
        <v>20</v>
      </c>
      <c r="V368" s="4">
        <v>1</v>
      </c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</row>
    <row r="369" spans="1:41" customFormat="1" x14ac:dyDescent="0.15">
      <c r="A369" s="4" t="s">
        <v>388</v>
      </c>
      <c r="B369" s="4">
        <v>0</v>
      </c>
      <c r="C369" s="4">
        <v>1</v>
      </c>
      <c r="D369" s="3">
        <v>16</v>
      </c>
      <c r="E369" s="3">
        <v>18</v>
      </c>
      <c r="F369" s="3">
        <v>10</v>
      </c>
      <c r="G369" s="3">
        <v>2</v>
      </c>
      <c r="H369" s="9">
        <v>1</v>
      </c>
      <c r="I369" s="9">
        <v>0</v>
      </c>
      <c r="J369" s="9">
        <v>0</v>
      </c>
      <c r="K369" s="9">
        <v>0</v>
      </c>
      <c r="L369" s="9">
        <v>1</v>
      </c>
      <c r="M369" s="9">
        <v>0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3">
        <v>17</v>
      </c>
      <c r="U369" s="3">
        <v>27</v>
      </c>
      <c r="V369" s="4">
        <v>1</v>
      </c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</row>
    <row r="370" spans="1:41" customFormat="1" x14ac:dyDescent="0.15">
      <c r="A370" s="4" t="s">
        <v>389</v>
      </c>
      <c r="B370" s="4">
        <v>1</v>
      </c>
      <c r="C370" s="4">
        <v>1</v>
      </c>
      <c r="D370" s="3">
        <v>20</v>
      </c>
      <c r="E370" s="3">
        <v>20</v>
      </c>
      <c r="F370" s="3">
        <v>39</v>
      </c>
      <c r="G370" s="3">
        <v>45</v>
      </c>
      <c r="H370" s="4">
        <v>0</v>
      </c>
      <c r="I370" s="9">
        <v>1</v>
      </c>
      <c r="J370" s="9">
        <v>0</v>
      </c>
      <c r="K370" s="9">
        <v>0</v>
      </c>
      <c r="L370" s="9">
        <v>0</v>
      </c>
      <c r="M370" s="9">
        <v>1</v>
      </c>
      <c r="N370" s="9">
        <v>0</v>
      </c>
      <c r="O370" s="9">
        <v>0</v>
      </c>
      <c r="P370" s="9">
        <v>0</v>
      </c>
      <c r="Q370" s="9">
        <v>0</v>
      </c>
      <c r="R370" s="9">
        <v>0</v>
      </c>
      <c r="S370" s="9">
        <v>1</v>
      </c>
      <c r="T370" s="3">
        <v>20</v>
      </c>
      <c r="U370" s="3">
        <v>23</v>
      </c>
      <c r="V370" s="4">
        <v>0</v>
      </c>
      <c r="W370" s="4"/>
      <c r="X370" s="5"/>
      <c r="Y370" s="5"/>
      <c r="Z370" s="5"/>
      <c r="AA370" s="5"/>
      <c r="AB370" s="5"/>
      <c r="AC370" s="5"/>
      <c r="AD370" s="5"/>
      <c r="AE370" s="5"/>
      <c r="AF370" s="4"/>
      <c r="AG370" s="5"/>
      <c r="AH370" s="5"/>
      <c r="AI370" s="5"/>
      <c r="AJ370" s="5"/>
      <c r="AK370" s="5"/>
      <c r="AL370" s="5"/>
      <c r="AM370" s="5"/>
      <c r="AN370" s="5"/>
      <c r="AO370" s="5"/>
    </row>
    <row r="371" spans="1:41" customFormat="1" x14ac:dyDescent="0.15">
      <c r="A371" s="4" t="s">
        <v>390</v>
      </c>
      <c r="B371" s="4">
        <v>1</v>
      </c>
      <c r="C371" s="4">
        <v>1</v>
      </c>
      <c r="D371" s="3">
        <v>8</v>
      </c>
      <c r="E371" s="3">
        <v>10</v>
      </c>
      <c r="F371" s="3">
        <v>36</v>
      </c>
      <c r="G371" s="3">
        <v>290</v>
      </c>
      <c r="H371" s="4">
        <v>0</v>
      </c>
      <c r="I371" s="9">
        <v>0</v>
      </c>
      <c r="J371" s="9">
        <v>0</v>
      </c>
      <c r="K371" s="9">
        <v>1</v>
      </c>
      <c r="L371" s="9">
        <v>0</v>
      </c>
      <c r="M371" s="9">
        <v>1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1</v>
      </c>
      <c r="T371" s="3">
        <v>21</v>
      </c>
      <c r="U371" s="3">
        <v>16</v>
      </c>
      <c r="V371" s="4">
        <v>0</v>
      </c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</row>
    <row r="372" spans="1:41" customFormat="1" x14ac:dyDescent="0.15">
      <c r="A372" s="4" t="s">
        <v>391</v>
      </c>
      <c r="B372" s="4">
        <v>0</v>
      </c>
      <c r="C372" s="4">
        <v>1</v>
      </c>
      <c r="D372" s="3">
        <v>12</v>
      </c>
      <c r="E372" s="3">
        <v>16</v>
      </c>
      <c r="F372" s="3">
        <v>33</v>
      </c>
      <c r="G372" s="3">
        <v>15</v>
      </c>
      <c r="H372" s="4">
        <v>0</v>
      </c>
      <c r="I372" s="9">
        <v>1</v>
      </c>
      <c r="J372" s="9">
        <v>0</v>
      </c>
      <c r="K372" s="9">
        <v>0</v>
      </c>
      <c r="L372" s="9">
        <v>0</v>
      </c>
      <c r="M372" s="9">
        <v>1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3">
        <v>16</v>
      </c>
      <c r="U372" s="3">
        <v>22</v>
      </c>
      <c r="V372" s="4">
        <v>0</v>
      </c>
      <c r="W372" s="5"/>
      <c r="X372" s="5"/>
      <c r="Y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</row>
    <row r="373" spans="1:41" customFormat="1" x14ac:dyDescent="0.15">
      <c r="A373" s="4" t="s">
        <v>392</v>
      </c>
      <c r="B373" s="4">
        <v>1</v>
      </c>
      <c r="C373" s="4">
        <v>1</v>
      </c>
      <c r="D373" s="3">
        <v>17</v>
      </c>
      <c r="E373" s="3">
        <v>12</v>
      </c>
      <c r="F373" s="3">
        <v>12</v>
      </c>
      <c r="G373" s="3">
        <v>1</v>
      </c>
      <c r="H373" s="9">
        <v>1</v>
      </c>
      <c r="I373" s="9">
        <v>1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3">
        <v>12</v>
      </c>
      <c r="U373" s="3">
        <v>10</v>
      </c>
      <c r="V373" s="4">
        <v>0</v>
      </c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</row>
    <row r="374" spans="1:41" customFormat="1" x14ac:dyDescent="0.15">
      <c r="A374" s="4" t="s">
        <v>393</v>
      </c>
      <c r="B374" s="4">
        <v>0</v>
      </c>
      <c r="C374" s="4">
        <v>1</v>
      </c>
      <c r="D374" s="3">
        <v>12</v>
      </c>
      <c r="E374" s="3">
        <v>15</v>
      </c>
      <c r="F374" s="3">
        <v>3</v>
      </c>
      <c r="G374" s="3">
        <v>4</v>
      </c>
      <c r="H374" s="9">
        <v>1</v>
      </c>
      <c r="I374" s="9">
        <v>1</v>
      </c>
      <c r="J374" s="9">
        <v>1</v>
      </c>
      <c r="K374" s="9">
        <v>0</v>
      </c>
      <c r="L374" s="9">
        <v>0</v>
      </c>
      <c r="M374" s="9">
        <v>1</v>
      </c>
      <c r="N374" s="9">
        <v>0</v>
      </c>
      <c r="O374" s="9">
        <v>1</v>
      </c>
      <c r="P374" s="9">
        <v>0</v>
      </c>
      <c r="Q374" s="9">
        <v>0</v>
      </c>
      <c r="R374" s="9">
        <v>0</v>
      </c>
      <c r="S374" s="9">
        <v>0</v>
      </c>
      <c r="T374" s="3">
        <v>12</v>
      </c>
      <c r="U374" s="3">
        <v>6</v>
      </c>
      <c r="V374" s="4">
        <v>0</v>
      </c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</row>
    <row r="375" spans="1:41" customFormat="1" x14ac:dyDescent="0.15">
      <c r="A375" s="4" t="s">
        <v>394</v>
      </c>
      <c r="B375" s="4">
        <v>0</v>
      </c>
      <c r="C375" s="4">
        <v>2</v>
      </c>
      <c r="D375" s="3">
        <v>16</v>
      </c>
      <c r="E375" s="3">
        <v>35</v>
      </c>
      <c r="F375" s="3">
        <v>3</v>
      </c>
      <c r="G375" s="3">
        <v>11</v>
      </c>
      <c r="H375" s="9">
        <v>1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3">
        <v>16</v>
      </c>
      <c r="U375" s="3">
        <v>17</v>
      </c>
      <c r="V375" s="4">
        <v>1</v>
      </c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</row>
    <row r="376" spans="1:41" customFormat="1" x14ac:dyDescent="0.15">
      <c r="A376" s="4" t="s">
        <v>395</v>
      </c>
      <c r="B376" s="4">
        <v>1</v>
      </c>
      <c r="C376" s="4">
        <v>1</v>
      </c>
      <c r="D376" s="3">
        <v>16</v>
      </c>
      <c r="E376" s="3">
        <v>49</v>
      </c>
      <c r="F376" s="3">
        <v>0</v>
      </c>
      <c r="G376" s="3">
        <v>2</v>
      </c>
      <c r="H376" s="9">
        <v>0</v>
      </c>
      <c r="I376" s="9">
        <v>1</v>
      </c>
      <c r="J376" s="9">
        <v>0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3">
        <v>15</v>
      </c>
      <c r="U376" s="3">
        <v>17</v>
      </c>
      <c r="V376" s="4">
        <v>0</v>
      </c>
      <c r="W376" s="5"/>
      <c r="X376" s="4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</row>
    <row r="377" spans="1:41" customFormat="1" x14ac:dyDescent="0.15">
      <c r="A377" s="4" t="s">
        <v>396</v>
      </c>
      <c r="B377" s="4">
        <v>0</v>
      </c>
      <c r="C377" s="4">
        <v>1</v>
      </c>
      <c r="D377" s="3">
        <v>14</v>
      </c>
      <c r="E377" s="3">
        <v>5</v>
      </c>
      <c r="F377" s="3">
        <v>49</v>
      </c>
      <c r="G377" s="3">
        <v>2</v>
      </c>
      <c r="H377" s="9">
        <v>1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3">
        <v>15</v>
      </c>
      <c r="U377" s="3">
        <v>14</v>
      </c>
      <c r="V377" s="4">
        <v>0</v>
      </c>
      <c r="W377" s="5"/>
      <c r="X377" s="5"/>
      <c r="Y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</row>
    <row r="378" spans="1:41" customFormat="1" x14ac:dyDescent="0.15">
      <c r="A378" s="4" t="s">
        <v>397</v>
      </c>
      <c r="B378" s="4">
        <v>0</v>
      </c>
      <c r="C378" s="4">
        <v>1</v>
      </c>
      <c r="D378" s="3">
        <v>12</v>
      </c>
      <c r="E378" s="3">
        <v>18</v>
      </c>
      <c r="F378" s="3">
        <v>19</v>
      </c>
      <c r="G378" s="3">
        <v>3</v>
      </c>
      <c r="H378" s="9">
        <v>1</v>
      </c>
      <c r="I378" s="9">
        <v>1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3">
        <v>14</v>
      </c>
      <c r="U378" s="3">
        <v>9</v>
      </c>
      <c r="V378" s="4">
        <v>1</v>
      </c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</row>
    <row r="379" spans="1:41" customFormat="1" x14ac:dyDescent="0.15">
      <c r="A379" s="4" t="s">
        <v>398</v>
      </c>
      <c r="B379" s="4">
        <v>1</v>
      </c>
      <c r="C379" s="4">
        <v>1</v>
      </c>
      <c r="D379" s="3">
        <v>16</v>
      </c>
      <c r="E379" s="3">
        <v>19</v>
      </c>
      <c r="F379" s="3">
        <v>11</v>
      </c>
      <c r="G379" s="3">
        <v>6</v>
      </c>
      <c r="H379" s="9">
        <v>1</v>
      </c>
      <c r="I379" s="9">
        <v>1</v>
      </c>
      <c r="J379" s="9">
        <v>0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0</v>
      </c>
      <c r="T379" s="3">
        <v>14</v>
      </c>
      <c r="U379" s="3">
        <v>21</v>
      </c>
      <c r="V379" s="4">
        <v>1</v>
      </c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</row>
    <row r="380" spans="1:41" customFormat="1" x14ac:dyDescent="0.15">
      <c r="A380" s="4" t="s">
        <v>399</v>
      </c>
      <c r="B380" s="4">
        <v>0</v>
      </c>
      <c r="C380" s="4">
        <v>2</v>
      </c>
      <c r="D380" s="3">
        <v>12</v>
      </c>
      <c r="E380" s="3">
        <v>68</v>
      </c>
      <c r="F380" s="3">
        <v>2</v>
      </c>
      <c r="G380" s="3">
        <v>26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1</v>
      </c>
      <c r="P380" s="9">
        <v>0</v>
      </c>
      <c r="Q380" s="9">
        <v>0</v>
      </c>
      <c r="R380" s="9">
        <v>0</v>
      </c>
      <c r="S380" s="9">
        <v>0</v>
      </c>
      <c r="T380" s="3">
        <v>13</v>
      </c>
      <c r="U380" s="3">
        <v>12</v>
      </c>
      <c r="V380" s="4">
        <v>0</v>
      </c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</row>
    <row r="381" spans="1:41" customFormat="1" x14ac:dyDescent="0.15">
      <c r="A381" s="4" t="s">
        <v>400</v>
      </c>
      <c r="B381" s="4">
        <v>1</v>
      </c>
      <c r="C381" s="4">
        <v>1</v>
      </c>
      <c r="D381" s="3">
        <v>16</v>
      </c>
      <c r="E381" s="3">
        <v>15</v>
      </c>
      <c r="F381" s="3">
        <v>9</v>
      </c>
      <c r="G381" s="3">
        <v>16</v>
      </c>
      <c r="H381" s="9">
        <v>1</v>
      </c>
      <c r="I381" s="9">
        <v>1</v>
      </c>
      <c r="J381" s="9">
        <v>1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1</v>
      </c>
      <c r="T381" s="3">
        <v>16</v>
      </c>
      <c r="U381" s="3">
        <v>17</v>
      </c>
      <c r="V381" s="4">
        <v>1</v>
      </c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</row>
    <row r="382" spans="1:41" customFormat="1" x14ac:dyDescent="0.15">
      <c r="A382" s="4" t="s">
        <v>401</v>
      </c>
      <c r="B382" s="4">
        <v>1</v>
      </c>
      <c r="C382" s="4">
        <v>1</v>
      </c>
      <c r="D382" s="3">
        <v>12</v>
      </c>
      <c r="E382" s="6">
        <v>0</v>
      </c>
      <c r="F382" s="6">
        <v>0</v>
      </c>
      <c r="G382" s="3">
        <v>23</v>
      </c>
      <c r="H382" s="9">
        <v>0</v>
      </c>
      <c r="I382" s="9">
        <v>1</v>
      </c>
      <c r="J382" s="9">
        <v>1</v>
      </c>
      <c r="K382" s="9">
        <v>0</v>
      </c>
      <c r="L382" s="9">
        <v>0</v>
      </c>
      <c r="M382" s="9">
        <v>0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3">
        <v>17</v>
      </c>
      <c r="U382" s="3">
        <v>18</v>
      </c>
      <c r="V382" s="4">
        <v>1</v>
      </c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</row>
    <row r="383" spans="1:41" customFormat="1" x14ac:dyDescent="0.15">
      <c r="A383" s="4" t="s">
        <v>402</v>
      </c>
      <c r="B383" s="4">
        <v>0</v>
      </c>
      <c r="C383" s="4">
        <v>1</v>
      </c>
      <c r="D383" s="3">
        <v>14</v>
      </c>
      <c r="E383" s="3">
        <v>17</v>
      </c>
      <c r="F383" s="3">
        <v>4</v>
      </c>
      <c r="G383" s="3">
        <v>6</v>
      </c>
      <c r="H383" s="9">
        <v>1</v>
      </c>
      <c r="I383" s="9">
        <v>0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3">
        <v>16</v>
      </c>
      <c r="U383" s="3">
        <v>12</v>
      </c>
      <c r="V383" s="4">
        <v>1</v>
      </c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</row>
    <row r="384" spans="1:41" customFormat="1" x14ac:dyDescent="0.15">
      <c r="A384" s="4" t="s">
        <v>403</v>
      </c>
      <c r="B384" s="4">
        <v>0</v>
      </c>
      <c r="C384" s="4">
        <v>1</v>
      </c>
      <c r="D384" s="3">
        <v>16</v>
      </c>
      <c r="E384" s="3">
        <v>32</v>
      </c>
      <c r="F384" s="3">
        <v>1</v>
      </c>
      <c r="G384" s="3">
        <v>12</v>
      </c>
      <c r="H384" s="9">
        <v>0</v>
      </c>
      <c r="I384" s="9">
        <v>1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3">
        <v>16</v>
      </c>
      <c r="U384" s="3">
        <v>16</v>
      </c>
      <c r="V384" s="4">
        <v>1</v>
      </c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</row>
    <row r="385" spans="1:41" customFormat="1" x14ac:dyDescent="0.15">
      <c r="A385" s="4" t="s">
        <v>404</v>
      </c>
      <c r="B385" s="4">
        <v>1</v>
      </c>
      <c r="C385" s="4">
        <v>1</v>
      </c>
      <c r="D385" s="3">
        <v>16</v>
      </c>
      <c r="E385" s="3">
        <v>13</v>
      </c>
      <c r="F385" s="3">
        <v>13</v>
      </c>
      <c r="G385" s="3">
        <v>3</v>
      </c>
      <c r="H385" s="9">
        <v>1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3">
        <v>10</v>
      </c>
      <c r="U385" s="3">
        <v>15</v>
      </c>
      <c r="V385" s="4">
        <v>0</v>
      </c>
      <c r="W385" s="5"/>
      <c r="X385" s="4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</row>
    <row r="386" spans="1:41" customFormat="1" x14ac:dyDescent="0.15">
      <c r="A386" s="4" t="s">
        <v>405</v>
      </c>
      <c r="B386" s="4">
        <v>1</v>
      </c>
      <c r="C386" s="4">
        <v>2</v>
      </c>
      <c r="D386" s="3">
        <v>14</v>
      </c>
      <c r="E386" s="3">
        <v>16</v>
      </c>
      <c r="F386" s="3">
        <v>15</v>
      </c>
      <c r="G386" s="3">
        <v>19</v>
      </c>
      <c r="H386" s="4">
        <v>0</v>
      </c>
      <c r="I386" s="9">
        <v>0</v>
      </c>
      <c r="J386" s="9">
        <v>0</v>
      </c>
      <c r="K386" s="9">
        <v>1</v>
      </c>
      <c r="L386" s="9">
        <v>1</v>
      </c>
      <c r="M386" s="9">
        <v>1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3">
        <v>15</v>
      </c>
      <c r="U386" s="3">
        <v>26</v>
      </c>
      <c r="V386" s="4">
        <v>0</v>
      </c>
      <c r="W386" s="5"/>
      <c r="X386" s="4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</row>
    <row r="387" spans="1:41" customFormat="1" x14ac:dyDescent="0.15">
      <c r="A387" s="4" t="s">
        <v>406</v>
      </c>
      <c r="B387" s="4">
        <v>0</v>
      </c>
      <c r="C387" s="4">
        <v>1</v>
      </c>
      <c r="D387" s="3">
        <v>16</v>
      </c>
      <c r="E387" s="3">
        <v>18</v>
      </c>
      <c r="F387" s="3">
        <v>34</v>
      </c>
      <c r="G387" s="3">
        <v>2</v>
      </c>
      <c r="H387" s="9">
        <v>1</v>
      </c>
      <c r="I387" s="9">
        <v>1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3">
        <v>13</v>
      </c>
      <c r="U387" s="3">
        <v>10</v>
      </c>
      <c r="V387" s="4">
        <v>0</v>
      </c>
      <c r="W387" s="5"/>
      <c r="X387" s="5"/>
      <c r="Y387" s="5"/>
      <c r="Z387" s="5"/>
      <c r="AA387" s="5"/>
      <c r="AB387" s="4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</row>
    <row r="388" spans="1:41" customFormat="1" x14ac:dyDescent="0.15">
      <c r="A388" s="4" t="s">
        <v>407</v>
      </c>
      <c r="B388" s="4">
        <v>1</v>
      </c>
      <c r="C388" s="4">
        <v>2</v>
      </c>
      <c r="D388" s="3">
        <v>14</v>
      </c>
      <c r="E388" s="3">
        <v>23</v>
      </c>
      <c r="F388" s="3">
        <v>1</v>
      </c>
      <c r="G388" s="3">
        <v>10</v>
      </c>
      <c r="H388" s="9">
        <v>0</v>
      </c>
      <c r="I388" s="9">
        <v>1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9">
        <v>0</v>
      </c>
      <c r="T388" s="3">
        <v>16</v>
      </c>
      <c r="U388" s="3">
        <v>15</v>
      </c>
      <c r="V388" s="4">
        <v>0</v>
      </c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</row>
    <row r="389" spans="1:41" customFormat="1" x14ac:dyDescent="0.15">
      <c r="A389" s="4" t="s">
        <v>408</v>
      </c>
      <c r="B389" s="4">
        <v>1</v>
      </c>
      <c r="C389" s="4">
        <v>2</v>
      </c>
      <c r="D389" s="3">
        <v>16</v>
      </c>
      <c r="E389" s="3">
        <v>53</v>
      </c>
      <c r="F389" s="3">
        <v>3</v>
      </c>
      <c r="G389" s="3">
        <v>40</v>
      </c>
      <c r="H389" s="9">
        <v>0</v>
      </c>
      <c r="I389" s="9">
        <v>1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1</v>
      </c>
      <c r="P389" s="9">
        <v>0</v>
      </c>
      <c r="Q389" s="9">
        <v>0</v>
      </c>
      <c r="R389" s="9">
        <v>0</v>
      </c>
      <c r="S389" s="9">
        <v>0</v>
      </c>
      <c r="T389" s="3">
        <v>17</v>
      </c>
      <c r="U389" s="3">
        <v>25</v>
      </c>
      <c r="V389" s="4">
        <v>1</v>
      </c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</row>
    <row r="390" spans="1:41" customFormat="1" x14ac:dyDescent="0.15">
      <c r="A390" s="4" t="s">
        <v>409</v>
      </c>
      <c r="B390" s="4">
        <v>0</v>
      </c>
      <c r="C390" s="4">
        <v>1</v>
      </c>
      <c r="D390" s="3">
        <v>8</v>
      </c>
      <c r="E390" s="3">
        <v>71</v>
      </c>
      <c r="F390" s="3">
        <v>1</v>
      </c>
      <c r="G390" s="3">
        <v>7</v>
      </c>
      <c r="H390" s="9">
        <v>0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1</v>
      </c>
      <c r="P390" s="9">
        <v>0</v>
      </c>
      <c r="Q390" s="9">
        <v>0</v>
      </c>
      <c r="R390" s="9">
        <v>0</v>
      </c>
      <c r="S390" s="9">
        <v>0</v>
      </c>
      <c r="T390" s="3">
        <v>9</v>
      </c>
      <c r="U390" s="3">
        <v>30</v>
      </c>
      <c r="V390" s="4">
        <v>1</v>
      </c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</row>
    <row r="391" spans="1:41" customFormat="1" x14ac:dyDescent="0.15">
      <c r="A391" s="4" t="s">
        <v>410</v>
      </c>
      <c r="B391" s="4">
        <v>1</v>
      </c>
      <c r="C391" s="4">
        <v>1</v>
      </c>
      <c r="D391" s="3">
        <v>14</v>
      </c>
      <c r="E391" s="6">
        <v>0</v>
      </c>
      <c r="F391" s="6">
        <v>0</v>
      </c>
      <c r="G391" s="3">
        <v>10</v>
      </c>
      <c r="H391" s="4">
        <v>0</v>
      </c>
      <c r="I391" s="9">
        <v>1</v>
      </c>
      <c r="J391" s="9">
        <v>0</v>
      </c>
      <c r="K391" s="9">
        <v>0</v>
      </c>
      <c r="L391" s="9">
        <v>0</v>
      </c>
      <c r="M391" s="9">
        <v>1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0</v>
      </c>
      <c r="T391" s="3">
        <v>19</v>
      </c>
      <c r="U391" s="3">
        <v>20</v>
      </c>
      <c r="V391" s="4">
        <v>0</v>
      </c>
      <c r="W391" s="5"/>
      <c r="X391" s="5"/>
      <c r="Y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</row>
    <row r="392" spans="1:41" customFormat="1" x14ac:dyDescent="0.15">
      <c r="A392" s="4" t="s">
        <v>411</v>
      </c>
      <c r="B392" s="4">
        <v>1</v>
      </c>
      <c r="C392" s="4">
        <v>1</v>
      </c>
      <c r="D392" s="3">
        <v>12</v>
      </c>
      <c r="E392" s="3">
        <v>10</v>
      </c>
      <c r="F392" s="3">
        <v>38</v>
      </c>
      <c r="G392" s="3">
        <v>6</v>
      </c>
      <c r="H392" s="9">
        <v>1</v>
      </c>
      <c r="I392" s="9">
        <v>1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  <c r="Q392" s="9">
        <v>0</v>
      </c>
      <c r="R392" s="9">
        <v>0</v>
      </c>
      <c r="S392" s="9">
        <v>0</v>
      </c>
      <c r="T392" s="3">
        <v>17</v>
      </c>
      <c r="U392" s="3">
        <v>20</v>
      </c>
      <c r="V392" s="4">
        <v>0</v>
      </c>
      <c r="W392" s="5"/>
      <c r="X392" s="5"/>
      <c r="Y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</row>
    <row r="393" spans="1:41" customFormat="1" x14ac:dyDescent="0.15">
      <c r="A393" s="4" t="s">
        <v>412</v>
      </c>
      <c r="B393" s="4">
        <v>0</v>
      </c>
      <c r="C393" s="4">
        <v>2</v>
      </c>
      <c r="D393" s="3">
        <v>16</v>
      </c>
      <c r="E393" s="3">
        <v>36</v>
      </c>
      <c r="F393" s="3">
        <v>15</v>
      </c>
      <c r="G393" s="3">
        <v>1</v>
      </c>
      <c r="H393" s="9">
        <v>1</v>
      </c>
      <c r="I393" s="9">
        <v>0</v>
      </c>
      <c r="J393" s="9">
        <v>0</v>
      </c>
      <c r="K393" s="9">
        <v>0</v>
      </c>
      <c r="L393" s="9">
        <v>1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3">
        <v>12</v>
      </c>
      <c r="U393" s="3">
        <v>20</v>
      </c>
      <c r="V393" s="4">
        <v>1</v>
      </c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</row>
    <row r="394" spans="1:41" customFormat="1" x14ac:dyDescent="0.15">
      <c r="A394" s="4" t="s">
        <v>413</v>
      </c>
      <c r="B394" s="4">
        <v>1</v>
      </c>
      <c r="C394" s="4">
        <v>3</v>
      </c>
      <c r="D394" s="3">
        <v>16</v>
      </c>
      <c r="E394" s="3">
        <v>33</v>
      </c>
      <c r="F394" s="3">
        <v>13</v>
      </c>
      <c r="G394" s="3">
        <v>12</v>
      </c>
      <c r="H394" s="9">
        <v>1</v>
      </c>
      <c r="I394" s="9">
        <v>0</v>
      </c>
      <c r="J394" s="9">
        <v>0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3">
        <v>21</v>
      </c>
      <c r="U394" s="3">
        <v>21</v>
      </c>
      <c r="V394" s="4">
        <v>0</v>
      </c>
      <c r="W394" s="5"/>
      <c r="X394" s="5"/>
      <c r="Y394" s="5"/>
      <c r="Z394" s="5"/>
      <c r="AA394" s="4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</row>
    <row r="395" spans="1:41" customFormat="1" x14ac:dyDescent="0.15">
      <c r="A395" s="4" t="s">
        <v>414</v>
      </c>
      <c r="B395" s="4">
        <v>0</v>
      </c>
      <c r="C395" s="4">
        <v>1</v>
      </c>
      <c r="D395" s="3">
        <v>14</v>
      </c>
      <c r="E395" s="3">
        <v>25</v>
      </c>
      <c r="F395" s="3">
        <v>27</v>
      </c>
      <c r="G395" s="3">
        <v>25</v>
      </c>
      <c r="H395" s="9">
        <v>1</v>
      </c>
      <c r="I395" s="9">
        <v>0</v>
      </c>
      <c r="J395" s="9">
        <v>0</v>
      </c>
      <c r="K395" s="9">
        <v>0</v>
      </c>
      <c r="L395" s="9">
        <v>0</v>
      </c>
      <c r="M395" s="9">
        <v>1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0</v>
      </c>
      <c r="T395" s="3">
        <v>13</v>
      </c>
      <c r="U395" s="3">
        <v>17</v>
      </c>
      <c r="V395" s="4">
        <v>1</v>
      </c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</row>
    <row r="396" spans="1:41" customFormat="1" x14ac:dyDescent="0.15">
      <c r="A396" s="4" t="s">
        <v>415</v>
      </c>
      <c r="B396" s="4">
        <v>0</v>
      </c>
      <c r="C396" s="4">
        <v>5</v>
      </c>
      <c r="D396" s="3">
        <v>14</v>
      </c>
      <c r="E396" s="3">
        <v>12</v>
      </c>
      <c r="F396" s="3">
        <v>8</v>
      </c>
      <c r="G396" s="3">
        <v>3</v>
      </c>
      <c r="H396" s="9">
        <v>1</v>
      </c>
      <c r="I396" s="9">
        <v>1</v>
      </c>
      <c r="J396" s="9">
        <v>0</v>
      </c>
      <c r="K396" s="9">
        <v>1</v>
      </c>
      <c r="L396" s="9">
        <v>0</v>
      </c>
      <c r="M396" s="9">
        <v>1</v>
      </c>
      <c r="N396" s="9">
        <v>0</v>
      </c>
      <c r="O396" s="9">
        <v>1</v>
      </c>
      <c r="P396" s="9">
        <v>0</v>
      </c>
      <c r="Q396" s="9">
        <v>0</v>
      </c>
      <c r="R396" s="9">
        <v>0</v>
      </c>
      <c r="S396" s="9">
        <v>0</v>
      </c>
      <c r="T396" s="3">
        <v>17</v>
      </c>
      <c r="U396" s="3">
        <v>27</v>
      </c>
      <c r="V396" s="4">
        <v>0</v>
      </c>
      <c r="W396" s="5"/>
      <c r="X396" s="5"/>
      <c r="Y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</row>
    <row r="397" spans="1:41" customFormat="1" x14ac:dyDescent="0.15">
      <c r="A397" s="4" t="s">
        <v>416</v>
      </c>
      <c r="B397" s="4">
        <v>0</v>
      </c>
      <c r="C397" s="4">
        <v>1</v>
      </c>
      <c r="D397" s="3">
        <v>17</v>
      </c>
      <c r="E397" s="3">
        <v>52</v>
      </c>
      <c r="F397" s="3">
        <v>1</v>
      </c>
      <c r="G397" s="3">
        <v>24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0</v>
      </c>
      <c r="T397" s="3">
        <v>13</v>
      </c>
      <c r="U397" s="3">
        <v>10</v>
      </c>
      <c r="V397" s="4">
        <v>1</v>
      </c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</row>
    <row r="398" spans="1:41" customFormat="1" x14ac:dyDescent="0.15">
      <c r="A398" s="4" t="s">
        <v>417</v>
      </c>
      <c r="B398" s="4">
        <v>0</v>
      </c>
      <c r="C398" s="4">
        <v>1</v>
      </c>
      <c r="D398" s="3">
        <v>16</v>
      </c>
      <c r="E398" s="3">
        <v>16</v>
      </c>
      <c r="F398" s="3">
        <v>6</v>
      </c>
      <c r="G398" s="3">
        <v>18</v>
      </c>
      <c r="H398" s="9">
        <v>1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3">
        <v>13</v>
      </c>
      <c r="U398" s="3">
        <v>11</v>
      </c>
      <c r="V398" s="4">
        <v>0</v>
      </c>
      <c r="W398" s="5"/>
      <c r="X398" s="4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</row>
    <row r="399" spans="1:41" customFormat="1" x14ac:dyDescent="0.15">
      <c r="A399" s="4" t="s">
        <v>418</v>
      </c>
      <c r="B399" s="4">
        <v>1</v>
      </c>
      <c r="C399" s="4">
        <v>1</v>
      </c>
      <c r="D399" s="3">
        <v>17</v>
      </c>
      <c r="E399" s="3">
        <v>21</v>
      </c>
      <c r="F399" s="3">
        <v>15</v>
      </c>
      <c r="G399" s="3">
        <v>2</v>
      </c>
      <c r="H399" s="9">
        <v>1</v>
      </c>
      <c r="I399" s="9">
        <v>0</v>
      </c>
      <c r="J399" s="9">
        <v>0</v>
      </c>
      <c r="K399" s="9">
        <v>0</v>
      </c>
      <c r="L399" s="9">
        <v>0</v>
      </c>
      <c r="M399" s="9">
        <v>1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0</v>
      </c>
      <c r="T399" s="3">
        <v>15</v>
      </c>
      <c r="U399" s="3">
        <v>16</v>
      </c>
      <c r="V399" s="4">
        <v>1</v>
      </c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</row>
    <row r="400" spans="1:41" customFormat="1" x14ac:dyDescent="0.15">
      <c r="A400" s="4" t="s">
        <v>419</v>
      </c>
      <c r="B400" s="4">
        <v>1</v>
      </c>
      <c r="C400" s="4">
        <v>2</v>
      </c>
      <c r="D400" s="3">
        <v>16</v>
      </c>
      <c r="E400" s="3">
        <v>16</v>
      </c>
      <c r="F400" s="3">
        <v>29</v>
      </c>
      <c r="G400" s="3">
        <v>3</v>
      </c>
      <c r="H400" s="9">
        <v>1</v>
      </c>
      <c r="I400" s="9">
        <v>1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  <c r="Q400" s="9">
        <v>0</v>
      </c>
      <c r="R400" s="9">
        <v>0</v>
      </c>
      <c r="S400" s="9">
        <v>0</v>
      </c>
      <c r="T400" s="3">
        <v>19</v>
      </c>
      <c r="U400" s="3">
        <v>20</v>
      </c>
      <c r="V400" s="4">
        <v>1</v>
      </c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</row>
    <row r="401" spans="1:41" customFormat="1" x14ac:dyDescent="0.15">
      <c r="A401" s="4" t="s">
        <v>420</v>
      </c>
      <c r="B401" s="4">
        <v>1</v>
      </c>
      <c r="C401" s="4">
        <v>1</v>
      </c>
      <c r="D401" s="3">
        <v>15</v>
      </c>
      <c r="E401" s="3">
        <v>19</v>
      </c>
      <c r="F401" s="3">
        <v>3</v>
      </c>
      <c r="G401" s="3">
        <v>5</v>
      </c>
      <c r="H401" s="4">
        <v>0</v>
      </c>
      <c r="I401" s="9">
        <v>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1</v>
      </c>
      <c r="P401" s="9">
        <v>0</v>
      </c>
      <c r="Q401" s="9">
        <v>0</v>
      </c>
      <c r="R401" s="9">
        <v>0</v>
      </c>
      <c r="S401" s="9">
        <v>0</v>
      </c>
      <c r="T401" s="3">
        <v>15</v>
      </c>
      <c r="U401" s="3">
        <v>15</v>
      </c>
      <c r="V401" s="4">
        <v>0</v>
      </c>
      <c r="W401" s="5"/>
      <c r="X401" s="4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</row>
    <row r="402" spans="1:41" customFormat="1" x14ac:dyDescent="0.15">
      <c r="A402" s="4" t="s">
        <v>421</v>
      </c>
      <c r="B402" s="4">
        <v>0</v>
      </c>
      <c r="C402" s="4">
        <v>1</v>
      </c>
      <c r="D402" s="3">
        <v>18</v>
      </c>
      <c r="E402" s="3">
        <v>13</v>
      </c>
      <c r="F402" s="3">
        <v>61</v>
      </c>
      <c r="G402" s="3">
        <v>53</v>
      </c>
      <c r="H402" s="9">
        <v>1</v>
      </c>
      <c r="I402" s="9">
        <v>1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3">
        <v>11</v>
      </c>
      <c r="U402" s="3">
        <v>15</v>
      </c>
      <c r="V402" s="4">
        <v>1</v>
      </c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</row>
    <row r="403" spans="1:41" customFormat="1" x14ac:dyDescent="0.15">
      <c r="A403" s="4" t="s">
        <v>422</v>
      </c>
      <c r="B403" s="4">
        <v>0</v>
      </c>
      <c r="C403" s="4">
        <v>1</v>
      </c>
      <c r="D403" s="3">
        <v>16</v>
      </c>
      <c r="E403" s="3">
        <v>17</v>
      </c>
      <c r="F403" s="3">
        <v>9</v>
      </c>
      <c r="G403" s="3">
        <v>3</v>
      </c>
      <c r="H403" s="9">
        <v>1</v>
      </c>
      <c r="I403" s="9">
        <v>1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3">
        <v>12</v>
      </c>
      <c r="U403" s="6">
        <v>0</v>
      </c>
      <c r="V403" s="4">
        <v>1</v>
      </c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</row>
    <row r="404" spans="1:41" customFormat="1" x14ac:dyDescent="0.15">
      <c r="A404" s="4" t="s">
        <v>423</v>
      </c>
      <c r="B404" s="4">
        <v>1</v>
      </c>
      <c r="C404" s="4">
        <v>1</v>
      </c>
      <c r="D404" s="3">
        <v>16</v>
      </c>
      <c r="E404" s="3">
        <v>39</v>
      </c>
      <c r="F404" s="3">
        <v>14</v>
      </c>
      <c r="G404" s="3">
        <v>4</v>
      </c>
      <c r="H404" s="9">
        <v>1</v>
      </c>
      <c r="I404" s="9">
        <v>1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3">
        <v>10</v>
      </c>
      <c r="U404" s="3">
        <v>18</v>
      </c>
      <c r="V404" s="4">
        <v>0</v>
      </c>
      <c r="W404" s="5"/>
      <c r="X404" s="4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</row>
    <row r="405" spans="1:41" customFormat="1" x14ac:dyDescent="0.15">
      <c r="A405" s="4" t="s">
        <v>424</v>
      </c>
      <c r="B405" s="4">
        <v>1</v>
      </c>
      <c r="C405" s="4">
        <v>1</v>
      </c>
      <c r="D405" s="3">
        <v>16</v>
      </c>
      <c r="E405" s="3">
        <v>38</v>
      </c>
      <c r="F405" s="3">
        <v>3</v>
      </c>
      <c r="G405" s="3">
        <v>33</v>
      </c>
      <c r="H405" s="9">
        <v>0</v>
      </c>
      <c r="I405" s="9">
        <v>1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3">
        <v>18</v>
      </c>
      <c r="U405" s="3">
        <v>17</v>
      </c>
      <c r="V405" s="4">
        <v>1</v>
      </c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</row>
    <row r="406" spans="1:41" customFormat="1" x14ac:dyDescent="0.15">
      <c r="A406" s="4" t="s">
        <v>425</v>
      </c>
      <c r="B406" s="4">
        <v>1</v>
      </c>
      <c r="C406" s="4">
        <v>3</v>
      </c>
      <c r="D406" s="3">
        <v>16</v>
      </c>
      <c r="E406" s="3">
        <v>14</v>
      </c>
      <c r="F406" s="3">
        <v>32</v>
      </c>
      <c r="G406" s="3">
        <v>17</v>
      </c>
      <c r="H406" s="4">
        <v>0</v>
      </c>
      <c r="I406" s="9">
        <v>0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1</v>
      </c>
      <c r="P406" s="9">
        <v>0</v>
      </c>
      <c r="Q406" s="9">
        <v>0</v>
      </c>
      <c r="R406" s="9">
        <v>0</v>
      </c>
      <c r="S406" s="9">
        <v>1</v>
      </c>
      <c r="T406" s="3">
        <v>16</v>
      </c>
      <c r="U406" s="3">
        <v>14</v>
      </c>
      <c r="V406" s="4">
        <v>0</v>
      </c>
      <c r="W406" s="5"/>
      <c r="X406" s="5"/>
      <c r="Y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</row>
    <row r="407" spans="1:41" customFormat="1" x14ac:dyDescent="0.15">
      <c r="A407" s="4" t="s">
        <v>426</v>
      </c>
      <c r="B407" s="4">
        <v>1</v>
      </c>
      <c r="C407" s="4">
        <v>1</v>
      </c>
      <c r="D407" s="3">
        <v>18</v>
      </c>
      <c r="E407" s="3">
        <v>28</v>
      </c>
      <c r="F407" s="3">
        <v>38</v>
      </c>
      <c r="G407" s="3">
        <v>49</v>
      </c>
      <c r="H407" s="9">
        <v>1</v>
      </c>
      <c r="I407" s="9">
        <v>0</v>
      </c>
      <c r="J407" s="9">
        <v>0</v>
      </c>
      <c r="K407" s="9">
        <v>0</v>
      </c>
      <c r="L407" s="9">
        <v>0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3">
        <v>11</v>
      </c>
      <c r="U407" s="3">
        <v>8</v>
      </c>
      <c r="V407" s="4">
        <v>1</v>
      </c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</row>
    <row r="408" spans="1:41" customFormat="1" x14ac:dyDescent="0.15">
      <c r="A408" s="4" t="s">
        <v>427</v>
      </c>
      <c r="B408" s="4">
        <v>1</v>
      </c>
      <c r="C408" s="4">
        <v>5</v>
      </c>
      <c r="D408" s="3">
        <v>17</v>
      </c>
      <c r="E408" s="3">
        <v>19</v>
      </c>
      <c r="F408" s="3">
        <v>5</v>
      </c>
      <c r="G408" s="3">
        <v>3</v>
      </c>
      <c r="H408" s="9">
        <v>1</v>
      </c>
      <c r="I408" s="9">
        <v>0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</v>
      </c>
      <c r="P408" s="9">
        <v>0</v>
      </c>
      <c r="Q408" s="9">
        <v>0</v>
      </c>
      <c r="R408" s="9">
        <v>0</v>
      </c>
      <c r="S408" s="9">
        <v>0</v>
      </c>
      <c r="T408" s="3">
        <v>16</v>
      </c>
      <c r="U408" s="3">
        <v>14</v>
      </c>
      <c r="V408" s="4">
        <v>1</v>
      </c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</row>
    <row r="409" spans="1:41" customFormat="1" x14ac:dyDescent="0.15">
      <c r="A409" s="4" t="s">
        <v>428</v>
      </c>
      <c r="B409" s="4">
        <v>0</v>
      </c>
      <c r="C409" s="4">
        <v>1</v>
      </c>
      <c r="D409" s="3">
        <v>18</v>
      </c>
      <c r="E409" s="3">
        <v>12</v>
      </c>
      <c r="F409" s="3">
        <v>15</v>
      </c>
      <c r="G409" s="3">
        <v>10</v>
      </c>
      <c r="H409" s="9">
        <v>1</v>
      </c>
      <c r="I409" s="9">
        <v>1</v>
      </c>
      <c r="J409" s="9">
        <v>0</v>
      </c>
      <c r="K409" s="9">
        <v>1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0</v>
      </c>
      <c r="T409" s="3">
        <v>16</v>
      </c>
      <c r="U409" s="3">
        <v>25</v>
      </c>
      <c r="V409" s="4">
        <v>1</v>
      </c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</row>
    <row r="410" spans="1:41" customFormat="1" x14ac:dyDescent="0.15">
      <c r="A410" s="4" t="s">
        <v>429</v>
      </c>
      <c r="B410" s="4">
        <v>0</v>
      </c>
      <c r="C410" s="4">
        <v>1</v>
      </c>
      <c r="D410" s="3">
        <v>20</v>
      </c>
      <c r="E410" s="3">
        <v>52</v>
      </c>
      <c r="F410" s="3">
        <v>0</v>
      </c>
      <c r="G410" s="3">
        <v>15</v>
      </c>
      <c r="H410" s="9">
        <v>0</v>
      </c>
      <c r="I410" s="9">
        <v>1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  <c r="S410" s="9">
        <v>0</v>
      </c>
      <c r="T410" s="3">
        <v>9</v>
      </c>
      <c r="U410" s="3">
        <v>10</v>
      </c>
      <c r="V410" s="4">
        <v>1</v>
      </c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</row>
    <row r="411" spans="1:41" customFormat="1" x14ac:dyDescent="0.15">
      <c r="A411" s="4" t="s">
        <v>430</v>
      </c>
      <c r="B411" s="4">
        <v>1</v>
      </c>
      <c r="C411" s="4">
        <v>1</v>
      </c>
      <c r="D411" s="3">
        <v>12</v>
      </c>
      <c r="E411" s="3">
        <v>49</v>
      </c>
      <c r="F411" s="3">
        <v>5</v>
      </c>
      <c r="G411" s="3">
        <v>67</v>
      </c>
      <c r="H411" s="9">
        <v>0</v>
      </c>
      <c r="I411" s="9">
        <v>0</v>
      </c>
      <c r="J411" s="9">
        <v>1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3">
        <v>11</v>
      </c>
      <c r="U411" s="3">
        <v>13</v>
      </c>
      <c r="V411" s="4">
        <v>1</v>
      </c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</row>
    <row r="412" spans="1:41" customFormat="1" x14ac:dyDescent="0.15">
      <c r="A412" s="4" t="s">
        <v>431</v>
      </c>
      <c r="B412" s="4">
        <v>1</v>
      </c>
      <c r="C412" s="4">
        <v>1</v>
      </c>
      <c r="D412" s="3">
        <v>13</v>
      </c>
      <c r="E412" s="3">
        <v>11</v>
      </c>
      <c r="F412" s="3">
        <v>9</v>
      </c>
      <c r="G412" s="3">
        <v>7</v>
      </c>
      <c r="H412" s="9">
        <v>1</v>
      </c>
      <c r="I412" s="9">
        <v>1</v>
      </c>
      <c r="J412" s="9">
        <v>0</v>
      </c>
      <c r="K412" s="9">
        <v>1</v>
      </c>
      <c r="L412" s="9">
        <v>0</v>
      </c>
      <c r="M412" s="9">
        <v>1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1</v>
      </c>
      <c r="T412" s="3">
        <v>15</v>
      </c>
      <c r="U412" s="6">
        <v>0</v>
      </c>
      <c r="V412" s="4">
        <v>0</v>
      </c>
      <c r="W412" s="5"/>
      <c r="X412" s="5"/>
      <c r="Y412" s="5"/>
      <c r="Z412" s="5"/>
      <c r="AA412" s="5"/>
      <c r="AB412" s="4"/>
      <c r="AC412" s="5"/>
      <c r="AD412" s="4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4"/>
    </row>
    <row r="413" spans="1:41" customFormat="1" x14ac:dyDescent="0.15">
      <c r="A413" s="4" t="s">
        <v>432</v>
      </c>
      <c r="B413" s="4">
        <v>1</v>
      </c>
      <c r="C413" s="4">
        <v>1</v>
      </c>
      <c r="D413" s="3">
        <v>14</v>
      </c>
      <c r="E413" s="3">
        <v>13</v>
      </c>
      <c r="F413" s="3">
        <v>7</v>
      </c>
      <c r="G413" s="3">
        <v>2</v>
      </c>
      <c r="H413" s="9">
        <v>1</v>
      </c>
      <c r="I413" s="9">
        <v>1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3">
        <v>15</v>
      </c>
      <c r="U413" s="3">
        <v>20</v>
      </c>
      <c r="V413" s="4">
        <v>1</v>
      </c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</row>
    <row r="414" spans="1:41" customFormat="1" x14ac:dyDescent="0.15">
      <c r="A414" s="4" t="s">
        <v>433</v>
      </c>
      <c r="B414" s="4">
        <v>1</v>
      </c>
      <c r="C414" s="4">
        <v>2</v>
      </c>
      <c r="D414" s="3">
        <v>16</v>
      </c>
      <c r="E414" s="3">
        <v>28</v>
      </c>
      <c r="F414" s="3">
        <v>2</v>
      </c>
      <c r="G414" s="3">
        <v>0</v>
      </c>
      <c r="H414" s="9">
        <v>1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3">
        <v>14</v>
      </c>
      <c r="U414" s="3">
        <v>24</v>
      </c>
      <c r="V414" s="4">
        <v>0</v>
      </c>
      <c r="W414" s="4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</row>
    <row r="415" spans="1:41" customFormat="1" x14ac:dyDescent="0.15">
      <c r="A415" s="4" t="s">
        <v>434</v>
      </c>
      <c r="B415" s="4">
        <v>0</v>
      </c>
      <c r="C415" s="4">
        <v>1</v>
      </c>
      <c r="D415" s="3">
        <v>20</v>
      </c>
      <c r="E415" s="3">
        <v>6</v>
      </c>
      <c r="F415" s="3">
        <v>59</v>
      </c>
      <c r="G415" s="3">
        <v>24</v>
      </c>
      <c r="H415" s="4">
        <v>0</v>
      </c>
      <c r="I415" s="9">
        <v>1</v>
      </c>
      <c r="J415" s="9">
        <v>0</v>
      </c>
      <c r="K415" s="9">
        <v>0</v>
      </c>
      <c r="L415" s="9">
        <v>0</v>
      </c>
      <c r="M415" s="9">
        <v>0</v>
      </c>
      <c r="N415" s="9">
        <v>1</v>
      </c>
      <c r="O415" s="9">
        <v>1</v>
      </c>
      <c r="P415" s="9">
        <v>0</v>
      </c>
      <c r="Q415" s="9">
        <v>0</v>
      </c>
      <c r="R415" s="9">
        <v>0</v>
      </c>
      <c r="S415" s="9">
        <v>0</v>
      </c>
      <c r="T415" s="3">
        <v>11</v>
      </c>
      <c r="U415" s="3">
        <v>14</v>
      </c>
      <c r="V415" s="4">
        <v>1</v>
      </c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</row>
    <row r="416" spans="1:41" customFormat="1" x14ac:dyDescent="0.15">
      <c r="A416" s="4" t="s">
        <v>435</v>
      </c>
      <c r="B416" s="4">
        <v>0</v>
      </c>
      <c r="C416" s="4">
        <v>1</v>
      </c>
      <c r="D416" s="3">
        <v>17</v>
      </c>
      <c r="E416" s="3">
        <v>24</v>
      </c>
      <c r="F416" s="3">
        <v>16</v>
      </c>
      <c r="G416" s="3">
        <v>44</v>
      </c>
      <c r="H416" s="9">
        <v>1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0</v>
      </c>
      <c r="R416" s="9">
        <v>0</v>
      </c>
      <c r="S416" s="9">
        <v>0</v>
      </c>
      <c r="T416" s="3">
        <v>15</v>
      </c>
      <c r="U416" s="3">
        <v>16</v>
      </c>
      <c r="V416" s="4">
        <v>1</v>
      </c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</row>
    <row r="417" spans="1:41" customFormat="1" x14ac:dyDescent="0.15">
      <c r="A417" s="4" t="s">
        <v>436</v>
      </c>
      <c r="B417" s="4">
        <v>0</v>
      </c>
      <c r="C417" s="4">
        <v>4</v>
      </c>
      <c r="D417" s="3">
        <v>18</v>
      </c>
      <c r="E417" s="3">
        <v>14</v>
      </c>
      <c r="F417" s="3">
        <v>21</v>
      </c>
      <c r="G417" s="3">
        <v>29</v>
      </c>
      <c r="H417" s="4">
        <v>0</v>
      </c>
      <c r="I417" s="4">
        <v>0</v>
      </c>
      <c r="J417" s="4">
        <v>0</v>
      </c>
      <c r="K417" s="9">
        <v>0</v>
      </c>
      <c r="L417" s="9">
        <v>0</v>
      </c>
      <c r="M417" s="9">
        <v>0</v>
      </c>
      <c r="N417" s="9">
        <v>0</v>
      </c>
      <c r="O417" s="9">
        <v>1</v>
      </c>
      <c r="P417" s="9">
        <v>1</v>
      </c>
      <c r="Q417" s="9">
        <v>0</v>
      </c>
      <c r="R417" s="9">
        <v>0</v>
      </c>
      <c r="S417" s="9">
        <v>0</v>
      </c>
      <c r="T417" s="3">
        <v>13</v>
      </c>
      <c r="U417" s="3">
        <v>11</v>
      </c>
      <c r="V417" s="4">
        <v>1</v>
      </c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</row>
    <row r="418" spans="1:41" customFormat="1" x14ac:dyDescent="0.15">
      <c r="A418" s="4" t="s">
        <v>437</v>
      </c>
      <c r="B418" s="4">
        <v>0</v>
      </c>
      <c r="C418" s="4">
        <v>1</v>
      </c>
      <c r="D418" s="3">
        <v>12</v>
      </c>
      <c r="E418" s="3">
        <v>17</v>
      </c>
      <c r="F418" s="3">
        <v>11</v>
      </c>
      <c r="G418" s="3">
        <v>1</v>
      </c>
      <c r="H418" s="9">
        <v>1</v>
      </c>
      <c r="I418" s="9">
        <v>1</v>
      </c>
      <c r="J418" s="9">
        <v>0</v>
      </c>
      <c r="K418" s="9">
        <v>0</v>
      </c>
      <c r="L418" s="9">
        <v>0</v>
      </c>
      <c r="M418" s="9">
        <v>1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3">
        <v>19</v>
      </c>
      <c r="U418" s="3">
        <v>6</v>
      </c>
      <c r="V418" s="4">
        <v>0</v>
      </c>
      <c r="W418" s="5"/>
      <c r="X418" s="5"/>
      <c r="Y418" s="5"/>
      <c r="Z418" s="4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</row>
    <row r="419" spans="1:41" customFormat="1" x14ac:dyDescent="0.15">
      <c r="A419" s="4" t="s">
        <v>438</v>
      </c>
      <c r="B419" s="4">
        <v>0</v>
      </c>
      <c r="C419" s="4">
        <v>1</v>
      </c>
      <c r="D419" s="3">
        <v>14</v>
      </c>
      <c r="E419" s="3">
        <v>18</v>
      </c>
      <c r="F419" s="3">
        <v>5</v>
      </c>
      <c r="G419" s="3">
        <v>9</v>
      </c>
      <c r="H419" s="9">
        <v>1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3">
        <v>18</v>
      </c>
      <c r="U419" s="3">
        <v>22</v>
      </c>
      <c r="V419" s="4">
        <v>0</v>
      </c>
      <c r="W419" s="5"/>
      <c r="X419" s="5"/>
      <c r="Y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</row>
    <row r="420" spans="1:41" customFormat="1" x14ac:dyDescent="0.15">
      <c r="A420" s="4" t="s">
        <v>439</v>
      </c>
      <c r="B420" s="4">
        <v>0</v>
      </c>
      <c r="C420" s="4">
        <v>1</v>
      </c>
      <c r="D420" s="3">
        <v>16</v>
      </c>
      <c r="E420" s="3">
        <v>14</v>
      </c>
      <c r="F420" s="3">
        <v>10</v>
      </c>
      <c r="G420" s="3">
        <v>5</v>
      </c>
      <c r="H420" s="4">
        <v>0</v>
      </c>
      <c r="I420" s="9">
        <v>0</v>
      </c>
      <c r="J420" s="9">
        <v>0</v>
      </c>
      <c r="K420" s="9">
        <v>0</v>
      </c>
      <c r="L420" s="9">
        <v>0</v>
      </c>
      <c r="M420" s="9">
        <v>1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3">
        <v>15</v>
      </c>
      <c r="U420" s="3">
        <v>17</v>
      </c>
      <c r="V420" s="4">
        <v>0</v>
      </c>
      <c r="W420" s="5"/>
      <c r="X420" s="5"/>
      <c r="Y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</row>
    <row r="421" spans="1:41" customFormat="1" x14ac:dyDescent="0.15">
      <c r="A421" s="4" t="s">
        <v>440</v>
      </c>
      <c r="B421" s="4">
        <v>1</v>
      </c>
      <c r="C421" s="4">
        <v>1</v>
      </c>
      <c r="D421" s="3">
        <v>18</v>
      </c>
      <c r="E421" s="3">
        <v>29</v>
      </c>
      <c r="F421" s="3">
        <v>24</v>
      </c>
      <c r="G421" s="3">
        <v>115</v>
      </c>
      <c r="H421" s="9">
        <v>1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3">
        <v>16</v>
      </c>
      <c r="U421" s="6">
        <v>0</v>
      </c>
      <c r="V421" s="4">
        <v>0</v>
      </c>
      <c r="W421" s="5"/>
      <c r="X421" s="5"/>
      <c r="Y421" s="5"/>
      <c r="Z421" s="5"/>
      <c r="AA421" s="4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</row>
    <row r="422" spans="1:41" customFormat="1" x14ac:dyDescent="0.15">
      <c r="A422" s="4" t="s">
        <v>441</v>
      </c>
      <c r="B422" s="4">
        <v>0</v>
      </c>
      <c r="C422" s="4">
        <v>1</v>
      </c>
      <c r="D422" s="3">
        <v>18</v>
      </c>
      <c r="E422" s="3">
        <v>5</v>
      </c>
      <c r="F422" s="3">
        <v>51</v>
      </c>
      <c r="G422" s="3">
        <v>25</v>
      </c>
      <c r="H422" s="9">
        <v>1</v>
      </c>
      <c r="I422" s="9">
        <v>1</v>
      </c>
      <c r="J422" s="9">
        <v>1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3">
        <v>18</v>
      </c>
      <c r="U422" s="3">
        <v>22</v>
      </c>
      <c r="V422" s="4">
        <v>0</v>
      </c>
      <c r="W422" s="5"/>
      <c r="X422" s="5"/>
      <c r="Y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</row>
    <row r="423" spans="1:41" customFormat="1" x14ac:dyDescent="0.15">
      <c r="A423" s="4" t="s">
        <v>442</v>
      </c>
      <c r="B423" s="4">
        <v>0</v>
      </c>
      <c r="C423" s="4">
        <v>2</v>
      </c>
      <c r="D423" s="3">
        <v>12</v>
      </c>
      <c r="E423" s="6">
        <v>0</v>
      </c>
      <c r="F423" s="6">
        <v>0</v>
      </c>
      <c r="G423" s="3">
        <v>11</v>
      </c>
      <c r="H423" s="4">
        <v>0</v>
      </c>
      <c r="I423" s="4">
        <v>0</v>
      </c>
      <c r="J423" s="4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3">
        <v>12</v>
      </c>
      <c r="U423" s="3">
        <v>14</v>
      </c>
      <c r="V423" s="4">
        <v>0</v>
      </c>
      <c r="W423" s="5"/>
      <c r="X423" s="5"/>
      <c r="Y423" s="5"/>
      <c r="Z423" s="5"/>
      <c r="AA423" s="4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</row>
    <row r="424" spans="1:41" customFormat="1" x14ac:dyDescent="0.15">
      <c r="A424" s="4" t="s">
        <v>443</v>
      </c>
      <c r="B424" s="4">
        <v>0</v>
      </c>
      <c r="C424" s="4">
        <v>1</v>
      </c>
      <c r="D424" s="3">
        <v>12</v>
      </c>
      <c r="E424" s="3">
        <v>30</v>
      </c>
      <c r="F424" s="3">
        <v>25</v>
      </c>
      <c r="G424" s="3">
        <v>30</v>
      </c>
      <c r="H424" s="9">
        <v>1</v>
      </c>
      <c r="I424" s="9">
        <v>0</v>
      </c>
      <c r="J424" s="9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3">
        <v>17</v>
      </c>
      <c r="U424" s="3">
        <v>30</v>
      </c>
      <c r="V424" s="4">
        <v>0</v>
      </c>
      <c r="W424" s="5"/>
      <c r="X424" s="5"/>
      <c r="Y424" s="5"/>
      <c r="Z424" s="5"/>
      <c r="AA424" s="4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</row>
    <row r="425" spans="1:41" customFormat="1" x14ac:dyDescent="0.15">
      <c r="A425" s="4" t="s">
        <v>444</v>
      </c>
      <c r="B425" s="4">
        <v>1</v>
      </c>
      <c r="C425" s="4">
        <v>1</v>
      </c>
      <c r="D425" s="3">
        <v>12</v>
      </c>
      <c r="E425" s="3">
        <v>5</v>
      </c>
      <c r="F425" s="3">
        <v>27</v>
      </c>
      <c r="G425" s="3">
        <v>5</v>
      </c>
      <c r="H425" s="4">
        <v>0</v>
      </c>
      <c r="I425" s="9">
        <v>0</v>
      </c>
      <c r="J425" s="9">
        <v>0</v>
      </c>
      <c r="K425" s="9">
        <v>0</v>
      </c>
      <c r="L425" s="9">
        <v>0</v>
      </c>
      <c r="M425" s="9">
        <v>1</v>
      </c>
      <c r="N425" s="9">
        <v>0</v>
      </c>
      <c r="O425" s="9">
        <v>1</v>
      </c>
      <c r="P425" s="9">
        <v>0</v>
      </c>
      <c r="Q425" s="9">
        <v>0</v>
      </c>
      <c r="R425" s="9">
        <v>0</v>
      </c>
      <c r="S425" s="9">
        <v>1</v>
      </c>
      <c r="T425" s="3">
        <v>16</v>
      </c>
      <c r="U425" s="3">
        <v>13</v>
      </c>
      <c r="V425" s="4">
        <v>1</v>
      </c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</row>
    <row r="426" spans="1:41" customFormat="1" x14ac:dyDescent="0.15">
      <c r="A426" s="4" t="s">
        <v>445</v>
      </c>
      <c r="B426" s="4">
        <v>0</v>
      </c>
      <c r="C426" s="4">
        <v>1</v>
      </c>
      <c r="D426" s="3">
        <v>12</v>
      </c>
      <c r="E426" s="3">
        <v>45</v>
      </c>
      <c r="F426" s="3">
        <v>20</v>
      </c>
      <c r="G426" s="3">
        <v>44</v>
      </c>
      <c r="H426" s="9">
        <v>1</v>
      </c>
      <c r="I426" s="9">
        <v>1</v>
      </c>
      <c r="J426" s="9">
        <v>1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1</v>
      </c>
      <c r="Q426" s="9">
        <v>0</v>
      </c>
      <c r="R426" s="9">
        <v>0</v>
      </c>
      <c r="S426" s="9">
        <v>0</v>
      </c>
      <c r="T426" s="3">
        <v>9</v>
      </c>
      <c r="U426" s="3">
        <v>10</v>
      </c>
      <c r="V426" s="4">
        <v>1</v>
      </c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</row>
    <row r="427" spans="1:41" customFormat="1" x14ac:dyDescent="0.15">
      <c r="A427" s="4" t="s">
        <v>446</v>
      </c>
      <c r="B427" s="4">
        <v>1</v>
      </c>
      <c r="C427" s="4">
        <v>1</v>
      </c>
      <c r="D427" s="3">
        <v>20</v>
      </c>
      <c r="E427" s="3">
        <v>12</v>
      </c>
      <c r="F427" s="3">
        <v>30</v>
      </c>
      <c r="G427" s="3">
        <v>1</v>
      </c>
      <c r="H427" s="9">
        <v>1</v>
      </c>
      <c r="I427" s="9">
        <v>1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0</v>
      </c>
      <c r="T427" s="3">
        <v>15</v>
      </c>
      <c r="U427" s="3">
        <v>15</v>
      </c>
      <c r="V427" s="4">
        <v>0</v>
      </c>
      <c r="W427" s="5"/>
      <c r="X427" s="5"/>
      <c r="Y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</row>
    <row r="428" spans="1:41" customFormat="1" x14ac:dyDescent="0.15">
      <c r="A428" s="4" t="s">
        <v>447</v>
      </c>
      <c r="B428" s="4">
        <v>0</v>
      </c>
      <c r="C428" s="4">
        <v>1</v>
      </c>
      <c r="D428" s="3">
        <v>16</v>
      </c>
      <c r="E428" s="3">
        <v>24</v>
      </c>
      <c r="F428" s="3">
        <v>45</v>
      </c>
      <c r="G428" s="3">
        <v>19</v>
      </c>
      <c r="H428" s="4">
        <v>0</v>
      </c>
      <c r="I428" s="9">
        <v>1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  <c r="T428" s="3">
        <v>19</v>
      </c>
      <c r="U428" s="3">
        <v>18</v>
      </c>
      <c r="V428" s="4">
        <v>1</v>
      </c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</row>
    <row r="429" spans="1:41" customFormat="1" x14ac:dyDescent="0.15">
      <c r="A429" s="4" t="s">
        <v>448</v>
      </c>
      <c r="B429" s="4">
        <v>1</v>
      </c>
      <c r="C429" s="4">
        <v>1</v>
      </c>
      <c r="D429" s="3">
        <v>15</v>
      </c>
      <c r="E429" s="3">
        <v>12</v>
      </c>
      <c r="F429" s="3">
        <v>24</v>
      </c>
      <c r="G429" s="3">
        <v>1</v>
      </c>
      <c r="H429" s="9">
        <v>1</v>
      </c>
      <c r="I429" s="9">
        <v>0</v>
      </c>
      <c r="J429" s="9">
        <v>0</v>
      </c>
      <c r="K429" s="9">
        <v>0</v>
      </c>
      <c r="L429" s="9">
        <v>0</v>
      </c>
      <c r="M429" s="9">
        <v>1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1</v>
      </c>
      <c r="T429" s="3">
        <v>17</v>
      </c>
      <c r="U429" s="3">
        <v>23</v>
      </c>
      <c r="V429" s="4">
        <v>0</v>
      </c>
      <c r="W429" s="5"/>
      <c r="X429" s="5"/>
      <c r="Y429" s="5"/>
      <c r="Z429" s="5"/>
      <c r="AA429" s="4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</row>
    <row r="430" spans="1:41" customFormat="1" x14ac:dyDescent="0.15">
      <c r="A430" s="4" t="s">
        <v>449</v>
      </c>
      <c r="B430" s="4">
        <v>1</v>
      </c>
      <c r="C430" s="4">
        <v>1</v>
      </c>
      <c r="D430" s="3">
        <v>16</v>
      </c>
      <c r="E430" s="3">
        <v>24</v>
      </c>
      <c r="F430" s="3">
        <v>0</v>
      </c>
      <c r="G430" s="3">
        <v>5</v>
      </c>
      <c r="H430" s="9">
        <v>0</v>
      </c>
      <c r="I430" s="9">
        <v>1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1</v>
      </c>
      <c r="P430" s="9">
        <v>0</v>
      </c>
      <c r="Q430" s="9">
        <v>0</v>
      </c>
      <c r="R430" s="9">
        <v>0</v>
      </c>
      <c r="S430" s="9">
        <v>0</v>
      </c>
      <c r="T430" s="3">
        <v>10</v>
      </c>
      <c r="U430" s="3">
        <v>13</v>
      </c>
      <c r="V430" s="4">
        <v>1</v>
      </c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</row>
    <row r="431" spans="1:41" customFormat="1" x14ac:dyDescent="0.15">
      <c r="A431" s="4" t="s">
        <v>450</v>
      </c>
      <c r="B431" s="4">
        <v>0</v>
      </c>
      <c r="C431" s="4">
        <v>1</v>
      </c>
      <c r="D431" s="3">
        <v>15</v>
      </c>
      <c r="E431" s="3">
        <v>14</v>
      </c>
      <c r="F431" s="3">
        <v>42</v>
      </c>
      <c r="G431" s="3">
        <v>6</v>
      </c>
      <c r="H431" s="9">
        <v>1</v>
      </c>
      <c r="I431" s="9">
        <v>1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0</v>
      </c>
      <c r="T431" s="3">
        <v>15</v>
      </c>
      <c r="U431" s="3">
        <v>21</v>
      </c>
      <c r="V431" s="4">
        <v>1</v>
      </c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</row>
    <row r="432" spans="1:41" customFormat="1" x14ac:dyDescent="0.15">
      <c r="A432" s="4" t="s">
        <v>451</v>
      </c>
      <c r="B432" s="4">
        <v>0</v>
      </c>
      <c r="C432" s="4">
        <v>1</v>
      </c>
      <c r="D432" s="3">
        <v>14</v>
      </c>
      <c r="E432" s="3">
        <v>12</v>
      </c>
      <c r="F432" s="3">
        <v>25</v>
      </c>
      <c r="G432" s="3">
        <v>4</v>
      </c>
      <c r="H432" s="4">
        <v>0</v>
      </c>
      <c r="I432" s="9">
        <v>0</v>
      </c>
      <c r="J432" s="9">
        <v>0</v>
      </c>
      <c r="K432" s="9">
        <v>0</v>
      </c>
      <c r="L432" s="9">
        <v>0</v>
      </c>
      <c r="M432" s="9">
        <v>1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3">
        <v>15</v>
      </c>
      <c r="U432" s="3">
        <v>19</v>
      </c>
      <c r="V432" s="4">
        <v>0</v>
      </c>
      <c r="W432" s="4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</row>
    <row r="433" spans="1:41" customFormat="1" x14ac:dyDescent="0.15">
      <c r="A433" s="4" t="s">
        <v>452</v>
      </c>
      <c r="B433" s="4">
        <v>1</v>
      </c>
      <c r="C433" s="4">
        <v>1</v>
      </c>
      <c r="D433" s="3">
        <v>16</v>
      </c>
      <c r="E433" s="3">
        <v>22</v>
      </c>
      <c r="F433" s="3">
        <v>0</v>
      </c>
      <c r="G433" s="3">
        <v>6</v>
      </c>
      <c r="H433" s="9">
        <v>0</v>
      </c>
      <c r="I433" s="9">
        <v>1</v>
      </c>
      <c r="J433" s="9">
        <v>0</v>
      </c>
      <c r="K433" s="9">
        <v>1</v>
      </c>
      <c r="L433" s="9">
        <v>1</v>
      </c>
      <c r="M433" s="9">
        <v>1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3">
        <v>17</v>
      </c>
      <c r="U433" s="3">
        <v>31</v>
      </c>
      <c r="V433" s="4">
        <v>0</v>
      </c>
      <c r="W433" s="5"/>
      <c r="X433" s="5"/>
      <c r="Y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</row>
    <row r="434" spans="1:41" customFormat="1" x14ac:dyDescent="0.15">
      <c r="A434" s="4" t="s">
        <v>453</v>
      </c>
      <c r="B434" s="4">
        <v>0</v>
      </c>
      <c r="C434" s="4">
        <v>1</v>
      </c>
      <c r="D434" s="3">
        <v>14</v>
      </c>
      <c r="E434" s="3">
        <v>22</v>
      </c>
      <c r="F434" s="3">
        <v>18</v>
      </c>
      <c r="G434" s="3">
        <v>5</v>
      </c>
      <c r="H434" s="9">
        <v>1</v>
      </c>
      <c r="I434" s="9">
        <v>1</v>
      </c>
      <c r="J434" s="9">
        <v>1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3">
        <v>15</v>
      </c>
      <c r="U434" s="3">
        <v>25</v>
      </c>
      <c r="V434" s="4">
        <v>0</v>
      </c>
      <c r="W434" s="5"/>
      <c r="X434" s="5"/>
      <c r="Y434" s="5"/>
      <c r="Z434" s="5"/>
      <c r="AA434" s="4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</row>
    <row r="435" spans="1:41" customFormat="1" x14ac:dyDescent="0.15">
      <c r="A435" s="4" t="s">
        <v>454</v>
      </c>
      <c r="B435" s="4">
        <v>0</v>
      </c>
      <c r="C435" s="4">
        <v>1</v>
      </c>
      <c r="D435" s="3">
        <v>15</v>
      </c>
      <c r="E435" s="3">
        <v>14</v>
      </c>
      <c r="F435" s="3">
        <v>6</v>
      </c>
      <c r="G435" s="3">
        <v>12</v>
      </c>
      <c r="H435" s="9">
        <v>1</v>
      </c>
      <c r="I435" s="9">
        <v>1</v>
      </c>
      <c r="J435" s="9">
        <v>0</v>
      </c>
      <c r="K435" s="9">
        <v>0</v>
      </c>
      <c r="L435" s="9">
        <v>0</v>
      </c>
      <c r="M435" s="9">
        <v>1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3">
        <v>12</v>
      </c>
      <c r="U435" s="6">
        <v>0</v>
      </c>
      <c r="V435" s="4">
        <v>1</v>
      </c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</row>
    <row r="436" spans="1:41" customFormat="1" x14ac:dyDescent="0.15">
      <c r="A436" s="4" t="s">
        <v>455</v>
      </c>
      <c r="B436" s="4">
        <v>0</v>
      </c>
      <c r="C436" s="4">
        <v>1</v>
      </c>
      <c r="D436" s="3">
        <v>18</v>
      </c>
      <c r="E436" s="3">
        <v>34</v>
      </c>
      <c r="F436" s="3">
        <v>9</v>
      </c>
      <c r="G436" s="3">
        <v>13</v>
      </c>
      <c r="H436" s="9">
        <v>1</v>
      </c>
      <c r="I436" s="9">
        <v>0</v>
      </c>
      <c r="J436" s="9">
        <v>0</v>
      </c>
      <c r="K436" s="9">
        <v>0</v>
      </c>
      <c r="L436" s="9">
        <v>0</v>
      </c>
      <c r="M436" s="9">
        <v>1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3">
        <v>10</v>
      </c>
      <c r="U436" s="3">
        <v>17</v>
      </c>
      <c r="V436" s="4">
        <v>0</v>
      </c>
      <c r="W436" s="5"/>
      <c r="X436" s="5"/>
      <c r="Y436" s="5"/>
      <c r="Z436" s="5"/>
      <c r="AA436" s="4"/>
      <c r="AB436" s="5"/>
      <c r="AC436" s="5"/>
      <c r="AD436" s="4"/>
      <c r="AE436" s="5"/>
      <c r="AF436" s="5"/>
      <c r="AG436" s="5"/>
      <c r="AH436" s="5"/>
      <c r="AI436" s="5"/>
      <c r="AJ436" s="5"/>
      <c r="AK436" s="5"/>
      <c r="AL436" s="5"/>
      <c r="AM436" s="4"/>
      <c r="AN436" s="5"/>
      <c r="AO436" s="5"/>
    </row>
    <row r="437" spans="1:41" customFormat="1" x14ac:dyDescent="0.15">
      <c r="A437" s="4" t="s">
        <v>456</v>
      </c>
      <c r="B437" s="4">
        <v>0</v>
      </c>
      <c r="C437" s="4">
        <v>1</v>
      </c>
      <c r="D437" s="3">
        <v>16</v>
      </c>
      <c r="E437" s="3">
        <v>18</v>
      </c>
      <c r="F437" s="3">
        <v>11</v>
      </c>
      <c r="G437" s="3">
        <v>2</v>
      </c>
      <c r="H437" s="9">
        <v>1</v>
      </c>
      <c r="I437" s="9">
        <v>1</v>
      </c>
      <c r="J437" s="9">
        <v>0</v>
      </c>
      <c r="K437" s="9">
        <v>0</v>
      </c>
      <c r="L437" s="9">
        <v>0</v>
      </c>
      <c r="M437" s="9">
        <v>1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3">
        <v>16</v>
      </c>
      <c r="U437" s="3">
        <v>20</v>
      </c>
      <c r="V437" s="4">
        <v>0</v>
      </c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</row>
    <row r="438" spans="1:41" customFormat="1" x14ac:dyDescent="0.15">
      <c r="A438" s="4" t="s">
        <v>457</v>
      </c>
      <c r="B438" s="4">
        <v>0</v>
      </c>
      <c r="C438" s="4">
        <v>1</v>
      </c>
      <c r="D438" s="3">
        <v>13</v>
      </c>
      <c r="E438" s="3">
        <v>10</v>
      </c>
      <c r="F438" s="3">
        <v>45</v>
      </c>
      <c r="G438" s="6">
        <v>0</v>
      </c>
      <c r="H438" s="4">
        <v>0</v>
      </c>
      <c r="I438" s="9">
        <v>1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3">
        <v>12</v>
      </c>
      <c r="U438" s="3">
        <v>11</v>
      </c>
      <c r="V438" s="4">
        <v>0</v>
      </c>
      <c r="W438" s="4"/>
      <c r="X438" s="5"/>
      <c r="Y438" s="5"/>
      <c r="Z438" s="5"/>
      <c r="AA438" s="5"/>
      <c r="AB438" s="5"/>
      <c r="AC438" s="4"/>
      <c r="AD438" s="4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</row>
    <row r="439" spans="1:41" customFormat="1" x14ac:dyDescent="0.15">
      <c r="A439" s="4" t="s">
        <v>458</v>
      </c>
      <c r="B439" s="4">
        <v>1</v>
      </c>
      <c r="C439" s="4">
        <v>2</v>
      </c>
      <c r="D439" s="3">
        <v>16</v>
      </c>
      <c r="E439" s="6">
        <v>0</v>
      </c>
      <c r="F439" s="6">
        <v>0</v>
      </c>
      <c r="G439" s="3">
        <v>2</v>
      </c>
      <c r="H439" s="4">
        <v>0</v>
      </c>
      <c r="I439" s="4">
        <v>0</v>
      </c>
      <c r="J439" s="4">
        <v>0</v>
      </c>
      <c r="K439" s="9">
        <v>0</v>
      </c>
      <c r="L439" s="9">
        <v>0</v>
      </c>
      <c r="M439" s="9">
        <v>1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3">
        <v>15</v>
      </c>
      <c r="U439" s="3">
        <v>20</v>
      </c>
      <c r="V439" s="4">
        <v>1</v>
      </c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</row>
    <row r="440" spans="1:41" customFormat="1" x14ac:dyDescent="0.15">
      <c r="A440" s="4" t="s">
        <v>459</v>
      </c>
      <c r="B440" s="4">
        <v>1</v>
      </c>
      <c r="C440" s="4">
        <v>1</v>
      </c>
      <c r="D440" s="3">
        <v>13</v>
      </c>
      <c r="E440" s="3">
        <v>17</v>
      </c>
      <c r="F440" s="3">
        <v>11</v>
      </c>
      <c r="G440" s="3">
        <v>21</v>
      </c>
      <c r="H440" s="9">
        <v>1</v>
      </c>
      <c r="I440" s="9">
        <v>1</v>
      </c>
      <c r="J440" s="9">
        <v>0</v>
      </c>
      <c r="K440" s="9">
        <v>1</v>
      </c>
      <c r="L440" s="9">
        <v>0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1</v>
      </c>
      <c r="T440" s="3">
        <v>12</v>
      </c>
      <c r="U440" s="3">
        <v>6</v>
      </c>
      <c r="V440" s="4">
        <v>0</v>
      </c>
      <c r="W440" s="5"/>
      <c r="X440" s="5"/>
      <c r="Y440" s="5"/>
      <c r="Z440" s="5"/>
      <c r="AA440" s="5"/>
      <c r="AB440" s="4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4"/>
      <c r="AO440" s="5"/>
    </row>
    <row r="441" spans="1:41" customFormat="1" x14ac:dyDescent="0.15">
      <c r="A441" s="4" t="s">
        <v>460</v>
      </c>
      <c r="B441" s="4">
        <v>1</v>
      </c>
      <c r="C441" s="4">
        <v>1</v>
      </c>
      <c r="D441" s="3">
        <v>18</v>
      </c>
      <c r="E441" s="3">
        <v>15</v>
      </c>
      <c r="F441" s="3">
        <v>10</v>
      </c>
      <c r="G441" s="3">
        <v>5</v>
      </c>
      <c r="H441" s="9">
        <v>1</v>
      </c>
      <c r="I441" s="9">
        <v>1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3">
        <v>16</v>
      </c>
      <c r="U441" s="3">
        <v>26</v>
      </c>
      <c r="V441" s="4">
        <v>0</v>
      </c>
      <c r="W441" s="5"/>
      <c r="X441" s="5"/>
      <c r="Y441" s="5"/>
      <c r="Z441" s="5"/>
      <c r="AA441" s="5"/>
      <c r="AB441" s="4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</row>
    <row r="442" spans="1:41" customFormat="1" x14ac:dyDescent="0.15">
      <c r="A442" s="4" t="s">
        <v>461</v>
      </c>
      <c r="B442" s="4">
        <v>1</v>
      </c>
      <c r="C442" s="4">
        <v>1</v>
      </c>
      <c r="D442" s="3">
        <v>16</v>
      </c>
      <c r="E442" s="3">
        <v>11</v>
      </c>
      <c r="F442" s="3">
        <v>18</v>
      </c>
      <c r="G442" s="3">
        <v>25</v>
      </c>
      <c r="H442" s="9">
        <v>1</v>
      </c>
      <c r="I442" s="9">
        <v>1</v>
      </c>
      <c r="J442" s="9">
        <v>1</v>
      </c>
      <c r="K442" s="9">
        <v>0</v>
      </c>
      <c r="L442" s="9">
        <v>0</v>
      </c>
      <c r="M442" s="9">
        <v>1</v>
      </c>
      <c r="N442" s="9">
        <v>0</v>
      </c>
      <c r="O442" s="9">
        <v>1</v>
      </c>
      <c r="P442" s="9">
        <v>1</v>
      </c>
      <c r="Q442" s="9">
        <v>0</v>
      </c>
      <c r="R442" s="9">
        <v>0</v>
      </c>
      <c r="S442" s="9">
        <v>0</v>
      </c>
      <c r="T442" s="3">
        <v>12</v>
      </c>
      <c r="U442" s="3">
        <v>19</v>
      </c>
      <c r="V442" s="4">
        <v>0</v>
      </c>
      <c r="W442" s="5"/>
      <c r="X442" s="5"/>
      <c r="Y442" s="5"/>
      <c r="Z442" s="5"/>
      <c r="AA442" s="5"/>
      <c r="AB442" s="4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</row>
    <row r="443" spans="1:41" customFormat="1" x14ac:dyDescent="0.15">
      <c r="A443" s="4" t="s">
        <v>462</v>
      </c>
      <c r="B443" s="4">
        <v>1</v>
      </c>
      <c r="C443" s="4">
        <v>2</v>
      </c>
      <c r="D443" s="3">
        <v>14</v>
      </c>
      <c r="E443" s="3">
        <v>12</v>
      </c>
      <c r="F443" s="3">
        <v>10</v>
      </c>
      <c r="G443" s="3">
        <v>5</v>
      </c>
      <c r="H443" s="9">
        <v>1</v>
      </c>
      <c r="I443" s="9">
        <v>0</v>
      </c>
      <c r="J443" s="9">
        <v>0</v>
      </c>
      <c r="K443" s="9">
        <v>0</v>
      </c>
      <c r="L443" s="9">
        <v>0</v>
      </c>
      <c r="M443" s="9">
        <v>1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1</v>
      </c>
      <c r="T443" s="3">
        <v>19</v>
      </c>
      <c r="U443" s="3">
        <v>14</v>
      </c>
      <c r="V443" s="4">
        <v>0</v>
      </c>
      <c r="W443" s="5"/>
      <c r="X443" s="4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</row>
    <row r="444" spans="1:41" customFormat="1" x14ac:dyDescent="0.15">
      <c r="A444" s="4" t="s">
        <v>463</v>
      </c>
      <c r="B444" s="4">
        <v>0</v>
      </c>
      <c r="C444" s="4">
        <v>1</v>
      </c>
      <c r="D444" s="3">
        <v>16</v>
      </c>
      <c r="E444" s="3">
        <v>43</v>
      </c>
      <c r="F444" s="3">
        <v>23</v>
      </c>
      <c r="G444" s="3">
        <v>6</v>
      </c>
      <c r="H444" s="9">
        <v>1</v>
      </c>
      <c r="I444" s="9">
        <v>1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1</v>
      </c>
      <c r="P444" s="9">
        <v>0</v>
      </c>
      <c r="Q444" s="9">
        <v>0</v>
      </c>
      <c r="R444" s="9">
        <v>0</v>
      </c>
      <c r="S444" s="9">
        <v>0</v>
      </c>
      <c r="T444" s="3">
        <v>8</v>
      </c>
      <c r="U444" s="3">
        <v>8</v>
      </c>
      <c r="V444" s="4">
        <v>0</v>
      </c>
      <c r="W444" s="5"/>
      <c r="X444" s="5"/>
      <c r="Y444" s="5"/>
      <c r="Z444" s="5"/>
      <c r="AA444" s="5"/>
      <c r="AB444" s="5"/>
      <c r="AC444" s="4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</row>
    <row r="445" spans="1:41" customFormat="1" x14ac:dyDescent="0.15">
      <c r="A445" s="4" t="s">
        <v>464</v>
      </c>
      <c r="B445" s="4">
        <v>0</v>
      </c>
      <c r="C445" s="4">
        <v>1</v>
      </c>
      <c r="D445" s="3">
        <v>14</v>
      </c>
      <c r="E445" s="3">
        <v>12</v>
      </c>
      <c r="F445" s="3">
        <v>55</v>
      </c>
      <c r="G445" s="3">
        <v>4</v>
      </c>
      <c r="H445" s="9">
        <v>1</v>
      </c>
      <c r="I445" s="9">
        <v>1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3">
        <v>15</v>
      </c>
      <c r="U445" s="3">
        <v>21</v>
      </c>
      <c r="V445" s="4">
        <v>0</v>
      </c>
      <c r="W445" s="4"/>
      <c r="X445" s="5"/>
      <c r="Y445" s="5"/>
      <c r="Z445" s="5"/>
      <c r="AA445" s="5"/>
      <c r="AB445" s="5"/>
      <c r="AC445" s="5"/>
      <c r="AD445" s="5"/>
      <c r="AE445" s="4"/>
      <c r="AF445" s="5"/>
      <c r="AG445" s="5"/>
      <c r="AH445" s="5"/>
      <c r="AI445" s="5"/>
      <c r="AJ445" s="5"/>
      <c r="AK445" s="5"/>
      <c r="AL445" s="5"/>
      <c r="AM445" s="4"/>
      <c r="AN445" s="5"/>
      <c r="AO445" s="5"/>
    </row>
    <row r="446" spans="1:41" customFormat="1" x14ac:dyDescent="0.15">
      <c r="A446" s="4" t="s">
        <v>465</v>
      </c>
      <c r="B446" s="4">
        <v>0</v>
      </c>
      <c r="C446" s="4">
        <v>1</v>
      </c>
      <c r="D446" s="3">
        <v>16</v>
      </c>
      <c r="E446" s="3">
        <v>19</v>
      </c>
      <c r="F446" s="3">
        <v>15</v>
      </c>
      <c r="G446" s="3">
        <v>2</v>
      </c>
      <c r="H446" s="9">
        <v>1</v>
      </c>
      <c r="I446" s="9">
        <v>1</v>
      </c>
      <c r="J446" s="9">
        <v>0</v>
      </c>
      <c r="K446" s="9">
        <v>1</v>
      </c>
      <c r="L446" s="9">
        <v>0</v>
      </c>
      <c r="M446" s="9">
        <v>1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3">
        <v>13</v>
      </c>
      <c r="U446" s="3">
        <v>8</v>
      </c>
      <c r="V446" s="4">
        <v>1</v>
      </c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</row>
    <row r="447" spans="1:41" customFormat="1" x14ac:dyDescent="0.15">
      <c r="A447" s="4" t="s">
        <v>466</v>
      </c>
      <c r="B447" s="4">
        <v>1</v>
      </c>
      <c r="C447" s="4">
        <v>1</v>
      </c>
      <c r="D447" s="3">
        <v>18</v>
      </c>
      <c r="E447" s="3">
        <v>26</v>
      </c>
      <c r="F447" s="3">
        <v>6</v>
      </c>
      <c r="G447" s="3">
        <v>25</v>
      </c>
      <c r="H447" s="9">
        <v>1</v>
      </c>
      <c r="I447" s="9">
        <v>0</v>
      </c>
      <c r="J447" s="9">
        <v>0</v>
      </c>
      <c r="K447" s="9">
        <v>0</v>
      </c>
      <c r="L447" s="9">
        <v>0</v>
      </c>
      <c r="M447" s="4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3">
        <v>15</v>
      </c>
      <c r="U447" s="3">
        <v>9</v>
      </c>
      <c r="V447" s="4">
        <v>1</v>
      </c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</row>
    <row r="448" spans="1:41" customFormat="1" x14ac:dyDescent="0.15">
      <c r="A448" s="4" t="s">
        <v>467</v>
      </c>
      <c r="B448" s="4">
        <v>1</v>
      </c>
      <c r="C448" s="4">
        <v>7</v>
      </c>
      <c r="D448" s="3">
        <v>14</v>
      </c>
      <c r="E448" s="3">
        <v>51</v>
      </c>
      <c r="F448" s="3">
        <v>10</v>
      </c>
      <c r="G448" s="3">
        <v>121</v>
      </c>
      <c r="H448" s="9">
        <v>0</v>
      </c>
      <c r="I448" s="9">
        <v>1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1</v>
      </c>
      <c r="T448" s="3">
        <v>12</v>
      </c>
      <c r="U448" s="3">
        <v>18</v>
      </c>
      <c r="V448" s="4">
        <v>0</v>
      </c>
      <c r="W448" s="5"/>
      <c r="X448" s="5"/>
      <c r="Y448" s="5"/>
      <c r="Z448" s="5"/>
      <c r="AA448" s="5"/>
      <c r="AB448" s="4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</row>
    <row r="449" spans="1:41" customFormat="1" x14ac:dyDescent="0.15">
      <c r="A449" s="4" t="s">
        <v>468</v>
      </c>
      <c r="B449" s="4">
        <v>0</v>
      </c>
      <c r="C449" s="4">
        <v>1</v>
      </c>
      <c r="D449" s="3">
        <v>18</v>
      </c>
      <c r="E449" s="3">
        <v>15</v>
      </c>
      <c r="F449" s="3">
        <v>25</v>
      </c>
      <c r="G449" s="3">
        <v>29</v>
      </c>
      <c r="H449" s="9">
        <v>1</v>
      </c>
      <c r="I449" s="9">
        <v>1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0</v>
      </c>
      <c r="T449" s="3">
        <v>15</v>
      </c>
      <c r="U449" s="3">
        <v>22</v>
      </c>
      <c r="V449" s="4">
        <v>0</v>
      </c>
      <c r="W449" s="5"/>
      <c r="X449" s="5"/>
      <c r="Y449" s="5"/>
      <c r="Z449" s="5"/>
      <c r="AA449" s="4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</row>
    <row r="450" spans="1:41" customFormat="1" x14ac:dyDescent="0.15">
      <c r="A450" s="4" t="s">
        <v>469</v>
      </c>
      <c r="B450" s="4">
        <v>1</v>
      </c>
      <c r="C450" s="4">
        <v>1</v>
      </c>
      <c r="D450" s="3">
        <v>18</v>
      </c>
      <c r="E450" s="3">
        <v>14</v>
      </c>
      <c r="F450" s="3">
        <v>23</v>
      </c>
      <c r="G450" s="3">
        <v>12</v>
      </c>
      <c r="H450" s="4">
        <v>0</v>
      </c>
      <c r="I450" s="9">
        <v>1</v>
      </c>
      <c r="J450" s="9">
        <v>0</v>
      </c>
      <c r="K450" s="9">
        <v>0</v>
      </c>
      <c r="L450" s="9">
        <v>0</v>
      </c>
      <c r="M450" s="9">
        <v>1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9">
        <v>0</v>
      </c>
      <c r="T450" s="3">
        <v>18</v>
      </c>
      <c r="U450" s="3">
        <v>24</v>
      </c>
      <c r="V450" s="4">
        <v>1</v>
      </c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</row>
    <row r="451" spans="1:41" customFormat="1" x14ac:dyDescent="0.15">
      <c r="A451" s="4" t="s">
        <v>470</v>
      </c>
      <c r="B451" s="4">
        <v>0</v>
      </c>
      <c r="C451" s="4">
        <v>2</v>
      </c>
      <c r="D451" s="3">
        <v>12</v>
      </c>
      <c r="E451" s="3">
        <v>16</v>
      </c>
      <c r="F451" s="3">
        <v>2</v>
      </c>
      <c r="G451" s="3">
        <v>7</v>
      </c>
      <c r="H451" s="4">
        <v>0</v>
      </c>
      <c r="I451" s="9">
        <v>0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0</v>
      </c>
      <c r="T451" s="3">
        <v>13</v>
      </c>
      <c r="U451" s="3">
        <v>12</v>
      </c>
      <c r="V451" s="4">
        <v>0</v>
      </c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</row>
    <row r="452" spans="1:41" customFormat="1" x14ac:dyDescent="0.15">
      <c r="A452" s="4" t="s">
        <v>471</v>
      </c>
      <c r="B452" s="4">
        <v>1</v>
      </c>
      <c r="C452" s="4">
        <v>1</v>
      </c>
      <c r="D452" s="3">
        <v>18</v>
      </c>
      <c r="E452" s="3">
        <v>22</v>
      </c>
      <c r="F452" s="3">
        <v>42</v>
      </c>
      <c r="G452" s="3">
        <v>16</v>
      </c>
      <c r="H452" s="9">
        <v>1</v>
      </c>
      <c r="I452" s="9">
        <v>1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3">
        <v>11</v>
      </c>
      <c r="U452" s="3">
        <v>16</v>
      </c>
      <c r="V452" s="4">
        <v>0</v>
      </c>
      <c r="W452" s="5"/>
      <c r="X452" s="5"/>
      <c r="Y452" s="5"/>
      <c r="Z452" s="5"/>
      <c r="AA452" s="5"/>
      <c r="AB452" s="4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</row>
    <row r="453" spans="1:41" customFormat="1" x14ac:dyDescent="0.15">
      <c r="A453" s="4" t="s">
        <v>472</v>
      </c>
      <c r="B453" s="4">
        <v>1</v>
      </c>
      <c r="C453" s="4">
        <v>2</v>
      </c>
      <c r="D453" s="3">
        <v>13</v>
      </c>
      <c r="E453" s="3">
        <v>14</v>
      </c>
      <c r="F453" s="3">
        <v>33</v>
      </c>
      <c r="G453" s="3">
        <v>175</v>
      </c>
      <c r="H453" s="9">
        <v>1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3">
        <v>16</v>
      </c>
      <c r="U453" s="6">
        <v>0</v>
      </c>
      <c r="V453" s="4">
        <v>0</v>
      </c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</row>
    <row r="454" spans="1:41" customFormat="1" x14ac:dyDescent="0.15">
      <c r="A454" s="4" t="s">
        <v>473</v>
      </c>
      <c r="B454" s="4">
        <v>1</v>
      </c>
      <c r="C454" s="4">
        <v>2</v>
      </c>
      <c r="D454" s="3">
        <v>16</v>
      </c>
      <c r="E454" s="3">
        <v>40</v>
      </c>
      <c r="F454" s="3">
        <v>20</v>
      </c>
      <c r="G454" s="3">
        <v>13</v>
      </c>
      <c r="H454" s="9">
        <v>1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9">
        <v>0</v>
      </c>
      <c r="S454" s="9">
        <v>0</v>
      </c>
      <c r="T454" s="3">
        <v>11</v>
      </c>
      <c r="U454" s="3">
        <v>15</v>
      </c>
      <c r="V454" s="4">
        <v>0</v>
      </c>
      <c r="W454" s="4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</row>
    <row r="455" spans="1:41" customFormat="1" x14ac:dyDescent="0.15">
      <c r="A455" s="4" t="s">
        <v>474</v>
      </c>
      <c r="B455" s="4">
        <v>1</v>
      </c>
      <c r="C455" s="4">
        <v>2</v>
      </c>
      <c r="D455" s="3">
        <v>14</v>
      </c>
      <c r="E455" s="3">
        <v>48</v>
      </c>
      <c r="F455" s="3">
        <v>3</v>
      </c>
      <c r="G455" s="3">
        <v>58</v>
      </c>
      <c r="H455" s="9">
        <v>0</v>
      </c>
      <c r="I455" s="9">
        <v>1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3">
        <v>15</v>
      </c>
      <c r="U455" s="3">
        <v>13</v>
      </c>
      <c r="V455" s="4">
        <v>1</v>
      </c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</row>
    <row r="456" spans="1:41" customFormat="1" x14ac:dyDescent="0.15">
      <c r="A456" s="4" t="s">
        <v>475</v>
      </c>
      <c r="B456" s="4">
        <v>1</v>
      </c>
      <c r="C456" s="4">
        <v>1</v>
      </c>
      <c r="D456" s="3">
        <v>19</v>
      </c>
      <c r="E456" s="3">
        <v>34</v>
      </c>
      <c r="F456" s="3">
        <v>11</v>
      </c>
      <c r="G456" s="3">
        <v>1</v>
      </c>
      <c r="H456" s="9">
        <v>1</v>
      </c>
      <c r="I456" s="9">
        <v>1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3">
        <v>12</v>
      </c>
      <c r="U456" s="3">
        <v>20</v>
      </c>
      <c r="V456" s="4">
        <v>0</v>
      </c>
      <c r="W456" s="5"/>
      <c r="X456" s="4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</row>
    <row r="457" spans="1:41" customFormat="1" x14ac:dyDescent="0.15">
      <c r="A457" s="4" t="s">
        <v>476</v>
      </c>
      <c r="B457" s="4">
        <v>1</v>
      </c>
      <c r="C457" s="4">
        <v>2</v>
      </c>
      <c r="D457" s="3">
        <v>13</v>
      </c>
      <c r="E457" s="3">
        <v>48</v>
      </c>
      <c r="F457" s="3">
        <v>1</v>
      </c>
      <c r="G457" s="3">
        <v>9</v>
      </c>
      <c r="H457" s="9">
        <v>0</v>
      </c>
      <c r="I457" s="9">
        <v>0</v>
      </c>
      <c r="J457" s="9">
        <v>1</v>
      </c>
      <c r="K457" s="9">
        <v>0</v>
      </c>
      <c r="L457" s="9">
        <v>0</v>
      </c>
      <c r="M457" s="9">
        <v>1</v>
      </c>
      <c r="N457" s="9">
        <v>0</v>
      </c>
      <c r="O457" s="9">
        <v>1</v>
      </c>
      <c r="P457" s="9">
        <v>0</v>
      </c>
      <c r="Q457" s="9">
        <v>0</v>
      </c>
      <c r="R457" s="9">
        <v>0</v>
      </c>
      <c r="S457" s="9">
        <v>0</v>
      </c>
      <c r="T457" s="3">
        <v>15</v>
      </c>
      <c r="U457" s="3">
        <v>14</v>
      </c>
      <c r="V457" s="4">
        <v>0</v>
      </c>
      <c r="W457" s="5"/>
      <c r="X457" s="5"/>
      <c r="Y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</row>
    <row r="458" spans="1:41" customFormat="1" x14ac:dyDescent="0.15">
      <c r="A458" s="4" t="s">
        <v>477</v>
      </c>
      <c r="B458" s="4">
        <v>1</v>
      </c>
      <c r="C458" s="4">
        <v>2</v>
      </c>
      <c r="D458" s="3">
        <v>18</v>
      </c>
      <c r="E458" s="3">
        <v>14</v>
      </c>
      <c r="F458" s="3">
        <v>9</v>
      </c>
      <c r="G458" s="3">
        <v>15</v>
      </c>
      <c r="H458" s="4">
        <v>0</v>
      </c>
      <c r="I458" s="9">
        <v>0</v>
      </c>
      <c r="J458" s="9">
        <v>0</v>
      </c>
      <c r="K458" s="9">
        <v>0</v>
      </c>
      <c r="L458" s="9">
        <v>0</v>
      </c>
      <c r="M458" s="9">
        <v>0</v>
      </c>
      <c r="N458" s="9">
        <v>0</v>
      </c>
      <c r="O458" s="9">
        <v>1</v>
      </c>
      <c r="P458" s="9">
        <v>0</v>
      </c>
      <c r="Q458" s="9">
        <v>0</v>
      </c>
      <c r="R458" s="9">
        <v>0</v>
      </c>
      <c r="S458" s="9">
        <v>1</v>
      </c>
      <c r="T458" s="3">
        <v>12</v>
      </c>
      <c r="U458" s="3">
        <v>17</v>
      </c>
      <c r="V458" s="4">
        <v>1</v>
      </c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</row>
    <row r="459" spans="1:41" customFormat="1" x14ac:dyDescent="0.15">
      <c r="A459" s="4" t="s">
        <v>478</v>
      </c>
      <c r="B459" s="4">
        <v>1</v>
      </c>
      <c r="C459" s="4">
        <v>1</v>
      </c>
      <c r="D459" s="3">
        <v>17</v>
      </c>
      <c r="E459" s="3">
        <v>26</v>
      </c>
      <c r="F459" s="3">
        <v>1</v>
      </c>
      <c r="G459" s="3">
        <v>8</v>
      </c>
      <c r="H459" s="9">
        <v>0</v>
      </c>
      <c r="I459" s="9">
        <v>1</v>
      </c>
      <c r="J459" s="9">
        <v>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3">
        <v>11</v>
      </c>
      <c r="U459" s="3">
        <v>6</v>
      </c>
      <c r="V459" s="4">
        <v>0</v>
      </c>
      <c r="W459" s="4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</row>
    <row r="460" spans="1:41" customFormat="1" x14ac:dyDescent="0.15">
      <c r="A460" s="4" t="s">
        <v>479</v>
      </c>
      <c r="B460" s="4">
        <v>0</v>
      </c>
      <c r="C460" s="4">
        <v>1</v>
      </c>
      <c r="D460" s="3">
        <v>13</v>
      </c>
      <c r="E460" s="3">
        <v>7</v>
      </c>
      <c r="F460" s="3">
        <v>22</v>
      </c>
      <c r="G460" s="3">
        <v>12</v>
      </c>
      <c r="H460" s="9">
        <v>1</v>
      </c>
      <c r="I460" s="9">
        <v>0</v>
      </c>
      <c r="J460" s="9">
        <v>0</v>
      </c>
      <c r="K460" s="9">
        <v>0</v>
      </c>
      <c r="L460" s="9">
        <v>0</v>
      </c>
      <c r="M460" s="9">
        <v>1</v>
      </c>
      <c r="N460" s="9">
        <v>0</v>
      </c>
      <c r="O460" s="9">
        <v>0</v>
      </c>
      <c r="P460" s="9">
        <v>1</v>
      </c>
      <c r="Q460" s="9">
        <v>0</v>
      </c>
      <c r="R460" s="9">
        <v>0</v>
      </c>
      <c r="S460" s="9">
        <v>0</v>
      </c>
      <c r="T460" s="3">
        <v>19</v>
      </c>
      <c r="U460" s="3">
        <v>26</v>
      </c>
      <c r="V460" s="4">
        <v>1</v>
      </c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</row>
    <row r="461" spans="1:41" customFormat="1" x14ac:dyDescent="0.15">
      <c r="A461" s="4" t="s">
        <v>480</v>
      </c>
      <c r="B461" s="4">
        <v>1</v>
      </c>
      <c r="C461" s="4">
        <v>1</v>
      </c>
      <c r="D461" s="3">
        <v>16</v>
      </c>
      <c r="E461" s="3">
        <v>18</v>
      </c>
      <c r="F461" s="3">
        <v>4</v>
      </c>
      <c r="G461" s="3">
        <v>9</v>
      </c>
      <c r="H461" s="9">
        <v>1</v>
      </c>
      <c r="I461" s="9">
        <v>1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0</v>
      </c>
      <c r="T461" s="3">
        <v>16</v>
      </c>
      <c r="U461" s="3">
        <v>18</v>
      </c>
      <c r="V461" s="4">
        <v>0</v>
      </c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</row>
    <row r="462" spans="1:41" customFormat="1" x14ac:dyDescent="0.15">
      <c r="A462" s="4" t="s">
        <v>481</v>
      </c>
      <c r="B462" s="4">
        <v>0</v>
      </c>
      <c r="C462" s="4">
        <v>1</v>
      </c>
      <c r="D462" s="3">
        <v>21</v>
      </c>
      <c r="E462" s="3">
        <v>30</v>
      </c>
      <c r="F462" s="3">
        <v>13</v>
      </c>
      <c r="G462" s="3">
        <v>1</v>
      </c>
      <c r="H462" s="9">
        <v>1</v>
      </c>
      <c r="I462" s="9">
        <v>1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1</v>
      </c>
      <c r="P462" s="9">
        <v>0</v>
      </c>
      <c r="Q462" s="9">
        <v>0</v>
      </c>
      <c r="R462" s="9">
        <v>0</v>
      </c>
      <c r="S462" s="9">
        <v>0</v>
      </c>
      <c r="T462" s="3">
        <v>13</v>
      </c>
      <c r="U462" s="3">
        <v>14</v>
      </c>
      <c r="V462" s="4">
        <v>0</v>
      </c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</row>
    <row r="463" spans="1:41" customFormat="1" x14ac:dyDescent="0.15">
      <c r="A463" s="4" t="s">
        <v>482</v>
      </c>
      <c r="B463" s="4">
        <v>0</v>
      </c>
      <c r="C463" s="4">
        <v>1</v>
      </c>
      <c r="D463" s="3">
        <v>14</v>
      </c>
      <c r="E463" s="3">
        <v>14</v>
      </c>
      <c r="F463" s="3">
        <v>28</v>
      </c>
      <c r="G463" s="3">
        <v>1</v>
      </c>
      <c r="H463" s="9">
        <v>1</v>
      </c>
      <c r="I463" s="9">
        <v>0</v>
      </c>
      <c r="J463" s="9">
        <v>0</v>
      </c>
      <c r="K463" s="9">
        <v>0</v>
      </c>
      <c r="L463" s="9">
        <v>0</v>
      </c>
      <c r="M463" s="4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3">
        <v>14</v>
      </c>
      <c r="U463" s="3">
        <v>10</v>
      </c>
      <c r="V463" s="4">
        <v>0</v>
      </c>
      <c r="W463" s="5"/>
      <c r="X463" s="4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</row>
    <row r="464" spans="1:41" customFormat="1" x14ac:dyDescent="0.15">
      <c r="A464" s="4" t="s">
        <v>483</v>
      </c>
      <c r="B464" s="4">
        <v>1</v>
      </c>
      <c r="C464" s="4">
        <v>2</v>
      </c>
      <c r="D464" s="3">
        <v>15</v>
      </c>
      <c r="E464" s="3">
        <v>12</v>
      </c>
      <c r="F464" s="3">
        <v>8</v>
      </c>
      <c r="G464" s="3">
        <v>6</v>
      </c>
      <c r="H464" s="9">
        <v>1</v>
      </c>
      <c r="I464" s="9">
        <v>0</v>
      </c>
      <c r="J464" s="9">
        <v>0</v>
      </c>
      <c r="K464" s="9">
        <v>1</v>
      </c>
      <c r="L464" s="9">
        <v>1</v>
      </c>
      <c r="M464" s="9">
        <v>1</v>
      </c>
      <c r="N464" s="9">
        <v>0</v>
      </c>
      <c r="O464" s="9">
        <v>1</v>
      </c>
      <c r="P464" s="9">
        <v>0</v>
      </c>
      <c r="Q464" s="9">
        <v>0</v>
      </c>
      <c r="R464" s="9">
        <v>0</v>
      </c>
      <c r="S464" s="9">
        <v>0</v>
      </c>
      <c r="T464" s="3">
        <v>19</v>
      </c>
      <c r="U464" s="3">
        <v>23</v>
      </c>
      <c r="V464" s="4">
        <v>0</v>
      </c>
      <c r="W464" s="5"/>
      <c r="X464" s="4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</row>
    <row r="465" spans="1:41" customFormat="1" x14ac:dyDescent="0.15">
      <c r="A465" s="4" t="s">
        <v>484</v>
      </c>
      <c r="B465" s="4">
        <v>1</v>
      </c>
      <c r="C465" s="4">
        <v>1</v>
      </c>
      <c r="D465" s="3">
        <v>17</v>
      </c>
      <c r="E465" s="3">
        <v>14</v>
      </c>
      <c r="F465" s="3">
        <v>12</v>
      </c>
      <c r="G465" s="3">
        <v>2</v>
      </c>
      <c r="H465" s="9">
        <v>1</v>
      </c>
      <c r="I465" s="9">
        <v>1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3">
        <v>13</v>
      </c>
      <c r="U465" s="3">
        <v>17</v>
      </c>
      <c r="V465" s="4">
        <v>1</v>
      </c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</row>
    <row r="466" spans="1:41" customFormat="1" x14ac:dyDescent="0.15">
      <c r="A466" s="4" t="s">
        <v>485</v>
      </c>
      <c r="B466" s="4">
        <v>1</v>
      </c>
      <c r="C466" s="4">
        <v>1</v>
      </c>
      <c r="D466" s="3">
        <v>18</v>
      </c>
      <c r="E466" s="3">
        <v>18</v>
      </c>
      <c r="F466" s="3">
        <v>25</v>
      </c>
      <c r="G466" s="3">
        <v>3</v>
      </c>
      <c r="H466" s="9">
        <v>1</v>
      </c>
      <c r="I466" s="9">
        <v>1</v>
      </c>
      <c r="J466" s="9">
        <v>0</v>
      </c>
      <c r="K466" s="9">
        <v>0</v>
      </c>
      <c r="L466" s="9">
        <v>0</v>
      </c>
      <c r="M466" s="9">
        <v>1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1</v>
      </c>
      <c r="T466" s="3">
        <v>16</v>
      </c>
      <c r="U466" s="3">
        <v>8</v>
      </c>
      <c r="V466" s="4">
        <v>0</v>
      </c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</row>
    <row r="467" spans="1:41" customFormat="1" x14ac:dyDescent="0.15">
      <c r="A467" s="4" t="s">
        <v>486</v>
      </c>
      <c r="B467" s="4">
        <v>0</v>
      </c>
      <c r="C467" s="4">
        <v>1</v>
      </c>
      <c r="D467" s="3">
        <v>15</v>
      </c>
      <c r="E467" s="3">
        <v>41</v>
      </c>
      <c r="F467" s="3">
        <v>12</v>
      </c>
      <c r="G467" s="3">
        <v>8</v>
      </c>
      <c r="H467" s="9">
        <v>1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0</v>
      </c>
      <c r="T467" s="3">
        <v>17</v>
      </c>
      <c r="U467" s="3">
        <v>15</v>
      </c>
      <c r="V467" s="4">
        <v>0</v>
      </c>
      <c r="W467" s="5"/>
      <c r="X467" s="4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</row>
    <row r="468" spans="1:41" customFormat="1" x14ac:dyDescent="0.15">
      <c r="A468" s="4" t="s">
        <v>487</v>
      </c>
      <c r="B468" s="4">
        <v>0</v>
      </c>
      <c r="C468" s="4">
        <v>1</v>
      </c>
      <c r="D468" s="3">
        <v>15</v>
      </c>
      <c r="E468" s="3">
        <v>28</v>
      </c>
      <c r="F468" s="3">
        <v>6</v>
      </c>
      <c r="G468" s="3">
        <v>3</v>
      </c>
      <c r="H468" s="9">
        <v>1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3">
        <v>13</v>
      </c>
      <c r="U468" s="3">
        <v>9</v>
      </c>
      <c r="V468" s="4">
        <v>1</v>
      </c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</row>
    <row r="469" spans="1:41" customFormat="1" x14ac:dyDescent="0.15">
      <c r="A469" s="4" t="s">
        <v>488</v>
      </c>
      <c r="B469" s="4">
        <v>1</v>
      </c>
      <c r="C469" s="4">
        <v>1</v>
      </c>
      <c r="D469" s="3">
        <v>12</v>
      </c>
      <c r="E469" s="3">
        <v>17</v>
      </c>
      <c r="F469" s="3">
        <v>30</v>
      </c>
      <c r="G469" s="3">
        <v>3</v>
      </c>
      <c r="H469" s="9">
        <v>1</v>
      </c>
      <c r="I469" s="9">
        <v>1</v>
      </c>
      <c r="J469" s="9">
        <v>0</v>
      </c>
      <c r="K469" s="9">
        <v>1</v>
      </c>
      <c r="L469" s="9">
        <v>0</v>
      </c>
      <c r="M469" s="9">
        <v>1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0</v>
      </c>
      <c r="T469" s="3">
        <v>21</v>
      </c>
      <c r="U469" s="3">
        <v>23</v>
      </c>
      <c r="V469" s="4">
        <v>0</v>
      </c>
      <c r="W469" s="5"/>
      <c r="X469" s="5"/>
      <c r="Y469" s="5"/>
      <c r="Z469" s="4"/>
      <c r="AA469" s="5"/>
      <c r="AB469" s="4"/>
      <c r="AC469" s="5"/>
      <c r="AD469" s="5"/>
      <c r="AE469" s="5"/>
      <c r="AF469" s="5"/>
      <c r="AG469" s="5"/>
      <c r="AH469" s="5"/>
      <c r="AI469" s="5"/>
      <c r="AJ469" s="5"/>
      <c r="AK469" s="5"/>
      <c r="AL469" s="4"/>
      <c r="AM469" s="5"/>
      <c r="AN469" s="5"/>
      <c r="AO469" s="4"/>
    </row>
    <row r="470" spans="1:41" customFormat="1" x14ac:dyDescent="0.15">
      <c r="A470" s="4" t="s">
        <v>489</v>
      </c>
      <c r="B470" s="4">
        <v>1</v>
      </c>
      <c r="C470" s="4">
        <v>7</v>
      </c>
      <c r="D470" s="3">
        <v>13</v>
      </c>
      <c r="E470" s="3">
        <v>13</v>
      </c>
      <c r="F470" s="3">
        <v>14</v>
      </c>
      <c r="G470" s="3">
        <v>0</v>
      </c>
      <c r="H470" s="9">
        <v>1</v>
      </c>
      <c r="I470" s="9">
        <v>0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3">
        <v>17</v>
      </c>
      <c r="U470" s="3">
        <v>19</v>
      </c>
      <c r="V470" s="4">
        <v>1</v>
      </c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</row>
    <row r="471" spans="1:41" customFormat="1" x14ac:dyDescent="0.15">
      <c r="A471" s="4" t="s">
        <v>490</v>
      </c>
      <c r="B471" s="4">
        <v>0</v>
      </c>
      <c r="C471" s="4">
        <v>1</v>
      </c>
      <c r="D471" s="3">
        <v>16</v>
      </c>
      <c r="E471" s="3">
        <v>33</v>
      </c>
      <c r="F471" s="3">
        <v>18</v>
      </c>
      <c r="G471" s="3">
        <v>30</v>
      </c>
      <c r="H471" s="9">
        <v>1</v>
      </c>
      <c r="I471" s="9">
        <v>1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3">
        <v>15</v>
      </c>
      <c r="U471" s="3">
        <v>19</v>
      </c>
      <c r="V471" s="4">
        <v>1</v>
      </c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</row>
    <row r="472" spans="1:41" customFormat="1" x14ac:dyDescent="0.15">
      <c r="A472" s="4" t="s">
        <v>491</v>
      </c>
      <c r="B472" s="4">
        <v>1</v>
      </c>
      <c r="C472" s="4">
        <v>1</v>
      </c>
      <c r="D472" s="3">
        <v>13</v>
      </c>
      <c r="E472" s="3">
        <v>14</v>
      </c>
      <c r="F472" s="3">
        <v>9</v>
      </c>
      <c r="G472" s="3">
        <v>2</v>
      </c>
      <c r="H472" s="9">
        <v>1</v>
      </c>
      <c r="I472" s="9">
        <v>0</v>
      </c>
      <c r="J472" s="9">
        <v>0</v>
      </c>
      <c r="K472" s="9">
        <v>0</v>
      </c>
      <c r="L472" s="9">
        <v>1</v>
      </c>
      <c r="M472" s="9">
        <v>0</v>
      </c>
      <c r="N472" s="9">
        <v>0</v>
      </c>
      <c r="O472" s="9">
        <v>0</v>
      </c>
      <c r="P472" s="9">
        <v>1</v>
      </c>
      <c r="Q472" s="9">
        <v>0</v>
      </c>
      <c r="R472" s="9">
        <v>0</v>
      </c>
      <c r="S472" s="9">
        <v>0</v>
      </c>
      <c r="T472" s="3">
        <v>16</v>
      </c>
      <c r="U472" s="3">
        <v>29</v>
      </c>
      <c r="V472" s="4">
        <v>0</v>
      </c>
      <c r="W472" s="5"/>
      <c r="X472" s="4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</row>
    <row r="473" spans="1:41" customFormat="1" x14ac:dyDescent="0.15">
      <c r="A473" s="4" t="s">
        <v>492</v>
      </c>
      <c r="B473" s="4">
        <v>1</v>
      </c>
      <c r="C473" s="4">
        <v>1</v>
      </c>
      <c r="D473" s="3">
        <v>18</v>
      </c>
      <c r="E473" s="3">
        <v>40</v>
      </c>
      <c r="F473" s="3">
        <v>0</v>
      </c>
      <c r="G473" s="3">
        <v>1</v>
      </c>
      <c r="H473" s="9">
        <v>0</v>
      </c>
      <c r="I473" s="9">
        <v>1</v>
      </c>
      <c r="J473" s="9">
        <v>1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3">
        <v>15</v>
      </c>
      <c r="U473" s="3">
        <v>11</v>
      </c>
      <c r="V473" s="4">
        <v>1</v>
      </c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</row>
    <row r="474" spans="1:41" customFormat="1" x14ac:dyDescent="0.15">
      <c r="A474" s="4" t="s">
        <v>493</v>
      </c>
      <c r="B474" s="4">
        <v>1</v>
      </c>
      <c r="C474" s="4">
        <v>5</v>
      </c>
      <c r="D474" s="3">
        <v>23</v>
      </c>
      <c r="E474" s="3">
        <v>28</v>
      </c>
      <c r="F474" s="3">
        <v>6</v>
      </c>
      <c r="G474" s="3">
        <v>12</v>
      </c>
      <c r="H474" s="9">
        <v>1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1</v>
      </c>
      <c r="T474" s="3">
        <v>20</v>
      </c>
      <c r="U474" s="3">
        <v>22</v>
      </c>
      <c r="V474" s="4">
        <v>1</v>
      </c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</row>
    <row r="475" spans="1:41" customFormat="1" x14ac:dyDescent="0.15">
      <c r="A475" s="4" t="s">
        <v>494</v>
      </c>
      <c r="B475" s="4">
        <v>0</v>
      </c>
      <c r="C475" s="4">
        <v>1</v>
      </c>
      <c r="D475" s="3">
        <v>13</v>
      </c>
      <c r="E475" s="3">
        <v>32</v>
      </c>
      <c r="F475" s="3">
        <v>16</v>
      </c>
      <c r="G475" s="3">
        <v>8</v>
      </c>
      <c r="H475" s="9">
        <v>1</v>
      </c>
      <c r="I475" s="9">
        <v>1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0</v>
      </c>
      <c r="T475" s="3">
        <v>20</v>
      </c>
      <c r="U475" s="3">
        <v>29</v>
      </c>
      <c r="V475" s="4">
        <v>0</v>
      </c>
      <c r="W475" s="5"/>
      <c r="X475" s="5"/>
      <c r="Y475" s="5"/>
      <c r="Z475" s="4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</row>
    <row r="476" spans="1:41" customFormat="1" x14ac:dyDescent="0.15">
      <c r="A476" s="4" t="s">
        <v>495</v>
      </c>
      <c r="B476" s="4">
        <v>1</v>
      </c>
      <c r="C476" s="4">
        <v>5</v>
      </c>
      <c r="D476" s="3">
        <v>17</v>
      </c>
      <c r="E476" s="3">
        <v>17</v>
      </c>
      <c r="F476" s="3">
        <v>7</v>
      </c>
      <c r="G476" s="3">
        <v>2</v>
      </c>
      <c r="H476" s="9">
        <v>1</v>
      </c>
      <c r="I476" s="9">
        <v>1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3">
        <v>14</v>
      </c>
      <c r="U476" s="3">
        <v>6</v>
      </c>
      <c r="V476" s="4">
        <v>0</v>
      </c>
      <c r="W476" s="5"/>
      <c r="X476" s="5"/>
      <c r="Y476" s="5"/>
      <c r="Z476" s="5"/>
      <c r="AA476" s="5"/>
      <c r="AB476" s="5"/>
      <c r="AC476" s="4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</row>
    <row r="477" spans="1:41" customFormat="1" x14ac:dyDescent="0.15">
      <c r="A477" s="4" t="s">
        <v>496</v>
      </c>
      <c r="B477" s="4">
        <v>1</v>
      </c>
      <c r="C477" s="4">
        <v>5</v>
      </c>
      <c r="D477" s="3">
        <v>18</v>
      </c>
      <c r="E477" s="3">
        <v>22</v>
      </c>
      <c r="F477" s="3">
        <v>3</v>
      </c>
      <c r="G477" s="3">
        <v>34</v>
      </c>
      <c r="H477" s="9">
        <v>0</v>
      </c>
      <c r="I477" s="9">
        <v>1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3">
        <v>21</v>
      </c>
      <c r="U477" s="3">
        <v>18</v>
      </c>
      <c r="V477" s="4">
        <v>0</v>
      </c>
      <c r="W477" s="5"/>
      <c r="X477" s="5"/>
      <c r="Y477" s="5"/>
      <c r="Z477" s="5"/>
      <c r="AA477" s="4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</row>
    <row r="478" spans="1:41" customFormat="1" x14ac:dyDescent="0.15">
      <c r="A478" s="4" t="s">
        <v>497</v>
      </c>
      <c r="B478" s="4">
        <v>1</v>
      </c>
      <c r="C478" s="4">
        <v>1</v>
      </c>
      <c r="D478" s="3">
        <v>18</v>
      </c>
      <c r="E478" s="3">
        <v>27</v>
      </c>
      <c r="F478" s="3">
        <v>0</v>
      </c>
      <c r="G478" s="3">
        <v>4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3">
        <v>14</v>
      </c>
      <c r="U478" s="3">
        <v>20</v>
      </c>
      <c r="V478" s="4">
        <v>1</v>
      </c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</row>
    <row r="479" spans="1:41" customFormat="1" x14ac:dyDescent="0.15">
      <c r="A479" s="4" t="s">
        <v>498</v>
      </c>
      <c r="B479" s="4">
        <v>1</v>
      </c>
      <c r="C479" s="4">
        <v>1</v>
      </c>
      <c r="D479" s="3">
        <v>6</v>
      </c>
      <c r="E479" s="3">
        <v>27</v>
      </c>
      <c r="F479" s="3">
        <v>0</v>
      </c>
      <c r="G479" s="3">
        <v>7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1</v>
      </c>
      <c r="P479" s="9">
        <v>0</v>
      </c>
      <c r="Q479" s="9">
        <v>0</v>
      </c>
      <c r="R479" s="9">
        <v>0</v>
      </c>
      <c r="S479" s="9">
        <v>1</v>
      </c>
      <c r="T479" s="3">
        <v>15</v>
      </c>
      <c r="U479" s="3">
        <v>11</v>
      </c>
      <c r="V479" s="4">
        <v>1</v>
      </c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</row>
    <row r="480" spans="1:41" customFormat="1" x14ac:dyDescent="0.15">
      <c r="A480" s="4" t="s">
        <v>499</v>
      </c>
      <c r="B480" s="4">
        <v>1</v>
      </c>
      <c r="C480" s="4">
        <v>1</v>
      </c>
      <c r="D480" s="3">
        <v>16</v>
      </c>
      <c r="E480" s="3">
        <v>16</v>
      </c>
      <c r="F480" s="3">
        <v>13</v>
      </c>
      <c r="G480" s="3">
        <v>9</v>
      </c>
      <c r="H480" s="9">
        <v>1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3">
        <v>19</v>
      </c>
      <c r="U480" s="3">
        <v>31</v>
      </c>
      <c r="V480" s="4">
        <v>0</v>
      </c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</row>
    <row r="481" spans="1:41" customFormat="1" x14ac:dyDescent="0.15">
      <c r="A481" s="4" t="s">
        <v>500</v>
      </c>
      <c r="B481" s="4">
        <v>0</v>
      </c>
      <c r="C481" s="4">
        <v>1</v>
      </c>
      <c r="D481" s="3">
        <v>16</v>
      </c>
      <c r="E481" s="3">
        <v>42</v>
      </c>
      <c r="F481" s="3">
        <v>2</v>
      </c>
      <c r="G481" s="3">
        <v>2</v>
      </c>
      <c r="H481" s="9">
        <v>1</v>
      </c>
      <c r="I481" s="9">
        <v>1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0</v>
      </c>
      <c r="T481" s="3">
        <v>11</v>
      </c>
      <c r="U481" s="3">
        <v>20</v>
      </c>
      <c r="V481" s="4">
        <v>0</v>
      </c>
      <c r="W481" s="5"/>
      <c r="X481" s="4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</row>
    <row r="482" spans="1:41" customFormat="1" x14ac:dyDescent="0.15">
      <c r="A482" s="4" t="s">
        <v>501</v>
      </c>
      <c r="B482" s="4">
        <v>1</v>
      </c>
      <c r="C482" s="4">
        <v>1</v>
      </c>
      <c r="D482" s="3">
        <v>26</v>
      </c>
      <c r="E482" s="3">
        <v>15</v>
      </c>
      <c r="F482" s="3">
        <v>35</v>
      </c>
      <c r="G482" s="3">
        <v>7</v>
      </c>
      <c r="H482" s="9">
        <v>1</v>
      </c>
      <c r="I482" s="9">
        <v>0</v>
      </c>
      <c r="J482" s="9">
        <v>0</v>
      </c>
      <c r="K482" s="9">
        <v>0</v>
      </c>
      <c r="L482" s="9">
        <v>0</v>
      </c>
      <c r="M482" s="9">
        <v>1</v>
      </c>
      <c r="N482" s="9">
        <v>0</v>
      </c>
      <c r="O482" s="9">
        <v>0</v>
      </c>
      <c r="P482" s="9">
        <v>0</v>
      </c>
      <c r="Q482" s="9">
        <v>0</v>
      </c>
      <c r="R482" s="9">
        <v>0</v>
      </c>
      <c r="S482" s="9">
        <v>1</v>
      </c>
      <c r="T482" s="3">
        <v>19</v>
      </c>
      <c r="U482" s="3">
        <v>26</v>
      </c>
      <c r="V482" s="4">
        <v>0</v>
      </c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</row>
    <row r="483" spans="1:41" customFormat="1" x14ac:dyDescent="0.15">
      <c r="A483" s="4" t="s">
        <v>502</v>
      </c>
      <c r="B483" s="4">
        <v>1</v>
      </c>
      <c r="C483" s="4">
        <v>1</v>
      </c>
      <c r="D483" s="3">
        <v>16</v>
      </c>
      <c r="E483" s="3">
        <v>28</v>
      </c>
      <c r="F483" s="3">
        <v>28</v>
      </c>
      <c r="G483" s="3">
        <v>9</v>
      </c>
      <c r="H483" s="9">
        <v>1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0</v>
      </c>
      <c r="T483" s="3">
        <v>13</v>
      </c>
      <c r="U483" s="3">
        <v>12</v>
      </c>
      <c r="V483" s="4">
        <v>1</v>
      </c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</row>
    <row r="484" spans="1:41" customFormat="1" x14ac:dyDescent="0.15">
      <c r="A484" s="4" t="s">
        <v>503</v>
      </c>
      <c r="B484" s="4">
        <v>0</v>
      </c>
      <c r="C484" s="4">
        <v>1</v>
      </c>
      <c r="D484" s="3">
        <v>16</v>
      </c>
      <c r="E484" s="3">
        <v>12</v>
      </c>
      <c r="F484" s="3">
        <v>26</v>
      </c>
      <c r="G484" s="3">
        <v>16</v>
      </c>
      <c r="H484" s="9">
        <v>1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  <c r="Q484" s="9">
        <v>0</v>
      </c>
      <c r="R484" s="9">
        <v>0</v>
      </c>
      <c r="S484" s="9">
        <v>0</v>
      </c>
      <c r="T484" s="3">
        <v>14</v>
      </c>
      <c r="U484" s="3">
        <v>21</v>
      </c>
      <c r="V484" s="4">
        <v>1</v>
      </c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</row>
    <row r="485" spans="1:41" customFormat="1" x14ac:dyDescent="0.15">
      <c r="A485" s="4" t="s">
        <v>504</v>
      </c>
      <c r="B485" s="4">
        <v>0</v>
      </c>
      <c r="C485" s="4">
        <v>1</v>
      </c>
      <c r="D485" s="3">
        <v>18</v>
      </c>
      <c r="E485" s="3">
        <v>36</v>
      </c>
      <c r="F485" s="3">
        <v>21</v>
      </c>
      <c r="G485" s="3">
        <v>34</v>
      </c>
      <c r="H485" s="9">
        <v>1</v>
      </c>
      <c r="I485" s="9">
        <v>1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1</v>
      </c>
      <c r="P485" s="9">
        <v>0</v>
      </c>
      <c r="Q485" s="9">
        <v>0</v>
      </c>
      <c r="R485" s="9">
        <v>0</v>
      </c>
      <c r="S485" s="9">
        <v>0</v>
      </c>
      <c r="T485" s="3">
        <v>17</v>
      </c>
      <c r="U485" s="3">
        <v>14</v>
      </c>
      <c r="V485" s="4">
        <v>1</v>
      </c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</row>
    <row r="486" spans="1:41" customFormat="1" x14ac:dyDescent="0.15">
      <c r="A486" s="4" t="s">
        <v>505</v>
      </c>
      <c r="B486" s="4">
        <v>1</v>
      </c>
      <c r="C486" s="4">
        <v>1</v>
      </c>
      <c r="D486" s="3">
        <v>16</v>
      </c>
      <c r="E486" s="3">
        <v>13</v>
      </c>
      <c r="F486" s="3">
        <v>31</v>
      </c>
      <c r="G486" s="3">
        <v>2</v>
      </c>
      <c r="H486" s="9">
        <v>1</v>
      </c>
      <c r="I486" s="9">
        <v>0</v>
      </c>
      <c r="J486" s="9">
        <v>0</v>
      </c>
      <c r="K486" s="9">
        <v>0</v>
      </c>
      <c r="L486" s="9">
        <v>0</v>
      </c>
      <c r="M486" s="9">
        <v>1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3">
        <v>17</v>
      </c>
      <c r="U486" s="3">
        <v>19</v>
      </c>
      <c r="V486" s="4">
        <v>1</v>
      </c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</row>
    <row r="487" spans="1:41" customFormat="1" x14ac:dyDescent="0.15">
      <c r="A487" s="4" t="s">
        <v>506</v>
      </c>
      <c r="B487" s="4">
        <v>1</v>
      </c>
      <c r="C487" s="4">
        <v>1</v>
      </c>
      <c r="D487" s="3">
        <v>18</v>
      </c>
      <c r="E487" s="3">
        <v>30</v>
      </c>
      <c r="F487" s="3">
        <v>0</v>
      </c>
      <c r="G487" s="3">
        <v>3</v>
      </c>
      <c r="H487" s="9">
        <v>0</v>
      </c>
      <c r="I487" s="9">
        <v>1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3">
        <v>13</v>
      </c>
      <c r="U487" s="3">
        <v>20</v>
      </c>
      <c r="V487" s="4">
        <v>0</v>
      </c>
      <c r="W487" s="5"/>
      <c r="X487" s="5"/>
      <c r="Y487" s="5"/>
      <c r="Z487" s="5"/>
      <c r="AA487" s="4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</row>
    <row r="488" spans="1:41" customFormat="1" x14ac:dyDescent="0.15">
      <c r="A488" s="4" t="s">
        <v>507</v>
      </c>
      <c r="B488" s="4">
        <v>0</v>
      </c>
      <c r="C488" s="4">
        <v>1</v>
      </c>
      <c r="D488" s="3">
        <v>12</v>
      </c>
      <c r="E488" s="3">
        <v>12</v>
      </c>
      <c r="F488" s="3">
        <v>24</v>
      </c>
      <c r="G488" s="3">
        <v>9</v>
      </c>
      <c r="H488" s="9">
        <v>1</v>
      </c>
      <c r="I488" s="9">
        <v>1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  <c r="Q488" s="9">
        <v>0</v>
      </c>
      <c r="R488" s="9">
        <v>0</v>
      </c>
      <c r="S488" s="9">
        <v>0</v>
      </c>
      <c r="T488" s="3">
        <v>16</v>
      </c>
      <c r="U488" s="3">
        <v>19</v>
      </c>
      <c r="V488" s="4">
        <v>1</v>
      </c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</row>
    <row r="489" spans="1:41" customFormat="1" x14ac:dyDescent="0.15">
      <c r="A489" s="4" t="s">
        <v>508</v>
      </c>
      <c r="B489" s="4">
        <v>1</v>
      </c>
      <c r="C489" s="4">
        <v>1</v>
      </c>
      <c r="D489" s="3">
        <v>13</v>
      </c>
      <c r="E489" s="3">
        <v>18</v>
      </c>
      <c r="F489" s="3">
        <v>1</v>
      </c>
      <c r="G489" s="3">
        <v>2</v>
      </c>
      <c r="H489" s="9">
        <v>1</v>
      </c>
      <c r="I489" s="9">
        <v>1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0</v>
      </c>
      <c r="T489" s="3">
        <v>15</v>
      </c>
      <c r="U489" s="3">
        <v>11</v>
      </c>
      <c r="V489" s="4">
        <v>0</v>
      </c>
      <c r="W489" s="5"/>
      <c r="X489" s="5"/>
      <c r="Y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</row>
    <row r="490" spans="1:41" customFormat="1" x14ac:dyDescent="0.15">
      <c r="A490" s="4" t="s">
        <v>509</v>
      </c>
      <c r="B490" s="4">
        <v>1</v>
      </c>
      <c r="C490" s="4">
        <v>1</v>
      </c>
      <c r="D490" s="3">
        <v>17</v>
      </c>
      <c r="E490" s="3">
        <v>25</v>
      </c>
      <c r="F490" s="3">
        <v>6</v>
      </c>
      <c r="G490" s="3">
        <v>4</v>
      </c>
      <c r="H490" s="9">
        <v>1</v>
      </c>
      <c r="I490" s="9">
        <v>0</v>
      </c>
      <c r="J490" s="9">
        <v>0</v>
      </c>
      <c r="K490" s="9">
        <v>0</v>
      </c>
      <c r="L490" s="9">
        <v>0</v>
      </c>
      <c r="M490" s="9">
        <v>1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1</v>
      </c>
      <c r="T490" s="3">
        <v>20</v>
      </c>
      <c r="U490" s="3">
        <v>17</v>
      </c>
      <c r="V490" s="4">
        <v>0</v>
      </c>
      <c r="W490" s="5"/>
      <c r="X490" s="5"/>
      <c r="Y490" s="5"/>
      <c r="Z490" s="5"/>
      <c r="AA490" s="5"/>
      <c r="AB490" s="4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</row>
    <row r="491" spans="1:41" customFormat="1" x14ac:dyDescent="0.15">
      <c r="A491" s="4" t="s">
        <v>510</v>
      </c>
      <c r="B491" s="4">
        <v>1</v>
      </c>
      <c r="C491" s="4">
        <v>1</v>
      </c>
      <c r="D491" s="3">
        <v>23</v>
      </c>
      <c r="E491" s="3">
        <v>54</v>
      </c>
      <c r="F491" s="3">
        <v>0</v>
      </c>
      <c r="G491" s="3">
        <v>3</v>
      </c>
      <c r="H491" s="9">
        <v>0</v>
      </c>
      <c r="I491" s="9">
        <v>0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3">
        <v>12</v>
      </c>
      <c r="U491" s="3">
        <v>14</v>
      </c>
      <c r="V491" s="4">
        <v>0</v>
      </c>
      <c r="W491" s="5"/>
      <c r="X491" s="5"/>
      <c r="Y491" s="5"/>
      <c r="Z491" s="4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</row>
    <row r="492" spans="1:41" customFormat="1" x14ac:dyDescent="0.15">
      <c r="A492" s="4" t="s">
        <v>511</v>
      </c>
      <c r="B492" s="4">
        <v>0</v>
      </c>
      <c r="C492" s="4">
        <v>2</v>
      </c>
      <c r="D492" s="3">
        <v>17</v>
      </c>
      <c r="E492" s="3">
        <v>12</v>
      </c>
      <c r="F492" s="3">
        <v>11</v>
      </c>
      <c r="G492" s="3">
        <v>2</v>
      </c>
      <c r="H492" s="9">
        <v>1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1</v>
      </c>
      <c r="P492" s="9">
        <v>0</v>
      </c>
      <c r="Q492" s="9">
        <v>0</v>
      </c>
      <c r="R492" s="9">
        <v>0</v>
      </c>
      <c r="S492" s="9">
        <v>0</v>
      </c>
      <c r="T492" s="3">
        <v>13</v>
      </c>
      <c r="U492" s="3">
        <v>17</v>
      </c>
      <c r="V492" s="4">
        <v>0</v>
      </c>
      <c r="W492" s="5"/>
      <c r="X492" s="5"/>
      <c r="Y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</row>
    <row r="493" spans="1:41" customFormat="1" x14ac:dyDescent="0.15">
      <c r="A493" s="4" t="s">
        <v>512</v>
      </c>
      <c r="B493" s="4">
        <v>1</v>
      </c>
      <c r="C493" s="4">
        <v>2</v>
      </c>
      <c r="D493" s="3">
        <v>16</v>
      </c>
      <c r="E493" s="3">
        <v>14</v>
      </c>
      <c r="F493" s="3">
        <v>12</v>
      </c>
      <c r="G493" s="3">
        <v>5</v>
      </c>
      <c r="H493" s="9">
        <v>1</v>
      </c>
      <c r="I493" s="9">
        <v>0</v>
      </c>
      <c r="J493" s="9">
        <v>0</v>
      </c>
      <c r="K493" s="9">
        <v>0</v>
      </c>
      <c r="L493" s="9">
        <v>0</v>
      </c>
      <c r="M493" s="9">
        <v>1</v>
      </c>
      <c r="N493" s="9">
        <v>0</v>
      </c>
      <c r="O493" s="9">
        <v>0</v>
      </c>
      <c r="P493" s="9">
        <v>0</v>
      </c>
      <c r="Q493" s="9">
        <v>0</v>
      </c>
      <c r="R493" s="9">
        <v>0</v>
      </c>
      <c r="S493" s="9">
        <v>0</v>
      </c>
      <c r="T493" s="3">
        <v>19</v>
      </c>
      <c r="U493" s="3">
        <v>25</v>
      </c>
      <c r="V493" s="4">
        <v>1</v>
      </c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</row>
    <row r="494" spans="1:41" customFormat="1" x14ac:dyDescent="0.15">
      <c r="A494" s="4" t="s">
        <v>513</v>
      </c>
      <c r="B494" s="4">
        <v>1</v>
      </c>
      <c r="C494" s="4">
        <v>2</v>
      </c>
      <c r="D494" s="3">
        <v>14</v>
      </c>
      <c r="E494" s="3">
        <v>11</v>
      </c>
      <c r="F494" s="3">
        <v>37</v>
      </c>
      <c r="G494" s="3">
        <v>1</v>
      </c>
      <c r="H494" s="9">
        <v>1</v>
      </c>
      <c r="I494" s="9">
        <v>1</v>
      </c>
      <c r="J494" s="9">
        <v>0</v>
      </c>
      <c r="K494" s="9">
        <v>0</v>
      </c>
      <c r="L494" s="9">
        <v>1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3">
        <v>16</v>
      </c>
      <c r="U494" s="3">
        <v>25</v>
      </c>
      <c r="V494" s="4">
        <v>1</v>
      </c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</row>
    <row r="495" spans="1:41" customFormat="1" x14ac:dyDescent="0.15">
      <c r="A495" s="4" t="s">
        <v>514</v>
      </c>
      <c r="B495" s="4">
        <v>1</v>
      </c>
      <c r="C495" s="4">
        <v>1</v>
      </c>
      <c r="D495" s="3">
        <v>14</v>
      </c>
      <c r="E495" s="3">
        <v>10</v>
      </c>
      <c r="F495" s="3">
        <v>40</v>
      </c>
      <c r="G495" s="3">
        <v>1</v>
      </c>
      <c r="H495" s="9">
        <v>1</v>
      </c>
      <c r="I495" s="9">
        <v>0</v>
      </c>
      <c r="J495" s="9">
        <v>0</v>
      </c>
      <c r="K495" s="9">
        <v>0</v>
      </c>
      <c r="L495" s="9">
        <v>0</v>
      </c>
      <c r="M495" s="9">
        <v>1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3">
        <v>23</v>
      </c>
      <c r="U495" s="3">
        <v>32</v>
      </c>
      <c r="V495" s="4">
        <v>0</v>
      </c>
      <c r="W495" s="5"/>
      <c r="X495" s="5"/>
      <c r="Y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</row>
    <row r="496" spans="1:41" customFormat="1" x14ac:dyDescent="0.15">
      <c r="A496" s="4" t="s">
        <v>515</v>
      </c>
      <c r="B496" s="4">
        <v>1</v>
      </c>
      <c r="C496" s="4">
        <v>1</v>
      </c>
      <c r="D496" s="3">
        <v>17</v>
      </c>
      <c r="E496" s="3">
        <v>35</v>
      </c>
      <c r="F496" s="3">
        <v>4</v>
      </c>
      <c r="G496" s="3">
        <v>2</v>
      </c>
      <c r="H496" s="9">
        <v>1</v>
      </c>
      <c r="I496" s="9">
        <v>1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3">
        <v>15</v>
      </c>
      <c r="U496" s="3">
        <v>11</v>
      </c>
      <c r="V496" s="4">
        <v>1</v>
      </c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</row>
    <row r="497" spans="1:41" customFormat="1" x14ac:dyDescent="0.15">
      <c r="A497" s="4" t="s">
        <v>516</v>
      </c>
      <c r="B497" s="4">
        <v>1</v>
      </c>
      <c r="C497" s="4">
        <v>2</v>
      </c>
      <c r="D497" s="3">
        <v>14</v>
      </c>
      <c r="E497" s="3">
        <v>35</v>
      </c>
      <c r="F497" s="3">
        <v>1</v>
      </c>
      <c r="G497" s="3">
        <v>3</v>
      </c>
      <c r="H497" s="9">
        <v>0</v>
      </c>
      <c r="I497" s="9">
        <v>1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3">
        <v>15</v>
      </c>
      <c r="U497" s="3">
        <v>17</v>
      </c>
      <c r="V497" s="4">
        <v>1</v>
      </c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</row>
    <row r="498" spans="1:41" customFormat="1" x14ac:dyDescent="0.15">
      <c r="A498" s="4" t="s">
        <v>517</v>
      </c>
      <c r="B498" s="4">
        <v>0</v>
      </c>
      <c r="C498" s="4">
        <v>1</v>
      </c>
      <c r="D498" s="3">
        <v>16</v>
      </c>
      <c r="E498" s="3">
        <v>23</v>
      </c>
      <c r="F498" s="3">
        <v>4</v>
      </c>
      <c r="G498" s="3">
        <v>2</v>
      </c>
      <c r="H498" s="9">
        <v>1</v>
      </c>
      <c r="I498" s="9">
        <v>0</v>
      </c>
      <c r="J498" s="9">
        <v>0</v>
      </c>
      <c r="K498" s="9">
        <v>0</v>
      </c>
      <c r="L498" s="9">
        <v>0</v>
      </c>
      <c r="M498" s="9">
        <v>1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3">
        <v>13</v>
      </c>
      <c r="U498" s="3">
        <v>7</v>
      </c>
      <c r="V498" s="4">
        <v>1</v>
      </c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</row>
    <row r="499" spans="1:41" customFormat="1" x14ac:dyDescent="0.15">
      <c r="A499" s="4" t="s">
        <v>518</v>
      </c>
      <c r="B499" s="4">
        <v>1</v>
      </c>
      <c r="C499" s="4">
        <v>1</v>
      </c>
      <c r="D499" s="3">
        <v>14</v>
      </c>
      <c r="E499" s="3">
        <v>14</v>
      </c>
      <c r="F499" s="3">
        <v>38</v>
      </c>
      <c r="G499" s="3">
        <v>6</v>
      </c>
      <c r="H499" s="9">
        <v>1</v>
      </c>
      <c r="I499" s="9">
        <v>1</v>
      </c>
      <c r="J499" s="9">
        <v>0</v>
      </c>
      <c r="K499" s="9">
        <v>1</v>
      </c>
      <c r="L499" s="9">
        <v>1</v>
      </c>
      <c r="M499" s="9">
        <v>1</v>
      </c>
      <c r="N499" s="9">
        <v>1</v>
      </c>
      <c r="O499" s="9">
        <v>0</v>
      </c>
      <c r="P499" s="9">
        <v>0</v>
      </c>
      <c r="Q499" s="9">
        <v>0</v>
      </c>
      <c r="R499" s="9">
        <v>0</v>
      </c>
      <c r="S499" s="9">
        <v>1</v>
      </c>
      <c r="T499" s="3">
        <v>21</v>
      </c>
      <c r="U499" s="3">
        <v>31</v>
      </c>
      <c r="V499" s="4">
        <v>0</v>
      </c>
      <c r="W499" s="5"/>
      <c r="X499" s="5"/>
      <c r="Y499" s="4"/>
      <c r="Z499" s="5"/>
      <c r="AA499" s="5"/>
      <c r="AB499" s="5"/>
      <c r="AC499" s="5"/>
      <c r="AD499" s="4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</row>
    <row r="500" spans="1:41" customFormat="1" x14ac:dyDescent="0.15">
      <c r="A500" s="4" t="s">
        <v>519</v>
      </c>
      <c r="B500" s="4">
        <v>0</v>
      </c>
      <c r="C500" s="4">
        <v>2</v>
      </c>
      <c r="D500" s="3">
        <v>20</v>
      </c>
      <c r="E500" s="3">
        <v>29</v>
      </c>
      <c r="F500" s="3">
        <v>10</v>
      </c>
      <c r="G500" s="3">
        <v>3</v>
      </c>
      <c r="H500" s="9">
        <v>1</v>
      </c>
      <c r="I500" s="9">
        <v>0</v>
      </c>
      <c r="J500" s="9">
        <v>0</v>
      </c>
      <c r="K500" s="9">
        <v>0</v>
      </c>
      <c r="L500" s="9">
        <v>0</v>
      </c>
      <c r="M500" s="9">
        <v>1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  <c r="T500" s="3">
        <v>18</v>
      </c>
      <c r="U500" s="3">
        <v>22</v>
      </c>
      <c r="V500" s="4">
        <v>0</v>
      </c>
      <c r="W500" s="5"/>
      <c r="X500" s="5"/>
      <c r="Y500" s="5"/>
      <c r="Z500" s="4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</row>
    <row r="501" spans="1:41" customFormat="1" x14ac:dyDescent="0.15">
      <c r="A501" s="4" t="s">
        <v>520</v>
      </c>
      <c r="B501" s="4">
        <v>1</v>
      </c>
      <c r="C501" s="4">
        <v>1</v>
      </c>
      <c r="D501" s="3">
        <v>15</v>
      </c>
      <c r="E501" s="3">
        <v>26</v>
      </c>
      <c r="F501" s="3">
        <v>9</v>
      </c>
      <c r="G501" s="3">
        <v>7</v>
      </c>
      <c r="H501" s="9">
        <v>1</v>
      </c>
      <c r="I501" s="9">
        <v>1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3">
        <v>14</v>
      </c>
      <c r="U501" s="3">
        <v>23</v>
      </c>
      <c r="V501" s="4">
        <v>1</v>
      </c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</row>
    <row r="502" spans="1:41" customFormat="1" x14ac:dyDescent="0.15">
      <c r="A502" s="4" t="s">
        <v>521</v>
      </c>
      <c r="B502" s="4">
        <v>0</v>
      </c>
      <c r="C502" s="4">
        <v>1</v>
      </c>
      <c r="D502" s="3">
        <v>19</v>
      </c>
      <c r="E502" s="3">
        <v>13</v>
      </c>
      <c r="F502" s="3">
        <v>21</v>
      </c>
      <c r="G502" s="3">
        <v>5</v>
      </c>
      <c r="H502" s="9">
        <v>1</v>
      </c>
      <c r="I502" s="9">
        <v>1</v>
      </c>
      <c r="J502" s="9">
        <v>1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  <c r="S502" s="9">
        <v>0</v>
      </c>
      <c r="T502" s="3">
        <v>16</v>
      </c>
      <c r="U502" s="3">
        <v>19</v>
      </c>
      <c r="V502" s="4">
        <v>0</v>
      </c>
      <c r="W502" s="4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</row>
    <row r="503" spans="1:41" customFormat="1" x14ac:dyDescent="0.15">
      <c r="A503" s="4" t="s">
        <v>522</v>
      </c>
      <c r="B503" s="4">
        <v>1</v>
      </c>
      <c r="C503" s="4">
        <v>1</v>
      </c>
      <c r="D503" s="3">
        <v>12</v>
      </c>
      <c r="E503" s="3">
        <v>13</v>
      </c>
      <c r="F503" s="3">
        <v>9</v>
      </c>
      <c r="G503" s="3">
        <v>8</v>
      </c>
      <c r="H503" s="9">
        <v>1</v>
      </c>
      <c r="I503" s="9">
        <v>1</v>
      </c>
      <c r="J503" s="9">
        <v>0</v>
      </c>
      <c r="K503" s="9">
        <v>0</v>
      </c>
      <c r="L503" s="9">
        <v>0</v>
      </c>
      <c r="M503" s="9">
        <v>1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9">
        <v>0</v>
      </c>
      <c r="T503" s="3">
        <v>10</v>
      </c>
      <c r="U503" s="3">
        <v>14</v>
      </c>
      <c r="V503" s="4">
        <v>1</v>
      </c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</row>
    <row r="504" spans="1:41" customFormat="1" x14ac:dyDescent="0.15">
      <c r="A504" s="4" t="s">
        <v>523</v>
      </c>
      <c r="B504" s="4">
        <v>0</v>
      </c>
      <c r="C504" s="4">
        <v>1</v>
      </c>
      <c r="D504" s="3">
        <v>19</v>
      </c>
      <c r="E504" s="3">
        <v>30</v>
      </c>
      <c r="F504" s="3">
        <v>11</v>
      </c>
      <c r="G504" s="3">
        <v>3</v>
      </c>
      <c r="H504" s="9">
        <v>1</v>
      </c>
      <c r="I504" s="9">
        <v>0</v>
      </c>
      <c r="J504" s="9">
        <v>0</v>
      </c>
      <c r="K504" s="9">
        <v>0</v>
      </c>
      <c r="L504" s="9">
        <v>1</v>
      </c>
      <c r="M504" s="9">
        <v>0</v>
      </c>
      <c r="N504" s="9">
        <v>0</v>
      </c>
      <c r="O504" s="9">
        <v>0</v>
      </c>
      <c r="P504" s="9">
        <v>1</v>
      </c>
      <c r="Q504" s="9">
        <v>0</v>
      </c>
      <c r="R504" s="9">
        <v>0</v>
      </c>
      <c r="S504" s="9">
        <v>0</v>
      </c>
      <c r="T504" s="3">
        <v>13</v>
      </c>
      <c r="U504" s="3">
        <v>17</v>
      </c>
      <c r="V504" s="4">
        <v>0</v>
      </c>
      <c r="W504" s="5"/>
      <c r="X504" s="4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</row>
    <row r="505" spans="1:41" customFormat="1" x14ac:dyDescent="0.15">
      <c r="A505" s="4" t="s">
        <v>524</v>
      </c>
      <c r="B505" s="4">
        <v>1</v>
      </c>
      <c r="C505" s="4">
        <v>1</v>
      </c>
      <c r="D505" s="3">
        <v>12</v>
      </c>
      <c r="E505" s="3">
        <v>18</v>
      </c>
      <c r="F505" s="3">
        <v>0</v>
      </c>
      <c r="G505" s="3">
        <v>5</v>
      </c>
      <c r="H505" s="9">
        <v>0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3">
        <v>16</v>
      </c>
      <c r="U505" s="3">
        <v>17</v>
      </c>
      <c r="V505" s="4">
        <v>1</v>
      </c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</row>
    <row r="506" spans="1:41" customFormat="1" x14ac:dyDescent="0.15">
      <c r="A506" s="4" t="s">
        <v>525</v>
      </c>
      <c r="B506" s="4">
        <v>0</v>
      </c>
      <c r="C506" s="4">
        <v>1</v>
      </c>
      <c r="D506" s="3">
        <v>13</v>
      </c>
      <c r="E506" s="3">
        <v>10</v>
      </c>
      <c r="F506" s="3">
        <v>18</v>
      </c>
      <c r="G506" s="3">
        <v>1</v>
      </c>
      <c r="H506" s="9">
        <v>1</v>
      </c>
      <c r="I506" s="9">
        <v>0</v>
      </c>
      <c r="J506" s="9">
        <v>0</v>
      </c>
      <c r="K506" s="9">
        <v>0</v>
      </c>
      <c r="L506" s="9">
        <v>1</v>
      </c>
      <c r="M506" s="9">
        <v>1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0</v>
      </c>
      <c r="T506" s="3">
        <v>20</v>
      </c>
      <c r="U506" s="3">
        <v>27</v>
      </c>
      <c r="V506" s="4">
        <v>0</v>
      </c>
      <c r="W506" s="5"/>
      <c r="X506" s="4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</row>
    <row r="507" spans="1:41" customFormat="1" x14ac:dyDescent="0.15">
      <c r="A507" s="4" t="s">
        <v>526</v>
      </c>
      <c r="B507" s="4">
        <v>1</v>
      </c>
      <c r="C507" s="4">
        <v>1</v>
      </c>
      <c r="D507" s="3">
        <v>16</v>
      </c>
      <c r="E507" s="3">
        <v>20</v>
      </c>
      <c r="F507" s="3">
        <v>5</v>
      </c>
      <c r="G507" s="3">
        <v>2</v>
      </c>
      <c r="H507" s="9">
        <v>1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3">
        <v>12</v>
      </c>
      <c r="U507" s="3">
        <v>18</v>
      </c>
      <c r="V507" s="4">
        <v>1</v>
      </c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</row>
    <row r="508" spans="1:41" customFormat="1" x14ac:dyDescent="0.15">
      <c r="A508" s="4" t="s">
        <v>527</v>
      </c>
      <c r="B508" s="4">
        <v>1</v>
      </c>
      <c r="C508" s="4">
        <v>1</v>
      </c>
      <c r="D508" s="3">
        <v>20</v>
      </c>
      <c r="E508" s="3">
        <v>17</v>
      </c>
      <c r="F508" s="3">
        <v>9</v>
      </c>
      <c r="G508" s="3">
        <v>6</v>
      </c>
      <c r="H508" s="9">
        <v>1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  <c r="Q508" s="9">
        <v>0</v>
      </c>
      <c r="R508" s="9">
        <v>0</v>
      </c>
      <c r="S508" s="9">
        <v>0</v>
      </c>
      <c r="T508" s="3">
        <v>14</v>
      </c>
      <c r="U508" s="3">
        <v>11</v>
      </c>
      <c r="V508" s="4">
        <v>1</v>
      </c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</row>
    <row r="509" spans="1:41" customFormat="1" x14ac:dyDescent="0.15">
      <c r="A509" s="4" t="s">
        <v>528</v>
      </c>
      <c r="B509" s="4">
        <v>0</v>
      </c>
      <c r="C509" s="4">
        <v>1</v>
      </c>
      <c r="D509" s="3">
        <v>16</v>
      </c>
      <c r="E509" s="3">
        <v>25</v>
      </c>
      <c r="F509" s="3">
        <v>3</v>
      </c>
      <c r="G509" s="3">
        <v>5</v>
      </c>
      <c r="H509" s="9">
        <v>1</v>
      </c>
      <c r="I509" s="9">
        <v>0</v>
      </c>
      <c r="J509" s="9">
        <v>0</v>
      </c>
      <c r="K509" s="9">
        <v>1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  <c r="T509" s="3">
        <v>16</v>
      </c>
      <c r="U509" s="3">
        <v>15</v>
      </c>
      <c r="V509" s="4">
        <v>0</v>
      </c>
      <c r="W509" s="5"/>
      <c r="X509" s="5"/>
      <c r="Y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</row>
    <row r="510" spans="1:41" customFormat="1" x14ac:dyDescent="0.15">
      <c r="A510" s="4" t="s">
        <v>529</v>
      </c>
      <c r="B510" s="4">
        <v>1</v>
      </c>
      <c r="C510" s="4">
        <v>1</v>
      </c>
      <c r="D510" s="3">
        <v>12</v>
      </c>
      <c r="E510" s="3">
        <v>24</v>
      </c>
      <c r="F510" s="3">
        <v>12</v>
      </c>
      <c r="G510" s="3">
        <v>1</v>
      </c>
      <c r="H510" s="9">
        <v>1</v>
      </c>
      <c r="I510" s="9">
        <v>0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  <c r="T510" s="3">
        <v>16</v>
      </c>
      <c r="U510" s="3">
        <v>23</v>
      </c>
      <c r="V510" s="4">
        <v>1</v>
      </c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</row>
    <row r="511" spans="1:41" customFormat="1" x14ac:dyDescent="0.15">
      <c r="A511" s="4" t="s">
        <v>530</v>
      </c>
      <c r="B511" s="4">
        <v>0</v>
      </c>
      <c r="C511" s="4">
        <v>1</v>
      </c>
      <c r="D511" s="3">
        <v>19</v>
      </c>
      <c r="E511" s="3">
        <v>20</v>
      </c>
      <c r="F511" s="3">
        <v>11</v>
      </c>
      <c r="G511" s="3">
        <v>8</v>
      </c>
      <c r="H511" s="9">
        <v>1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1</v>
      </c>
      <c r="P511" s="9">
        <v>0</v>
      </c>
      <c r="Q511" s="9">
        <v>0</v>
      </c>
      <c r="R511" s="9">
        <v>0</v>
      </c>
      <c r="S511" s="9">
        <v>0</v>
      </c>
      <c r="T511" s="3">
        <v>15</v>
      </c>
      <c r="U511" s="3">
        <v>14</v>
      </c>
      <c r="V511" s="4">
        <v>0</v>
      </c>
      <c r="W511" s="5"/>
      <c r="X511" s="5"/>
      <c r="Y511" s="5"/>
      <c r="Z511" s="5"/>
      <c r="AA511" s="4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</row>
    <row r="512" spans="1:41" customFormat="1" x14ac:dyDescent="0.15">
      <c r="A512" s="4" t="s">
        <v>531</v>
      </c>
      <c r="B512" s="4">
        <v>1</v>
      </c>
      <c r="C512" s="4">
        <v>1</v>
      </c>
      <c r="D512" s="3">
        <v>22</v>
      </c>
      <c r="E512" s="3">
        <v>14</v>
      </c>
      <c r="F512" s="3">
        <v>28</v>
      </c>
      <c r="G512" s="3">
        <v>0</v>
      </c>
      <c r="H512" s="4">
        <v>0</v>
      </c>
      <c r="I512" s="9">
        <v>1</v>
      </c>
      <c r="J512" s="9">
        <v>0</v>
      </c>
      <c r="K512" s="9">
        <v>0</v>
      </c>
      <c r="L512" s="9">
        <v>0</v>
      </c>
      <c r="M512" s="9">
        <v>1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3">
        <v>12</v>
      </c>
      <c r="U512" s="3">
        <v>16</v>
      </c>
      <c r="V512" s="4">
        <v>1</v>
      </c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</row>
    <row r="513" spans="1:41" customFormat="1" x14ac:dyDescent="0.15">
      <c r="A513" s="4" t="s">
        <v>532</v>
      </c>
      <c r="B513" s="4">
        <v>0</v>
      </c>
      <c r="C513" s="4">
        <v>1</v>
      </c>
      <c r="D513" s="3">
        <v>13</v>
      </c>
      <c r="E513" s="3">
        <v>32</v>
      </c>
      <c r="F513" s="3">
        <v>17</v>
      </c>
      <c r="G513" s="3">
        <v>3</v>
      </c>
      <c r="H513" s="9">
        <v>1</v>
      </c>
      <c r="I513" s="9">
        <v>0</v>
      </c>
      <c r="J513" s="9">
        <v>0</v>
      </c>
      <c r="K513" s="9">
        <v>0</v>
      </c>
      <c r="L513" s="9">
        <v>0</v>
      </c>
      <c r="M513" s="9">
        <v>1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3">
        <v>15</v>
      </c>
      <c r="U513" s="3">
        <v>22</v>
      </c>
      <c r="V513" s="4">
        <v>0</v>
      </c>
      <c r="W513" s="5"/>
      <c r="X513" s="5"/>
      <c r="Y513" s="5"/>
      <c r="Z513" s="5"/>
      <c r="AA513" s="4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</row>
    <row r="514" spans="1:41" customFormat="1" x14ac:dyDescent="0.15">
      <c r="A514" s="4" t="s">
        <v>533</v>
      </c>
      <c r="B514" s="4">
        <v>1</v>
      </c>
      <c r="C514" s="4">
        <v>1</v>
      </c>
      <c r="D514" s="3">
        <v>18</v>
      </c>
      <c r="E514" s="3">
        <v>20</v>
      </c>
      <c r="F514" s="3">
        <v>18</v>
      </c>
      <c r="G514" s="3">
        <v>7</v>
      </c>
      <c r="H514" s="9">
        <v>1</v>
      </c>
      <c r="I514" s="9">
        <v>1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3">
        <v>13</v>
      </c>
      <c r="U514" s="3">
        <v>13</v>
      </c>
      <c r="V514" s="4">
        <v>1</v>
      </c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</row>
    <row r="515" spans="1:41" customFormat="1" x14ac:dyDescent="0.15">
      <c r="A515" s="4" t="s">
        <v>534</v>
      </c>
      <c r="B515" s="4">
        <v>1</v>
      </c>
      <c r="C515" s="4">
        <v>1</v>
      </c>
      <c r="D515" s="3">
        <v>16</v>
      </c>
      <c r="E515" s="3">
        <v>26</v>
      </c>
      <c r="F515" s="3">
        <v>10</v>
      </c>
      <c r="G515" s="3">
        <v>4</v>
      </c>
      <c r="H515" s="9">
        <v>1</v>
      </c>
      <c r="I515" s="9">
        <v>0</v>
      </c>
      <c r="J515" s="9">
        <v>0</v>
      </c>
      <c r="K515" s="9">
        <v>1</v>
      </c>
      <c r="L515" s="9">
        <v>0</v>
      </c>
      <c r="M515" s="9">
        <v>1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3">
        <v>15</v>
      </c>
      <c r="U515" s="3">
        <v>16</v>
      </c>
      <c r="V515" s="4">
        <v>1</v>
      </c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</row>
    <row r="516" spans="1:41" customFormat="1" x14ac:dyDescent="0.15">
      <c r="A516" s="4" t="s">
        <v>535</v>
      </c>
      <c r="B516" s="4">
        <v>0</v>
      </c>
      <c r="C516" s="4">
        <v>1</v>
      </c>
      <c r="D516" s="3">
        <v>18</v>
      </c>
      <c r="E516" s="3">
        <v>40</v>
      </c>
      <c r="F516" s="3">
        <v>5</v>
      </c>
      <c r="G516" s="3">
        <v>28</v>
      </c>
      <c r="H516" s="9">
        <v>1</v>
      </c>
      <c r="I516" s="9">
        <v>0</v>
      </c>
      <c r="J516" s="9">
        <v>0</v>
      </c>
      <c r="K516" s="9">
        <v>0</v>
      </c>
      <c r="L516" s="9">
        <v>0</v>
      </c>
      <c r="M516" s="9">
        <v>0</v>
      </c>
      <c r="N516" s="9">
        <v>0</v>
      </c>
      <c r="O516" s="9">
        <v>0</v>
      </c>
      <c r="P516" s="9">
        <v>0</v>
      </c>
      <c r="Q516" s="9">
        <v>0</v>
      </c>
      <c r="R516" s="9">
        <v>0</v>
      </c>
      <c r="S516" s="9">
        <v>0</v>
      </c>
      <c r="T516" s="3">
        <v>15</v>
      </c>
      <c r="U516" s="3">
        <v>17</v>
      </c>
      <c r="V516" s="4">
        <v>1</v>
      </c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</row>
    <row r="517" spans="1:41" customFormat="1" x14ac:dyDescent="0.15">
      <c r="A517" s="4" t="s">
        <v>536</v>
      </c>
      <c r="B517" s="4">
        <v>1</v>
      </c>
      <c r="C517" s="4">
        <v>1</v>
      </c>
      <c r="D517" s="3">
        <v>14</v>
      </c>
      <c r="E517" s="3">
        <v>13</v>
      </c>
      <c r="F517" s="3">
        <v>10</v>
      </c>
      <c r="G517" s="3">
        <v>5</v>
      </c>
      <c r="H517" s="9">
        <v>1</v>
      </c>
      <c r="I517" s="9">
        <v>1</v>
      </c>
      <c r="J517" s="9">
        <v>0</v>
      </c>
      <c r="K517" s="9">
        <v>0</v>
      </c>
      <c r="L517" s="9">
        <v>1</v>
      </c>
      <c r="M517" s="9">
        <v>0</v>
      </c>
      <c r="N517" s="9">
        <v>0</v>
      </c>
      <c r="O517" s="9">
        <v>0</v>
      </c>
      <c r="P517" s="9">
        <v>1</v>
      </c>
      <c r="Q517" s="9">
        <v>0</v>
      </c>
      <c r="R517" s="9">
        <v>0</v>
      </c>
      <c r="S517" s="9">
        <v>0</v>
      </c>
      <c r="T517" s="3">
        <v>15</v>
      </c>
      <c r="U517" s="3">
        <v>24</v>
      </c>
      <c r="V517" s="4">
        <v>0</v>
      </c>
      <c r="W517" s="4"/>
      <c r="X517" s="5"/>
      <c r="Y517" s="5"/>
      <c r="Z517" s="5"/>
      <c r="AA517" s="5"/>
      <c r="AB517" s="5"/>
      <c r="AC517" s="5"/>
      <c r="AD517" s="5"/>
      <c r="AE517" s="5"/>
      <c r="AF517" s="4"/>
      <c r="AG517" s="5"/>
      <c r="AH517" s="5"/>
      <c r="AI517" s="5"/>
      <c r="AJ517" s="5"/>
      <c r="AK517" s="5"/>
      <c r="AL517" s="5"/>
      <c r="AM517" s="5"/>
      <c r="AN517" s="5"/>
      <c r="AO517" s="5"/>
    </row>
    <row r="518" spans="1:41" customFormat="1" x14ac:dyDescent="0.15">
      <c r="A518" s="4" t="s">
        <v>537</v>
      </c>
      <c r="B518" s="4">
        <v>0</v>
      </c>
      <c r="C518" s="4">
        <v>1</v>
      </c>
      <c r="D518" s="3">
        <v>16</v>
      </c>
      <c r="E518" s="3">
        <v>18</v>
      </c>
      <c r="F518" s="3">
        <v>15</v>
      </c>
      <c r="G518" s="3">
        <v>2</v>
      </c>
      <c r="H518" s="9">
        <v>1</v>
      </c>
      <c r="I518" s="9">
        <v>1</v>
      </c>
      <c r="J518" s="9">
        <v>0</v>
      </c>
      <c r="K518" s="9">
        <v>0</v>
      </c>
      <c r="L518" s="9">
        <v>0</v>
      </c>
      <c r="M518" s="9">
        <v>1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3">
        <v>15</v>
      </c>
      <c r="U518" s="3">
        <v>11</v>
      </c>
      <c r="V518" s="4">
        <v>1</v>
      </c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</row>
    <row r="519" spans="1:41" customFormat="1" x14ac:dyDescent="0.15">
      <c r="A519" s="4" t="s">
        <v>538</v>
      </c>
      <c r="B519" s="4">
        <v>1</v>
      </c>
      <c r="C519" s="4">
        <v>1</v>
      </c>
      <c r="D519" s="3">
        <v>12</v>
      </c>
      <c r="E519" s="3">
        <v>9</v>
      </c>
      <c r="F519" s="3">
        <v>14</v>
      </c>
      <c r="G519" s="3">
        <v>2</v>
      </c>
      <c r="H519" s="9">
        <v>1</v>
      </c>
      <c r="I519" s="9">
        <v>1</v>
      </c>
      <c r="J519" s="9">
        <v>1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3">
        <v>12</v>
      </c>
      <c r="U519" s="3">
        <v>20</v>
      </c>
      <c r="V519" s="4">
        <v>0</v>
      </c>
      <c r="W519" s="5"/>
      <c r="X519" s="5"/>
      <c r="Y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</row>
    <row r="520" spans="1:41" customFormat="1" x14ac:dyDescent="0.15">
      <c r="A520" s="4" t="s">
        <v>539</v>
      </c>
      <c r="B520" s="4">
        <v>0</v>
      </c>
      <c r="C520" s="4">
        <v>1</v>
      </c>
      <c r="D520" s="3">
        <v>18</v>
      </c>
      <c r="E520" s="3">
        <v>39</v>
      </c>
      <c r="F520" s="3">
        <v>1</v>
      </c>
      <c r="G520" s="3">
        <v>1</v>
      </c>
      <c r="H520" s="9">
        <v>1</v>
      </c>
      <c r="I520" s="9">
        <v>1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0</v>
      </c>
      <c r="R520" s="9">
        <v>0</v>
      </c>
      <c r="S520" s="9">
        <v>0</v>
      </c>
      <c r="T520" s="3">
        <v>18</v>
      </c>
      <c r="U520" s="3">
        <v>21</v>
      </c>
      <c r="V520" s="4">
        <v>1</v>
      </c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</row>
    <row r="521" spans="1:41" customFormat="1" x14ac:dyDescent="0.15">
      <c r="A521" s="4" t="s">
        <v>540</v>
      </c>
      <c r="B521" s="4">
        <v>1</v>
      </c>
      <c r="C521" s="4">
        <v>1</v>
      </c>
      <c r="D521" s="3">
        <v>19</v>
      </c>
      <c r="E521" s="3">
        <v>7</v>
      </c>
      <c r="F521" s="3">
        <v>22</v>
      </c>
      <c r="G521" s="3">
        <v>0</v>
      </c>
      <c r="H521" s="9">
        <v>1</v>
      </c>
      <c r="I521" s="9">
        <v>0</v>
      </c>
      <c r="J521" s="9">
        <v>0</v>
      </c>
      <c r="K521" s="9">
        <v>1</v>
      </c>
      <c r="L521" s="9">
        <v>1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3">
        <v>25</v>
      </c>
      <c r="U521" s="3">
        <v>23</v>
      </c>
      <c r="V521" s="4">
        <v>0</v>
      </c>
      <c r="W521" s="5"/>
      <c r="X521" s="4"/>
      <c r="Y521" s="5"/>
      <c r="Z521" s="5"/>
      <c r="AA521" s="5"/>
      <c r="AB521" s="5"/>
      <c r="AC521" s="5"/>
      <c r="AD521" s="5"/>
      <c r="AE521" s="5"/>
      <c r="AF521" s="5"/>
      <c r="AG521" s="4"/>
      <c r="AH521" s="5"/>
      <c r="AI521" s="5"/>
      <c r="AJ521" s="5"/>
      <c r="AK521" s="5"/>
      <c r="AL521" s="5"/>
      <c r="AM521" s="5"/>
      <c r="AN521" s="5"/>
      <c r="AO521" s="5"/>
    </row>
    <row r="522" spans="1:41" customFormat="1" x14ac:dyDescent="0.15">
      <c r="A522" s="4" t="s">
        <v>541</v>
      </c>
      <c r="B522" s="4">
        <v>1</v>
      </c>
      <c r="C522" s="4">
        <v>1</v>
      </c>
      <c r="D522" s="3">
        <v>16</v>
      </c>
      <c r="E522" s="3">
        <v>20</v>
      </c>
      <c r="F522" s="3">
        <v>17</v>
      </c>
      <c r="G522" s="3">
        <v>4</v>
      </c>
      <c r="H522" s="9">
        <v>1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3">
        <v>15</v>
      </c>
      <c r="U522" s="3">
        <v>22</v>
      </c>
      <c r="V522" s="4">
        <v>0</v>
      </c>
      <c r="W522" s="5"/>
      <c r="X522" s="4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</row>
    <row r="523" spans="1:41" customFormat="1" x14ac:dyDescent="0.15">
      <c r="A523" s="4" t="s">
        <v>542</v>
      </c>
      <c r="B523" s="4">
        <v>1</v>
      </c>
      <c r="C523" s="4">
        <v>1</v>
      </c>
      <c r="D523" s="3">
        <v>17</v>
      </c>
      <c r="E523" s="3">
        <v>24</v>
      </c>
      <c r="F523" s="3">
        <v>10</v>
      </c>
      <c r="G523" s="3">
        <v>1</v>
      </c>
      <c r="H523" s="9">
        <v>1</v>
      </c>
      <c r="I523" s="9">
        <v>1</v>
      </c>
      <c r="J523" s="9">
        <v>0</v>
      </c>
      <c r="K523" s="9">
        <v>0</v>
      </c>
      <c r="L523" s="9">
        <v>1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1</v>
      </c>
      <c r="T523" s="3">
        <v>16</v>
      </c>
      <c r="U523" s="3">
        <v>21</v>
      </c>
      <c r="V523" s="4">
        <v>0</v>
      </c>
      <c r="W523" s="5"/>
      <c r="X523" s="4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</row>
    <row r="524" spans="1:41" customFormat="1" x14ac:dyDescent="0.15">
      <c r="A524" s="4" t="s">
        <v>543</v>
      </c>
      <c r="B524" s="4">
        <v>0</v>
      </c>
      <c r="C524" s="4">
        <v>1</v>
      </c>
      <c r="D524" s="3">
        <v>18</v>
      </c>
      <c r="E524" s="3">
        <v>47</v>
      </c>
      <c r="F524" s="3">
        <v>0</v>
      </c>
      <c r="G524" s="3">
        <v>7</v>
      </c>
      <c r="H524" s="9">
        <v>0</v>
      </c>
      <c r="I524" s="9">
        <v>1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3">
        <v>18</v>
      </c>
      <c r="U524" s="3">
        <v>26</v>
      </c>
      <c r="V524" s="4">
        <v>1</v>
      </c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</row>
    <row r="525" spans="1:41" customFormat="1" x14ac:dyDescent="0.15">
      <c r="A525" s="4" t="s">
        <v>544</v>
      </c>
      <c r="B525" s="4">
        <v>1</v>
      </c>
      <c r="C525" s="4">
        <v>1</v>
      </c>
      <c r="D525" s="3">
        <v>16</v>
      </c>
      <c r="E525" s="3">
        <v>31</v>
      </c>
      <c r="F525" s="3">
        <v>1</v>
      </c>
      <c r="G525" s="3">
        <v>3</v>
      </c>
      <c r="H525" s="9">
        <v>1</v>
      </c>
      <c r="I525" s="9">
        <v>1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3">
        <v>16</v>
      </c>
      <c r="U525" s="3">
        <v>14</v>
      </c>
      <c r="V525" s="4">
        <v>1</v>
      </c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</row>
    <row r="526" spans="1:41" customFormat="1" x14ac:dyDescent="0.15">
      <c r="A526" s="4" t="s">
        <v>545</v>
      </c>
      <c r="B526" s="4">
        <v>1</v>
      </c>
      <c r="C526" s="4">
        <v>1</v>
      </c>
      <c r="D526" s="3">
        <v>18</v>
      </c>
      <c r="E526" s="3">
        <v>17</v>
      </c>
      <c r="F526" s="3">
        <v>7</v>
      </c>
      <c r="G526" s="3">
        <v>2</v>
      </c>
      <c r="H526" s="9">
        <v>1</v>
      </c>
      <c r="I526" s="9">
        <v>0</v>
      </c>
      <c r="J526" s="9">
        <v>0</v>
      </c>
      <c r="K526" s="9">
        <v>0</v>
      </c>
      <c r="L526" s="9">
        <v>0</v>
      </c>
      <c r="M526" s="9">
        <v>1</v>
      </c>
      <c r="N526" s="9">
        <v>0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3">
        <v>18</v>
      </c>
      <c r="U526" s="3">
        <v>17</v>
      </c>
      <c r="V526" s="4">
        <v>1</v>
      </c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</row>
    <row r="527" spans="1:41" customFormat="1" x14ac:dyDescent="0.15">
      <c r="A527" s="4" t="s">
        <v>546</v>
      </c>
      <c r="B527" s="4">
        <v>1</v>
      </c>
      <c r="C527" s="4">
        <v>2</v>
      </c>
      <c r="D527" s="3">
        <v>4</v>
      </c>
      <c r="E527" s="3">
        <v>23</v>
      </c>
      <c r="F527" s="3">
        <v>8</v>
      </c>
      <c r="G527" s="3">
        <v>2</v>
      </c>
      <c r="H527" s="9">
        <v>1</v>
      </c>
      <c r="I527" s="9">
        <v>0</v>
      </c>
      <c r="J527" s="9">
        <v>0</v>
      </c>
      <c r="K527" s="9">
        <v>0</v>
      </c>
      <c r="L527" s="9">
        <v>0</v>
      </c>
      <c r="M527" s="9">
        <v>1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3">
        <v>19</v>
      </c>
      <c r="U527" s="3">
        <v>30</v>
      </c>
      <c r="V527" s="4">
        <v>1</v>
      </c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</row>
    <row r="528" spans="1:41" customFormat="1" x14ac:dyDescent="0.15">
      <c r="A528" s="4" t="s">
        <v>547</v>
      </c>
      <c r="B528" s="4">
        <v>1</v>
      </c>
      <c r="C528" s="4">
        <v>3</v>
      </c>
      <c r="D528" s="3">
        <v>16</v>
      </c>
      <c r="E528" s="3">
        <v>11</v>
      </c>
      <c r="F528" s="3">
        <v>13</v>
      </c>
      <c r="G528" s="3">
        <v>1</v>
      </c>
      <c r="H528" s="9">
        <v>1</v>
      </c>
      <c r="I528" s="9">
        <v>1</v>
      </c>
      <c r="J528" s="9">
        <v>0</v>
      </c>
      <c r="K528" s="9">
        <v>1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3">
        <v>18</v>
      </c>
      <c r="U528" s="3">
        <v>20</v>
      </c>
      <c r="V528" s="4">
        <v>0</v>
      </c>
      <c r="W528" s="5"/>
      <c r="X528" s="4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</row>
    <row r="529" spans="1:41" customFormat="1" x14ac:dyDescent="0.15">
      <c r="A529" s="4" t="s">
        <v>548</v>
      </c>
      <c r="B529" s="4">
        <v>1</v>
      </c>
      <c r="C529" s="4">
        <v>1</v>
      </c>
      <c r="D529" s="3">
        <v>17</v>
      </c>
      <c r="E529" s="3">
        <v>6</v>
      </c>
      <c r="F529" s="3">
        <v>22</v>
      </c>
      <c r="G529" s="3">
        <v>8</v>
      </c>
      <c r="H529" s="9">
        <v>1</v>
      </c>
      <c r="I529" s="9">
        <v>0</v>
      </c>
      <c r="J529" s="9">
        <v>1</v>
      </c>
      <c r="K529" s="9">
        <v>0</v>
      </c>
      <c r="L529" s="9">
        <v>0</v>
      </c>
      <c r="M529" s="9">
        <v>1</v>
      </c>
      <c r="N529" s="9">
        <v>0</v>
      </c>
      <c r="O529" s="9">
        <v>0</v>
      </c>
      <c r="P529" s="9">
        <v>0</v>
      </c>
      <c r="Q529" s="9">
        <v>0</v>
      </c>
      <c r="R529" s="9">
        <v>0</v>
      </c>
      <c r="S529" s="9">
        <v>0</v>
      </c>
      <c r="T529" s="3">
        <v>16</v>
      </c>
      <c r="U529" s="3">
        <v>24</v>
      </c>
      <c r="V529" s="4">
        <v>1</v>
      </c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</row>
    <row r="530" spans="1:41" customFormat="1" x14ac:dyDescent="0.15">
      <c r="A530" s="4" t="s">
        <v>549</v>
      </c>
      <c r="B530" s="4">
        <v>0</v>
      </c>
      <c r="C530" s="4">
        <v>1</v>
      </c>
      <c r="D530" s="3">
        <v>21</v>
      </c>
      <c r="E530" s="3">
        <v>26</v>
      </c>
      <c r="F530" s="3">
        <v>1</v>
      </c>
      <c r="G530" s="3">
        <v>3</v>
      </c>
      <c r="H530" s="9">
        <v>1</v>
      </c>
      <c r="I530" s="9">
        <v>1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  <c r="Q530" s="9">
        <v>0</v>
      </c>
      <c r="R530" s="9">
        <v>0</v>
      </c>
      <c r="S530" s="9">
        <v>0</v>
      </c>
      <c r="T530" s="3">
        <v>13</v>
      </c>
      <c r="U530" s="3">
        <v>13</v>
      </c>
      <c r="V530" s="4">
        <v>1</v>
      </c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</row>
    <row r="531" spans="1:41" customFormat="1" x14ac:dyDescent="0.15">
      <c r="A531" s="4" t="s">
        <v>550</v>
      </c>
      <c r="B531" s="4">
        <v>0</v>
      </c>
      <c r="C531" s="4">
        <v>5</v>
      </c>
      <c r="D531" s="3">
        <v>24</v>
      </c>
      <c r="E531" s="3">
        <v>33</v>
      </c>
      <c r="F531" s="3">
        <v>0</v>
      </c>
      <c r="G531" s="3">
        <v>2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3">
        <v>17</v>
      </c>
      <c r="U531" s="3">
        <v>24</v>
      </c>
      <c r="V531" s="4">
        <v>0</v>
      </c>
      <c r="W531" s="5"/>
      <c r="X531" s="5"/>
      <c r="Y531" s="5"/>
      <c r="Z531" s="5"/>
      <c r="AA531" s="4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</row>
    <row r="532" spans="1:41" customFormat="1" x14ac:dyDescent="0.15">
      <c r="A532" s="4" t="s">
        <v>551</v>
      </c>
      <c r="B532" s="4">
        <v>1</v>
      </c>
      <c r="C532" s="4">
        <v>2</v>
      </c>
      <c r="D532" s="3">
        <v>14</v>
      </c>
      <c r="E532" s="3">
        <v>5</v>
      </c>
      <c r="F532" s="3">
        <v>22</v>
      </c>
      <c r="G532" s="3">
        <v>3</v>
      </c>
      <c r="H532" s="9">
        <v>1</v>
      </c>
      <c r="I532" s="9">
        <v>0</v>
      </c>
      <c r="J532" s="9">
        <v>0</v>
      </c>
      <c r="K532" s="9">
        <v>0</v>
      </c>
      <c r="L532" s="9">
        <v>0</v>
      </c>
      <c r="M532" s="9">
        <v>1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9">
        <v>0</v>
      </c>
      <c r="T532" s="3">
        <v>17</v>
      </c>
      <c r="U532" s="3">
        <v>23</v>
      </c>
      <c r="V532" s="4">
        <v>0</v>
      </c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</row>
    <row r="533" spans="1:41" customFormat="1" x14ac:dyDescent="0.15">
      <c r="A533" s="4" t="s">
        <v>552</v>
      </c>
      <c r="B533" s="4">
        <v>1</v>
      </c>
      <c r="C533" s="4">
        <v>1</v>
      </c>
      <c r="D533" s="3">
        <v>16</v>
      </c>
      <c r="E533" s="3">
        <v>35</v>
      </c>
      <c r="F533" s="3">
        <v>18</v>
      </c>
      <c r="G533" s="3">
        <v>3</v>
      </c>
      <c r="H533" s="9">
        <v>1</v>
      </c>
      <c r="I533" s="9">
        <v>1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  <c r="Q533" s="9">
        <v>0</v>
      </c>
      <c r="R533" s="9">
        <v>0</v>
      </c>
      <c r="S533" s="9">
        <v>0</v>
      </c>
      <c r="T533" s="3">
        <v>16</v>
      </c>
      <c r="U533" s="3">
        <v>20</v>
      </c>
      <c r="V533" s="4">
        <v>1</v>
      </c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</row>
    <row r="534" spans="1:41" customFormat="1" x14ac:dyDescent="0.15">
      <c r="A534" s="4" t="s">
        <v>553</v>
      </c>
      <c r="B534" s="4">
        <v>1</v>
      </c>
      <c r="C534" s="4">
        <v>1</v>
      </c>
      <c r="D534" s="3">
        <v>12</v>
      </c>
      <c r="E534" s="3">
        <v>12</v>
      </c>
      <c r="F534" s="3">
        <v>16</v>
      </c>
      <c r="G534" s="3">
        <v>1</v>
      </c>
      <c r="H534" s="9">
        <v>1</v>
      </c>
      <c r="I534" s="9">
        <v>0</v>
      </c>
      <c r="J534" s="9">
        <v>0</v>
      </c>
      <c r="K534" s="9">
        <v>0</v>
      </c>
      <c r="L534" s="9">
        <v>0</v>
      </c>
      <c r="M534" s="9">
        <v>1</v>
      </c>
      <c r="N534" s="9">
        <v>0</v>
      </c>
      <c r="O534" s="9">
        <v>0</v>
      </c>
      <c r="P534" s="9">
        <v>1</v>
      </c>
      <c r="Q534" s="9">
        <v>0</v>
      </c>
      <c r="R534" s="9">
        <v>0</v>
      </c>
      <c r="S534" s="9">
        <v>0</v>
      </c>
      <c r="T534" s="3">
        <v>19</v>
      </c>
      <c r="U534" s="3">
        <v>25</v>
      </c>
      <c r="V534" s="4">
        <v>0</v>
      </c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</row>
    <row r="535" spans="1:41" customFormat="1" x14ac:dyDescent="0.15">
      <c r="A535" s="4" t="s">
        <v>554</v>
      </c>
      <c r="B535" s="4">
        <v>1</v>
      </c>
      <c r="C535" s="4">
        <v>1</v>
      </c>
      <c r="D535" s="3">
        <v>14</v>
      </c>
      <c r="E535" s="3">
        <v>23</v>
      </c>
      <c r="F535" s="3">
        <v>5</v>
      </c>
      <c r="G535" s="3">
        <v>2</v>
      </c>
      <c r="H535" s="9">
        <v>1</v>
      </c>
      <c r="I535" s="9">
        <v>1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  <c r="Q535" s="9">
        <v>0</v>
      </c>
      <c r="R535" s="9">
        <v>0</v>
      </c>
      <c r="S535" s="9">
        <v>0</v>
      </c>
      <c r="T535" s="3">
        <v>14</v>
      </c>
      <c r="U535" s="3">
        <v>13</v>
      </c>
      <c r="V535" s="4">
        <v>1</v>
      </c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</row>
    <row r="536" spans="1:41" customFormat="1" x14ac:dyDescent="0.15">
      <c r="A536" s="4" t="s">
        <v>555</v>
      </c>
      <c r="B536" s="4">
        <v>1</v>
      </c>
      <c r="C536" s="4">
        <v>1</v>
      </c>
      <c r="D536" s="3">
        <v>16</v>
      </c>
      <c r="E536" s="3">
        <v>37</v>
      </c>
      <c r="F536" s="3">
        <v>11</v>
      </c>
      <c r="G536" s="3">
        <v>1</v>
      </c>
      <c r="H536" s="9">
        <v>1</v>
      </c>
      <c r="I536" s="9">
        <v>1</v>
      </c>
      <c r="J536" s="9">
        <v>0</v>
      </c>
      <c r="K536" s="9">
        <v>1</v>
      </c>
      <c r="L536" s="9">
        <v>0</v>
      </c>
      <c r="M536" s="9">
        <v>1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3">
        <v>23</v>
      </c>
      <c r="U536" s="3">
        <v>22</v>
      </c>
      <c r="V536" s="4">
        <v>0</v>
      </c>
      <c r="W536" s="5"/>
      <c r="X536" s="4"/>
      <c r="Y536" s="5"/>
      <c r="Z536" s="5"/>
      <c r="AA536" s="5"/>
      <c r="AB536" s="5"/>
      <c r="AC536" s="5"/>
      <c r="AD536" s="5"/>
      <c r="AE536" s="4"/>
      <c r="AF536" s="5"/>
      <c r="AG536" s="5"/>
      <c r="AH536" s="5"/>
      <c r="AI536" s="5"/>
      <c r="AJ536" s="5"/>
      <c r="AK536" s="5"/>
      <c r="AL536" s="5"/>
      <c r="AM536" s="5"/>
      <c r="AN536" s="5"/>
      <c r="AO536" s="4"/>
    </row>
    <row r="537" spans="1:41" customFormat="1" x14ac:dyDescent="0.15">
      <c r="A537" s="4" t="s">
        <v>556</v>
      </c>
      <c r="B537" s="4">
        <v>1</v>
      </c>
      <c r="C537" s="4">
        <v>1</v>
      </c>
      <c r="D537" s="3">
        <v>18</v>
      </c>
      <c r="E537" s="3">
        <v>32</v>
      </c>
      <c r="F537" s="3">
        <v>3</v>
      </c>
      <c r="G537" s="3">
        <v>2</v>
      </c>
      <c r="H537" s="9">
        <v>1</v>
      </c>
      <c r="I537" s="9">
        <v>1</v>
      </c>
      <c r="J537" s="9">
        <v>0</v>
      </c>
      <c r="K537" s="9">
        <v>1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  <c r="S537" s="9">
        <v>0</v>
      </c>
      <c r="T537" s="3">
        <v>14</v>
      </c>
      <c r="U537" s="3">
        <v>14</v>
      </c>
      <c r="V537" s="4">
        <v>1</v>
      </c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</row>
    <row r="538" spans="1:41" customFormat="1" x14ac:dyDescent="0.15">
      <c r="A538" s="4" t="s">
        <v>557</v>
      </c>
      <c r="B538" s="4">
        <v>1</v>
      </c>
      <c r="C538" s="4">
        <v>1</v>
      </c>
      <c r="D538" s="3">
        <v>14</v>
      </c>
      <c r="E538" s="3">
        <v>15</v>
      </c>
      <c r="F538" s="3">
        <v>12</v>
      </c>
      <c r="G538" s="3">
        <v>5</v>
      </c>
      <c r="H538" s="9">
        <v>1</v>
      </c>
      <c r="I538" s="9">
        <v>1</v>
      </c>
      <c r="J538" s="9">
        <v>0</v>
      </c>
      <c r="K538" s="9">
        <v>1</v>
      </c>
      <c r="L538" s="9">
        <v>0</v>
      </c>
      <c r="M538" s="9">
        <v>1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9">
        <v>1</v>
      </c>
      <c r="T538" s="3">
        <v>15</v>
      </c>
      <c r="U538" s="3">
        <v>23</v>
      </c>
      <c r="V538" s="4">
        <v>0</v>
      </c>
      <c r="W538" s="4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4"/>
      <c r="AK538" s="5"/>
      <c r="AL538" s="5"/>
      <c r="AM538" s="5"/>
      <c r="AN538" s="5"/>
      <c r="AO538" s="5"/>
    </row>
    <row r="539" spans="1:41" customFormat="1" x14ac:dyDescent="0.15">
      <c r="A539" s="4" t="s">
        <v>558</v>
      </c>
      <c r="B539" s="4">
        <v>1</v>
      </c>
      <c r="C539" s="4">
        <v>1</v>
      </c>
      <c r="D539" s="3">
        <v>12</v>
      </c>
      <c r="E539" s="3">
        <v>57</v>
      </c>
      <c r="F539" s="3">
        <v>3</v>
      </c>
      <c r="G539" s="3">
        <v>4</v>
      </c>
      <c r="H539" s="9">
        <v>1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3">
        <v>18</v>
      </c>
      <c r="U539" s="3">
        <v>29</v>
      </c>
      <c r="V539" s="4">
        <v>1</v>
      </c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</row>
    <row r="540" spans="1:41" customFormat="1" x14ac:dyDescent="0.15">
      <c r="A540" s="4" t="s">
        <v>559</v>
      </c>
      <c r="B540" s="4">
        <v>0</v>
      </c>
      <c r="C540" s="4">
        <v>3</v>
      </c>
      <c r="D540" s="3">
        <v>13</v>
      </c>
      <c r="E540" s="3">
        <v>16</v>
      </c>
      <c r="F540" s="3">
        <v>4</v>
      </c>
      <c r="G540" s="3">
        <v>3</v>
      </c>
      <c r="H540" s="9">
        <v>1</v>
      </c>
      <c r="I540" s="9">
        <v>0</v>
      </c>
      <c r="J540" s="9">
        <v>0</v>
      </c>
      <c r="K540" s="9">
        <v>1</v>
      </c>
      <c r="L540" s="9">
        <v>0</v>
      </c>
      <c r="M540" s="9">
        <v>1</v>
      </c>
      <c r="N540" s="9">
        <v>1</v>
      </c>
      <c r="O540" s="9">
        <v>0</v>
      </c>
      <c r="P540" s="9">
        <v>1</v>
      </c>
      <c r="Q540" s="9">
        <v>0</v>
      </c>
      <c r="R540" s="9">
        <v>0</v>
      </c>
      <c r="S540" s="9">
        <v>0</v>
      </c>
      <c r="T540" s="3">
        <v>14</v>
      </c>
      <c r="U540" s="3">
        <v>22</v>
      </c>
      <c r="V540" s="4">
        <v>0</v>
      </c>
      <c r="W540" s="5"/>
      <c r="X540" s="5"/>
      <c r="Y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</row>
    <row r="541" spans="1:41" customFormat="1" x14ac:dyDescent="0.15">
      <c r="A541" s="4" t="s">
        <v>560</v>
      </c>
      <c r="B541" s="4">
        <v>0</v>
      </c>
      <c r="C541" s="4">
        <v>1</v>
      </c>
      <c r="D541" s="3">
        <v>14</v>
      </c>
      <c r="E541" s="3">
        <v>15</v>
      </c>
      <c r="F541" s="3">
        <v>5</v>
      </c>
      <c r="G541" s="3">
        <v>7</v>
      </c>
      <c r="H541" s="9">
        <v>1</v>
      </c>
      <c r="I541" s="9">
        <v>0</v>
      </c>
      <c r="J541" s="9">
        <v>0</v>
      </c>
      <c r="K541" s="9">
        <v>0</v>
      </c>
      <c r="L541" s="9">
        <v>0</v>
      </c>
      <c r="M541" s="9">
        <v>1</v>
      </c>
      <c r="N541" s="9">
        <v>0</v>
      </c>
      <c r="O541" s="9">
        <v>0</v>
      </c>
      <c r="P541" s="9">
        <v>0</v>
      </c>
      <c r="Q541" s="9">
        <v>0</v>
      </c>
      <c r="R541" s="9">
        <v>0</v>
      </c>
      <c r="S541" s="9">
        <v>1</v>
      </c>
      <c r="T541" s="3">
        <v>12</v>
      </c>
      <c r="U541" s="3">
        <v>10</v>
      </c>
      <c r="V541" s="4">
        <v>1</v>
      </c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</row>
    <row r="542" spans="1:41" customFormat="1" x14ac:dyDescent="0.15">
      <c r="A542" s="4" t="s">
        <v>561</v>
      </c>
      <c r="B542" s="4">
        <v>1</v>
      </c>
      <c r="C542" s="4">
        <v>1</v>
      </c>
      <c r="D542" s="3">
        <v>12</v>
      </c>
      <c r="E542" s="3">
        <v>38</v>
      </c>
      <c r="F542" s="3">
        <v>8</v>
      </c>
      <c r="G542" s="6">
        <v>0</v>
      </c>
      <c r="H542" s="9">
        <v>1</v>
      </c>
      <c r="I542" s="9">
        <v>0</v>
      </c>
      <c r="J542" s="9">
        <v>1</v>
      </c>
      <c r="K542" s="9">
        <v>1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3">
        <v>14</v>
      </c>
      <c r="U542" s="3">
        <v>26</v>
      </c>
      <c r="V542" s="4">
        <v>0</v>
      </c>
      <c r="W542" s="5"/>
      <c r="X542" s="5"/>
      <c r="Y542" s="5"/>
      <c r="Z542" s="5"/>
      <c r="AA542" s="4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</row>
    <row r="543" spans="1:41" customFormat="1" x14ac:dyDescent="0.15">
      <c r="A543" s="4" t="s">
        <v>562</v>
      </c>
      <c r="B543" s="4">
        <v>1</v>
      </c>
      <c r="C543" s="4">
        <v>1</v>
      </c>
      <c r="D543" s="3">
        <v>20</v>
      </c>
      <c r="E543" s="3">
        <v>20</v>
      </c>
      <c r="F543" s="3">
        <v>18</v>
      </c>
      <c r="G543" s="3">
        <v>1</v>
      </c>
      <c r="H543" s="9">
        <v>1</v>
      </c>
      <c r="I543" s="9">
        <v>1</v>
      </c>
      <c r="J543" s="9">
        <v>0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9">
        <v>0</v>
      </c>
      <c r="T543" s="3">
        <v>13</v>
      </c>
      <c r="U543" s="3">
        <v>14</v>
      </c>
      <c r="V543" s="4">
        <v>0</v>
      </c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</row>
    <row r="544" spans="1:41" customFormat="1" x14ac:dyDescent="0.15">
      <c r="A544" s="4" t="s">
        <v>563</v>
      </c>
      <c r="B544" s="4">
        <v>1</v>
      </c>
      <c r="C544" s="4">
        <v>1</v>
      </c>
      <c r="D544" s="3">
        <v>12</v>
      </c>
      <c r="E544" s="3">
        <v>46</v>
      </c>
      <c r="F544" s="3">
        <v>3</v>
      </c>
      <c r="G544" s="3">
        <v>1</v>
      </c>
      <c r="H544" s="9">
        <v>1</v>
      </c>
      <c r="I544" s="9">
        <v>1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3">
        <v>13</v>
      </c>
      <c r="U544" s="3">
        <v>13</v>
      </c>
      <c r="V544" s="4">
        <v>1</v>
      </c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</row>
    <row r="545" spans="1:41" customFormat="1" x14ac:dyDescent="0.15">
      <c r="A545" s="4" t="s">
        <v>564</v>
      </c>
      <c r="B545" s="4">
        <v>1</v>
      </c>
      <c r="C545" s="4">
        <v>1</v>
      </c>
      <c r="D545" s="3">
        <v>13</v>
      </c>
      <c r="E545" s="3">
        <v>30</v>
      </c>
      <c r="F545" s="3">
        <v>15</v>
      </c>
      <c r="G545" s="3">
        <v>6</v>
      </c>
      <c r="H545" s="9">
        <v>1</v>
      </c>
      <c r="I545" s="9">
        <v>1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0</v>
      </c>
      <c r="T545" s="3">
        <v>14</v>
      </c>
      <c r="U545" s="3">
        <v>12</v>
      </c>
      <c r="V545" s="4">
        <v>0</v>
      </c>
      <c r="W545" s="5"/>
      <c r="X545" s="5"/>
      <c r="Y545" s="5"/>
      <c r="Z545" s="5"/>
      <c r="AA545" s="5"/>
      <c r="AB545" s="5"/>
      <c r="AC545" s="4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</row>
    <row r="546" spans="1:41" customFormat="1" x14ac:dyDescent="0.15">
      <c r="A546" s="4" t="s">
        <v>565</v>
      </c>
      <c r="B546" s="4">
        <v>1</v>
      </c>
      <c r="C546" s="4">
        <v>1</v>
      </c>
      <c r="D546" s="3">
        <v>16</v>
      </c>
      <c r="E546" s="3">
        <v>22</v>
      </c>
      <c r="F546" s="3">
        <v>11</v>
      </c>
      <c r="G546" s="3">
        <v>7</v>
      </c>
      <c r="H546" s="9">
        <v>1</v>
      </c>
      <c r="I546" s="9">
        <v>0</v>
      </c>
      <c r="J546" s="9">
        <v>0</v>
      </c>
      <c r="K546" s="9">
        <v>0</v>
      </c>
      <c r="L546" s="9">
        <v>0</v>
      </c>
      <c r="M546" s="9">
        <v>1</v>
      </c>
      <c r="N546" s="9">
        <v>0</v>
      </c>
      <c r="O546" s="9">
        <v>0</v>
      </c>
      <c r="P546" s="9">
        <v>0</v>
      </c>
      <c r="Q546" s="9">
        <v>0</v>
      </c>
      <c r="R546" s="9">
        <v>0</v>
      </c>
      <c r="S546" s="9">
        <v>0</v>
      </c>
      <c r="T546" s="3">
        <v>17</v>
      </c>
      <c r="U546" s="3">
        <v>14</v>
      </c>
      <c r="V546" s="4">
        <v>0</v>
      </c>
      <c r="W546" s="5"/>
      <c r="X546" s="5"/>
      <c r="Y546" s="5"/>
      <c r="Z546" s="4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</row>
    <row r="547" spans="1:41" customFormat="1" x14ac:dyDescent="0.15">
      <c r="A547" s="4" t="s">
        <v>566</v>
      </c>
      <c r="B547" s="4">
        <v>1</v>
      </c>
      <c r="C547" s="4">
        <v>1</v>
      </c>
      <c r="D547" s="3">
        <v>15</v>
      </c>
      <c r="E547" s="3">
        <v>31</v>
      </c>
      <c r="F547" s="3">
        <v>6</v>
      </c>
      <c r="G547" s="3">
        <v>3</v>
      </c>
      <c r="H547" s="9">
        <v>1</v>
      </c>
      <c r="I547" s="9">
        <v>0</v>
      </c>
      <c r="J547" s="9">
        <v>0</v>
      </c>
      <c r="K547" s="9">
        <v>0</v>
      </c>
      <c r="L547" s="9">
        <v>0</v>
      </c>
      <c r="M547" s="9">
        <v>1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0</v>
      </c>
      <c r="T547" s="3">
        <v>15</v>
      </c>
      <c r="U547" s="3">
        <v>21</v>
      </c>
      <c r="V547" s="4">
        <v>0</v>
      </c>
      <c r="W547" s="5"/>
      <c r="X547" s="5"/>
      <c r="Y547" s="5"/>
      <c r="Z547" s="5"/>
      <c r="AA547" s="5"/>
      <c r="AB547" s="4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</row>
    <row r="548" spans="1:41" customFormat="1" x14ac:dyDescent="0.15">
      <c r="A548" s="4" t="s">
        <v>567</v>
      </c>
      <c r="B548" s="4">
        <v>0</v>
      </c>
      <c r="C548" s="4">
        <v>1</v>
      </c>
      <c r="D548" s="3">
        <v>16</v>
      </c>
      <c r="E548" s="3">
        <v>45</v>
      </c>
      <c r="F548" s="3">
        <v>2</v>
      </c>
      <c r="G548" s="3">
        <v>24</v>
      </c>
      <c r="H548" s="9">
        <v>0</v>
      </c>
      <c r="I548" s="9">
        <v>1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  <c r="Q548" s="9">
        <v>0</v>
      </c>
      <c r="R548" s="9">
        <v>0</v>
      </c>
      <c r="S548" s="9">
        <v>0</v>
      </c>
      <c r="T548" s="3">
        <v>14</v>
      </c>
      <c r="U548" s="3">
        <v>19</v>
      </c>
      <c r="V548" s="4">
        <v>1</v>
      </c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</row>
    <row r="549" spans="1:41" customFormat="1" x14ac:dyDescent="0.15">
      <c r="A549" s="4" t="s">
        <v>568</v>
      </c>
      <c r="B549" s="4">
        <v>1</v>
      </c>
      <c r="C549" s="4">
        <v>1</v>
      </c>
      <c r="D549" s="3">
        <v>16</v>
      </c>
      <c r="E549" s="3">
        <v>31</v>
      </c>
      <c r="F549" s="3">
        <v>15</v>
      </c>
      <c r="G549" s="3">
        <v>1</v>
      </c>
      <c r="H549" s="9">
        <v>1</v>
      </c>
      <c r="I549" s="9">
        <v>1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3">
        <v>16</v>
      </c>
      <c r="U549" s="3">
        <v>23</v>
      </c>
      <c r="V549" s="4">
        <v>0</v>
      </c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</row>
    <row r="550" spans="1:41" customFormat="1" x14ac:dyDescent="0.15">
      <c r="A550" s="4" t="s">
        <v>569</v>
      </c>
      <c r="B550" s="4">
        <v>0</v>
      </c>
      <c r="C550" s="4">
        <v>1</v>
      </c>
      <c r="D550" s="3">
        <v>13</v>
      </c>
      <c r="E550" s="3">
        <v>17</v>
      </c>
      <c r="F550" s="3">
        <v>2</v>
      </c>
      <c r="G550" s="3">
        <v>7</v>
      </c>
      <c r="H550" s="9">
        <v>1</v>
      </c>
      <c r="I550" s="9">
        <v>1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1</v>
      </c>
      <c r="Q550" s="9">
        <v>0</v>
      </c>
      <c r="R550" s="9">
        <v>0</v>
      </c>
      <c r="S550" s="9">
        <v>0</v>
      </c>
      <c r="T550" s="3">
        <v>14</v>
      </c>
      <c r="U550" s="3">
        <v>17</v>
      </c>
      <c r="V550" s="4">
        <v>0</v>
      </c>
      <c r="W550" s="4"/>
      <c r="X550" s="5"/>
      <c r="Y550" s="5"/>
      <c r="Z550" s="4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</row>
    <row r="551" spans="1:41" customFormat="1" x14ac:dyDescent="0.15">
      <c r="A551" s="4" t="s">
        <v>570</v>
      </c>
      <c r="B551" s="4">
        <v>1</v>
      </c>
      <c r="C551" s="4">
        <v>1</v>
      </c>
      <c r="D551" s="6">
        <v>0</v>
      </c>
      <c r="E551" s="3">
        <v>16</v>
      </c>
      <c r="F551" s="3">
        <v>6</v>
      </c>
      <c r="G551" s="3">
        <v>6</v>
      </c>
      <c r="H551" s="9">
        <v>1</v>
      </c>
      <c r="I551" s="9">
        <v>1</v>
      </c>
      <c r="J551" s="9">
        <v>0</v>
      </c>
      <c r="K551" s="9">
        <v>0</v>
      </c>
      <c r="L551" s="9">
        <v>1</v>
      </c>
      <c r="M551" s="9">
        <v>0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3">
        <v>16</v>
      </c>
      <c r="U551" s="3">
        <v>18</v>
      </c>
      <c r="V551" s="4">
        <v>0</v>
      </c>
      <c r="W551" s="5"/>
      <c r="X551" s="5"/>
      <c r="Y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</row>
    <row r="552" spans="1:41" customFormat="1" x14ac:dyDescent="0.15">
      <c r="A552" s="4" t="s">
        <v>571</v>
      </c>
      <c r="B552" s="4">
        <v>1</v>
      </c>
      <c r="C552" s="4">
        <v>1</v>
      </c>
      <c r="D552" s="3">
        <v>21</v>
      </c>
      <c r="E552" s="3">
        <v>18</v>
      </c>
      <c r="F552" s="3">
        <v>33</v>
      </c>
      <c r="G552" s="3">
        <v>1</v>
      </c>
      <c r="H552" s="9">
        <v>1</v>
      </c>
      <c r="I552" s="9">
        <v>1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3">
        <v>15</v>
      </c>
      <c r="U552" s="3">
        <v>17</v>
      </c>
      <c r="V552" s="4">
        <v>1</v>
      </c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</row>
    <row r="553" spans="1:41" customFormat="1" x14ac:dyDescent="0.15">
      <c r="A553" s="4" t="s">
        <v>572</v>
      </c>
      <c r="B553" s="4">
        <v>0</v>
      </c>
      <c r="C553" s="4">
        <v>1</v>
      </c>
      <c r="D553" s="3">
        <v>14</v>
      </c>
      <c r="E553" s="3">
        <v>18</v>
      </c>
      <c r="F553" s="3">
        <v>13</v>
      </c>
      <c r="G553" s="3">
        <v>14</v>
      </c>
      <c r="H553" s="9">
        <v>1</v>
      </c>
      <c r="I553" s="9">
        <v>1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  <c r="Q553" s="9">
        <v>0</v>
      </c>
      <c r="R553" s="9">
        <v>0</v>
      </c>
      <c r="S553" s="9">
        <v>0</v>
      </c>
      <c r="T553" s="3">
        <v>21</v>
      </c>
      <c r="U553" s="3">
        <v>24</v>
      </c>
      <c r="V553" s="4">
        <v>0</v>
      </c>
      <c r="W553" s="5"/>
      <c r="X553" s="5"/>
      <c r="Y553" s="4"/>
      <c r="Z553" s="5"/>
      <c r="AA553" s="5"/>
      <c r="AB553" s="5"/>
      <c r="AC553" s="5"/>
      <c r="AD553" s="5"/>
      <c r="AE553" s="5"/>
      <c r="AF553" s="5"/>
      <c r="AG553" s="4"/>
      <c r="AH553" s="5"/>
      <c r="AI553" s="5"/>
      <c r="AJ553" s="5"/>
      <c r="AK553" s="5"/>
      <c r="AL553" s="5"/>
      <c r="AM553" s="5"/>
      <c r="AN553" s="5"/>
      <c r="AO553" s="5"/>
    </row>
    <row r="554" spans="1:41" customFormat="1" x14ac:dyDescent="0.15">
      <c r="A554" s="4" t="s">
        <v>573</v>
      </c>
      <c r="B554" s="4">
        <v>0</v>
      </c>
      <c r="C554" s="4">
        <v>2</v>
      </c>
      <c r="D554" s="3">
        <v>20</v>
      </c>
      <c r="E554" s="3">
        <v>7</v>
      </c>
      <c r="F554" s="3">
        <v>26</v>
      </c>
      <c r="G554" s="3">
        <v>15</v>
      </c>
      <c r="H554" s="9">
        <v>1</v>
      </c>
      <c r="I554" s="9">
        <v>0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0</v>
      </c>
      <c r="T554" s="3">
        <v>15</v>
      </c>
      <c r="U554" s="3">
        <v>17</v>
      </c>
      <c r="V554" s="4">
        <v>0</v>
      </c>
      <c r="W554" s="4"/>
      <c r="X554" s="5"/>
      <c r="Y554" s="5"/>
      <c r="Z554" s="5"/>
      <c r="AA554" s="5"/>
      <c r="AB554" s="5"/>
      <c r="AC554" s="5"/>
      <c r="AD554" s="4"/>
      <c r="AE554" s="5"/>
      <c r="AF554" s="5"/>
      <c r="AG554" s="5"/>
      <c r="AH554" s="5"/>
      <c r="AI554" s="5"/>
      <c r="AJ554" s="5"/>
      <c r="AK554" s="5"/>
      <c r="AL554" s="5"/>
      <c r="AM554" s="4"/>
      <c r="AN554" s="5"/>
      <c r="AO554" s="5"/>
    </row>
    <row r="555" spans="1:41" customFormat="1" x14ac:dyDescent="0.15">
      <c r="A555" s="4" t="s">
        <v>574</v>
      </c>
      <c r="B555" s="4">
        <v>1</v>
      </c>
      <c r="C555" s="4">
        <v>2</v>
      </c>
      <c r="D555" s="3">
        <v>13</v>
      </c>
      <c r="E555" s="3">
        <v>19</v>
      </c>
      <c r="F555" s="3">
        <v>5</v>
      </c>
      <c r="G555" s="3">
        <v>1</v>
      </c>
      <c r="H555" s="9">
        <v>1</v>
      </c>
      <c r="I555" s="9">
        <v>0</v>
      </c>
      <c r="J555" s="9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3">
        <v>18</v>
      </c>
      <c r="U555" s="3">
        <v>33</v>
      </c>
      <c r="V555" s="4">
        <v>1</v>
      </c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</row>
    <row r="556" spans="1:41" customFormat="1" x14ac:dyDescent="0.15">
      <c r="A556" s="4" t="s">
        <v>575</v>
      </c>
      <c r="B556" s="4">
        <v>0</v>
      </c>
      <c r="C556" s="4">
        <v>1</v>
      </c>
      <c r="D556" s="3">
        <v>14</v>
      </c>
      <c r="E556" s="3">
        <v>19</v>
      </c>
      <c r="F556" s="3">
        <v>0</v>
      </c>
      <c r="G556" s="3">
        <v>6</v>
      </c>
      <c r="H556" s="9">
        <v>0</v>
      </c>
      <c r="I556" s="9">
        <v>1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  <c r="S556" s="9">
        <v>0</v>
      </c>
      <c r="T556" s="3">
        <v>12</v>
      </c>
      <c r="U556" s="3">
        <v>9</v>
      </c>
      <c r="V556" s="4">
        <v>0</v>
      </c>
      <c r="W556" s="5"/>
      <c r="X556" s="4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</row>
    <row r="557" spans="1:41" customFormat="1" x14ac:dyDescent="0.15">
      <c r="A557" s="4" t="s">
        <v>576</v>
      </c>
      <c r="B557" s="4">
        <v>0</v>
      </c>
      <c r="C557" s="4">
        <v>1</v>
      </c>
      <c r="D557" s="3">
        <v>18</v>
      </c>
      <c r="E557" s="3">
        <v>16</v>
      </c>
      <c r="F557" s="3">
        <v>10</v>
      </c>
      <c r="G557" s="3">
        <v>1</v>
      </c>
      <c r="H557" s="9">
        <v>1</v>
      </c>
      <c r="I557" s="9">
        <v>1</v>
      </c>
      <c r="J557" s="9">
        <v>0</v>
      </c>
      <c r="K557" s="9">
        <v>0</v>
      </c>
      <c r="L557" s="9">
        <v>0</v>
      </c>
      <c r="M557" s="9">
        <v>1</v>
      </c>
      <c r="N557" s="9">
        <v>0</v>
      </c>
      <c r="O557" s="9">
        <v>0</v>
      </c>
      <c r="P557" s="9">
        <v>0</v>
      </c>
      <c r="Q557" s="9">
        <v>0</v>
      </c>
      <c r="R557" s="9">
        <v>0</v>
      </c>
      <c r="S557" s="9">
        <v>0</v>
      </c>
      <c r="T557" s="3">
        <v>19</v>
      </c>
      <c r="U557" s="3">
        <v>25</v>
      </c>
      <c r="V557" s="4">
        <v>0</v>
      </c>
      <c r="W557" s="4"/>
      <c r="X557" s="5"/>
      <c r="Y557" s="5"/>
      <c r="Z557" s="4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</row>
    <row r="558" spans="1:41" customFormat="1" x14ac:dyDescent="0.15">
      <c r="A558" s="4" t="s">
        <v>577</v>
      </c>
      <c r="B558" s="4">
        <v>1</v>
      </c>
      <c r="C558" s="4">
        <v>1</v>
      </c>
      <c r="D558" s="3">
        <v>14</v>
      </c>
      <c r="E558" s="3">
        <v>23</v>
      </c>
      <c r="F558" s="3">
        <v>31</v>
      </c>
      <c r="G558" s="3">
        <v>4</v>
      </c>
      <c r="H558" s="9">
        <v>1</v>
      </c>
      <c r="I558" s="9">
        <v>1</v>
      </c>
      <c r="J558" s="9">
        <v>1</v>
      </c>
      <c r="K558" s="9">
        <v>1</v>
      </c>
      <c r="L558" s="9">
        <v>0</v>
      </c>
      <c r="M558" s="9">
        <v>1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3">
        <v>19</v>
      </c>
      <c r="U558" s="3">
        <v>23</v>
      </c>
      <c r="V558" s="4">
        <v>1</v>
      </c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</row>
    <row r="559" spans="1:41" customFormat="1" x14ac:dyDescent="0.15">
      <c r="A559" s="4" t="s">
        <v>578</v>
      </c>
      <c r="B559" s="4">
        <v>1</v>
      </c>
      <c r="C559" s="4">
        <v>1</v>
      </c>
      <c r="D559" s="3">
        <v>14</v>
      </c>
      <c r="E559" s="3">
        <v>40</v>
      </c>
      <c r="F559" s="3">
        <v>15</v>
      </c>
      <c r="G559" s="3">
        <v>4</v>
      </c>
      <c r="H559" s="9">
        <v>1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3">
        <v>13</v>
      </c>
      <c r="U559" s="3">
        <v>11</v>
      </c>
      <c r="V559" s="4">
        <v>1</v>
      </c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</row>
    <row r="560" spans="1:41" customFormat="1" x14ac:dyDescent="0.15">
      <c r="A560" s="4" t="s">
        <v>579</v>
      </c>
      <c r="B560" s="4">
        <v>0</v>
      </c>
      <c r="C560" s="4">
        <v>1</v>
      </c>
      <c r="D560" s="3">
        <v>14</v>
      </c>
      <c r="E560" s="3">
        <v>35</v>
      </c>
      <c r="F560" s="3">
        <v>6</v>
      </c>
      <c r="G560" s="3">
        <v>2</v>
      </c>
      <c r="H560" s="9">
        <v>1</v>
      </c>
      <c r="I560" s="9">
        <v>1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3">
        <v>14</v>
      </c>
      <c r="U560" s="3">
        <v>23</v>
      </c>
      <c r="V560" s="4">
        <v>1</v>
      </c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</row>
    <row r="561" spans="1:41" customFormat="1" x14ac:dyDescent="0.15">
      <c r="A561" s="4" t="s">
        <v>580</v>
      </c>
      <c r="B561" s="4">
        <v>1</v>
      </c>
      <c r="C561" s="4">
        <v>1</v>
      </c>
      <c r="D561" s="3">
        <v>17</v>
      </c>
      <c r="E561" s="3">
        <v>23</v>
      </c>
      <c r="F561" s="3">
        <v>0</v>
      </c>
      <c r="G561" s="3">
        <v>7</v>
      </c>
      <c r="H561" s="9">
        <v>0</v>
      </c>
      <c r="I561" s="9">
        <v>1</v>
      </c>
      <c r="J561" s="9">
        <v>0</v>
      </c>
      <c r="K561" s="9">
        <v>0</v>
      </c>
      <c r="L561" s="9">
        <v>0</v>
      </c>
      <c r="M561" s="9">
        <v>1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3">
        <v>14</v>
      </c>
      <c r="U561" s="3">
        <v>14</v>
      </c>
      <c r="V561" s="4">
        <v>1</v>
      </c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</row>
    <row r="562" spans="1:41" customFormat="1" x14ac:dyDescent="0.15">
      <c r="A562" s="4" t="s">
        <v>581</v>
      </c>
      <c r="B562" s="4">
        <v>1</v>
      </c>
      <c r="C562" s="4">
        <v>1</v>
      </c>
      <c r="D562" s="3">
        <v>23</v>
      </c>
      <c r="E562" s="3">
        <v>16</v>
      </c>
      <c r="F562" s="3">
        <v>13</v>
      </c>
      <c r="G562" s="3">
        <v>2</v>
      </c>
      <c r="H562" s="9">
        <v>1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3">
        <v>14</v>
      </c>
      <c r="U562" s="3">
        <v>20</v>
      </c>
      <c r="V562" s="4">
        <v>0</v>
      </c>
      <c r="W562" s="5"/>
      <c r="X562" s="5"/>
      <c r="Y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</row>
    <row r="563" spans="1:41" customFormat="1" x14ac:dyDescent="0.15">
      <c r="A563" s="4" t="s">
        <v>582</v>
      </c>
      <c r="B563" s="4">
        <v>1</v>
      </c>
      <c r="C563" s="4">
        <v>1</v>
      </c>
      <c r="D563" s="3">
        <v>18</v>
      </c>
      <c r="E563" s="3">
        <v>35</v>
      </c>
      <c r="F563" s="3">
        <v>3</v>
      </c>
      <c r="G563" s="3">
        <v>33</v>
      </c>
      <c r="H563" s="9">
        <v>0</v>
      </c>
      <c r="I563" s="9">
        <v>0</v>
      </c>
      <c r="J563" s="9">
        <v>1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  <c r="Q563" s="9">
        <v>0</v>
      </c>
      <c r="R563" s="9">
        <v>0</v>
      </c>
      <c r="S563" s="9">
        <v>0</v>
      </c>
      <c r="T563" s="3">
        <v>13</v>
      </c>
      <c r="U563" s="3">
        <v>15</v>
      </c>
      <c r="V563" s="4">
        <v>1</v>
      </c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</row>
    <row r="564" spans="1:41" customFormat="1" x14ac:dyDescent="0.15">
      <c r="A564" s="4" t="s">
        <v>583</v>
      </c>
      <c r="B564" s="4">
        <v>1</v>
      </c>
      <c r="C564" s="4">
        <v>1</v>
      </c>
      <c r="D564" s="3">
        <v>18</v>
      </c>
      <c r="E564" s="3">
        <v>12</v>
      </c>
      <c r="F564" s="3">
        <v>13</v>
      </c>
      <c r="G564" s="3">
        <v>37</v>
      </c>
      <c r="H564" s="9">
        <v>1</v>
      </c>
      <c r="I564" s="9">
        <v>1</v>
      </c>
      <c r="J564" s="9">
        <v>0</v>
      </c>
      <c r="K564" s="9">
        <v>1</v>
      </c>
      <c r="L564" s="9">
        <v>0</v>
      </c>
      <c r="M564" s="9">
        <v>1</v>
      </c>
      <c r="N564" s="9">
        <v>0</v>
      </c>
      <c r="O564" s="9">
        <v>0</v>
      </c>
      <c r="P564" s="9">
        <v>0</v>
      </c>
      <c r="Q564" s="9">
        <v>0</v>
      </c>
      <c r="R564" s="9">
        <v>0</v>
      </c>
      <c r="S564" s="9">
        <v>0</v>
      </c>
      <c r="T564" s="3">
        <v>11</v>
      </c>
      <c r="U564" s="3">
        <v>17</v>
      </c>
      <c r="V564" s="4">
        <v>1</v>
      </c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</row>
    <row r="565" spans="1:41" customFormat="1" x14ac:dyDescent="0.15">
      <c r="A565" s="4" t="s">
        <v>584</v>
      </c>
      <c r="B565" s="4">
        <v>1</v>
      </c>
      <c r="C565" s="4">
        <v>1</v>
      </c>
      <c r="D565" s="3">
        <v>13</v>
      </c>
      <c r="E565" s="3">
        <v>16</v>
      </c>
      <c r="F565" s="3">
        <v>9</v>
      </c>
      <c r="G565" s="3">
        <v>6</v>
      </c>
      <c r="H565" s="9">
        <v>1</v>
      </c>
      <c r="I565" s="9">
        <v>0</v>
      </c>
      <c r="J565" s="9">
        <v>0</v>
      </c>
      <c r="K565" s="9">
        <v>1</v>
      </c>
      <c r="L565" s="9">
        <v>1</v>
      </c>
      <c r="M565" s="9">
        <v>0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  <c r="S565" s="9">
        <v>0</v>
      </c>
      <c r="T565" s="3">
        <v>15</v>
      </c>
      <c r="U565" s="3">
        <v>14</v>
      </c>
      <c r="V565" s="4">
        <v>1</v>
      </c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</row>
    <row r="566" spans="1:41" customFormat="1" x14ac:dyDescent="0.15">
      <c r="A566" s="4" t="s">
        <v>585</v>
      </c>
      <c r="B566" s="4">
        <v>1</v>
      </c>
      <c r="C566" s="4">
        <v>1</v>
      </c>
      <c r="D566" s="3">
        <v>12</v>
      </c>
      <c r="E566" s="3">
        <v>44</v>
      </c>
      <c r="F566" s="3">
        <v>2</v>
      </c>
      <c r="G566" s="3">
        <v>31</v>
      </c>
      <c r="H566" s="9">
        <v>0</v>
      </c>
      <c r="I566" s="9">
        <v>1</v>
      </c>
      <c r="J566" s="9">
        <v>1</v>
      </c>
      <c r="K566" s="9">
        <v>1</v>
      </c>
      <c r="L566" s="9">
        <v>0</v>
      </c>
      <c r="M566" s="9">
        <v>1</v>
      </c>
      <c r="N566" s="9">
        <v>0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3">
        <v>22</v>
      </c>
      <c r="U566" s="3">
        <v>32</v>
      </c>
      <c r="V566" s="4">
        <v>0</v>
      </c>
      <c r="W566" s="5"/>
      <c r="X566" s="4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</row>
    <row r="567" spans="1:41" customFormat="1" x14ac:dyDescent="0.15">
      <c r="A567" s="4" t="s">
        <v>586</v>
      </c>
      <c r="B567" s="4">
        <v>1</v>
      </c>
      <c r="C567" s="4">
        <v>7</v>
      </c>
      <c r="D567" s="3">
        <v>5</v>
      </c>
      <c r="E567" s="3">
        <v>20</v>
      </c>
      <c r="F567" s="3">
        <v>6</v>
      </c>
      <c r="G567" s="3">
        <v>1</v>
      </c>
      <c r="H567" s="9">
        <v>1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0</v>
      </c>
      <c r="P567" s="9">
        <v>0</v>
      </c>
      <c r="Q567" s="9">
        <v>0</v>
      </c>
      <c r="R567" s="9">
        <v>0</v>
      </c>
      <c r="S567" s="9">
        <v>0</v>
      </c>
      <c r="T567" s="3">
        <v>19</v>
      </c>
      <c r="U567" s="3">
        <v>30</v>
      </c>
      <c r="V567" s="4">
        <v>0</v>
      </c>
      <c r="W567" s="5"/>
      <c r="X567" s="5"/>
      <c r="Y567" s="5"/>
      <c r="Z567" s="5"/>
      <c r="AA567" s="5"/>
      <c r="AB567" s="4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4"/>
      <c r="AO567" s="5"/>
    </row>
    <row r="568" spans="1:41" customFormat="1" x14ac:dyDescent="0.15">
      <c r="A568" s="4" t="s">
        <v>587</v>
      </c>
      <c r="B568" s="4">
        <v>1</v>
      </c>
      <c r="C568" s="4">
        <v>1</v>
      </c>
      <c r="D568" s="3">
        <v>19</v>
      </c>
      <c r="E568" s="3">
        <v>50</v>
      </c>
      <c r="F568" s="3">
        <v>0</v>
      </c>
      <c r="G568" s="3">
        <v>2</v>
      </c>
      <c r="H568" s="9">
        <v>0</v>
      </c>
      <c r="I568" s="9">
        <v>0</v>
      </c>
      <c r="J568" s="9">
        <v>0</v>
      </c>
      <c r="K568" s="9">
        <v>0</v>
      </c>
      <c r="L568" s="9">
        <v>0</v>
      </c>
      <c r="M568" s="9">
        <v>0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3">
        <v>13</v>
      </c>
      <c r="U568" s="3">
        <v>19</v>
      </c>
      <c r="V568" s="4">
        <v>1</v>
      </c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</row>
    <row r="569" spans="1:41" customFormat="1" x14ac:dyDescent="0.15">
      <c r="A569" s="4" t="s">
        <v>588</v>
      </c>
      <c r="B569" s="4">
        <v>0</v>
      </c>
      <c r="C569" s="4">
        <v>1</v>
      </c>
      <c r="D569" s="3">
        <v>16</v>
      </c>
      <c r="E569" s="3">
        <v>13</v>
      </c>
      <c r="F569" s="3">
        <v>16</v>
      </c>
      <c r="G569" s="3">
        <v>2</v>
      </c>
      <c r="H569" s="9">
        <v>1</v>
      </c>
      <c r="I569" s="9">
        <v>1</v>
      </c>
      <c r="J569" s="9">
        <v>0</v>
      </c>
      <c r="K569" s="9">
        <v>1</v>
      </c>
      <c r="L569" s="9">
        <v>1</v>
      </c>
      <c r="M569" s="9">
        <v>0</v>
      </c>
      <c r="N569" s="9">
        <v>0</v>
      </c>
      <c r="O569" s="9">
        <v>0</v>
      </c>
      <c r="P569" s="9">
        <v>0</v>
      </c>
      <c r="Q569" s="9">
        <v>0</v>
      </c>
      <c r="R569" s="9">
        <v>0</v>
      </c>
      <c r="S569" s="9">
        <v>0</v>
      </c>
      <c r="T569" s="3">
        <v>17</v>
      </c>
      <c r="U569" s="3">
        <v>29</v>
      </c>
      <c r="V569" s="4">
        <v>0</v>
      </c>
      <c r="W569" s="5"/>
      <c r="X569" s="5"/>
      <c r="Y569" s="5"/>
      <c r="Z569" s="4"/>
      <c r="AA569" s="5"/>
      <c r="AB569" s="4"/>
      <c r="AC569" s="5"/>
      <c r="AD569" s="5"/>
      <c r="AE569" s="4"/>
      <c r="AF569" s="5"/>
      <c r="AG569" s="5"/>
      <c r="AH569" s="5"/>
      <c r="AI569" s="5"/>
      <c r="AJ569" s="5"/>
      <c r="AK569" s="5"/>
      <c r="AL569" s="5"/>
      <c r="AM569" s="5"/>
      <c r="AN569" s="5"/>
      <c r="AO569" s="5"/>
    </row>
    <row r="570" spans="1:41" customFormat="1" x14ac:dyDescent="0.15">
      <c r="A570" s="4" t="s">
        <v>589</v>
      </c>
      <c r="B570" s="4">
        <v>1</v>
      </c>
      <c r="C570" s="4">
        <v>1</v>
      </c>
      <c r="D570" s="3">
        <v>12</v>
      </c>
      <c r="E570" s="3">
        <v>11</v>
      </c>
      <c r="F570" s="3">
        <v>14</v>
      </c>
      <c r="G570" s="3">
        <v>5</v>
      </c>
      <c r="H570" s="9">
        <v>1</v>
      </c>
      <c r="I570" s="9">
        <v>0</v>
      </c>
      <c r="J570" s="9">
        <v>0</v>
      </c>
      <c r="K570" s="9">
        <v>0</v>
      </c>
      <c r="L570" s="9">
        <v>1</v>
      </c>
      <c r="M570" s="9">
        <v>0</v>
      </c>
      <c r="N570" s="9">
        <v>0</v>
      </c>
      <c r="O570" s="9">
        <v>0</v>
      </c>
      <c r="P570" s="9">
        <v>1</v>
      </c>
      <c r="Q570" s="9">
        <v>0</v>
      </c>
      <c r="R570" s="9">
        <v>1</v>
      </c>
      <c r="S570" s="9">
        <v>1</v>
      </c>
      <c r="T570" s="3">
        <v>18</v>
      </c>
      <c r="U570" s="3">
        <v>26</v>
      </c>
      <c r="V570" s="4">
        <v>0</v>
      </c>
      <c r="W570" s="5"/>
      <c r="X570" s="5"/>
      <c r="Y570" s="5"/>
      <c r="Z570" s="5"/>
      <c r="AA570" s="5"/>
      <c r="AB570" s="4"/>
      <c r="AC570" s="5"/>
      <c r="AD570" s="5"/>
      <c r="AE570" s="4"/>
      <c r="AF570" s="5"/>
      <c r="AG570" s="5"/>
      <c r="AH570" s="5"/>
      <c r="AI570" s="5"/>
      <c r="AJ570" s="5"/>
      <c r="AK570" s="5"/>
      <c r="AL570" s="5"/>
      <c r="AM570" s="5"/>
      <c r="AN570" s="5"/>
      <c r="AO570" s="5"/>
    </row>
    <row r="571" spans="1:41" customFormat="1" x14ac:dyDescent="0.15">
      <c r="A571" s="4" t="s">
        <v>590</v>
      </c>
      <c r="B571" s="4">
        <v>1</v>
      </c>
      <c r="C571" s="4">
        <v>1</v>
      </c>
      <c r="D571" s="3">
        <v>12</v>
      </c>
      <c r="E571" s="3">
        <v>10</v>
      </c>
      <c r="F571" s="3">
        <v>16</v>
      </c>
      <c r="G571" s="3">
        <v>12</v>
      </c>
      <c r="H571" s="9">
        <v>1</v>
      </c>
      <c r="I571" s="9">
        <v>0</v>
      </c>
      <c r="J571" s="9">
        <v>0</v>
      </c>
      <c r="K571" s="9">
        <v>0</v>
      </c>
      <c r="L571" s="9">
        <v>0</v>
      </c>
      <c r="M571" s="9">
        <v>1</v>
      </c>
      <c r="N571" s="9">
        <v>0</v>
      </c>
      <c r="O571" s="9">
        <v>0</v>
      </c>
      <c r="P571" s="9">
        <v>0</v>
      </c>
      <c r="Q571" s="9">
        <v>0</v>
      </c>
      <c r="R571" s="9">
        <v>0</v>
      </c>
      <c r="S571" s="9">
        <v>0</v>
      </c>
      <c r="T571" s="3">
        <v>17</v>
      </c>
      <c r="U571" s="3">
        <v>22</v>
      </c>
      <c r="V571" s="4">
        <v>1</v>
      </c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</row>
    <row r="572" spans="1:41" customFormat="1" x14ac:dyDescent="0.15">
      <c r="A572" s="4" t="s">
        <v>591</v>
      </c>
      <c r="B572" s="4">
        <v>1</v>
      </c>
      <c r="C572" s="4">
        <v>1</v>
      </c>
      <c r="D572" s="3">
        <v>12</v>
      </c>
      <c r="E572" s="3">
        <v>32</v>
      </c>
      <c r="F572" s="3">
        <v>12</v>
      </c>
      <c r="G572" s="3">
        <v>12</v>
      </c>
      <c r="H572" s="9">
        <v>1</v>
      </c>
      <c r="I572" s="9">
        <v>1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1</v>
      </c>
      <c r="P572" s="9">
        <v>0</v>
      </c>
      <c r="Q572" s="9">
        <v>0</v>
      </c>
      <c r="R572" s="9">
        <v>0</v>
      </c>
      <c r="S572" s="9">
        <v>0</v>
      </c>
      <c r="T572" s="3">
        <v>19</v>
      </c>
      <c r="U572" s="3">
        <v>31</v>
      </c>
      <c r="V572" s="4">
        <v>0</v>
      </c>
      <c r="W572" s="5"/>
      <c r="X572" s="5"/>
      <c r="Y572" s="5"/>
      <c r="Z572" s="5"/>
      <c r="AA572" s="4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</row>
    <row r="573" spans="1:41" customFormat="1" x14ac:dyDescent="0.15">
      <c r="A573" s="4" t="s">
        <v>592</v>
      </c>
      <c r="B573" s="4">
        <v>1</v>
      </c>
      <c r="C573" s="4">
        <v>1</v>
      </c>
      <c r="D573" s="3">
        <v>11</v>
      </c>
      <c r="E573" s="3">
        <v>9</v>
      </c>
      <c r="F573" s="3">
        <v>9</v>
      </c>
      <c r="G573" s="3">
        <v>3</v>
      </c>
      <c r="H573" s="9">
        <v>1</v>
      </c>
      <c r="I573" s="9">
        <v>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1</v>
      </c>
      <c r="Q573" s="9">
        <v>0</v>
      </c>
      <c r="R573" s="9">
        <v>0</v>
      </c>
      <c r="S573" s="9">
        <v>1</v>
      </c>
      <c r="T573" s="3">
        <v>14</v>
      </c>
      <c r="U573" s="3">
        <v>15</v>
      </c>
      <c r="V573" s="4">
        <v>0</v>
      </c>
      <c r="W573" s="5"/>
      <c r="X573" s="4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</row>
    <row r="574" spans="1:41" customFormat="1" x14ac:dyDescent="0.15">
      <c r="A574" s="4" t="s">
        <v>593</v>
      </c>
      <c r="B574" s="4">
        <v>0</v>
      </c>
      <c r="C574" s="4">
        <v>3</v>
      </c>
      <c r="D574" s="3">
        <v>14</v>
      </c>
      <c r="E574" s="3">
        <v>22</v>
      </c>
      <c r="F574" s="3">
        <v>11</v>
      </c>
      <c r="G574" s="3">
        <v>1</v>
      </c>
      <c r="H574" s="9">
        <v>1</v>
      </c>
      <c r="I574" s="9">
        <v>1</v>
      </c>
      <c r="J574" s="9">
        <v>1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0</v>
      </c>
      <c r="S574" s="9">
        <v>0</v>
      </c>
      <c r="T574" s="3">
        <v>12</v>
      </c>
      <c r="U574" s="3">
        <v>19</v>
      </c>
      <c r="V574" s="4">
        <v>1</v>
      </c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</row>
    <row r="575" spans="1:41" customFormat="1" x14ac:dyDescent="0.15">
      <c r="A575" s="4" t="s">
        <v>594</v>
      </c>
      <c r="B575" s="4">
        <v>0</v>
      </c>
      <c r="C575" s="4">
        <v>2</v>
      </c>
      <c r="D575" s="3">
        <v>10</v>
      </c>
      <c r="E575" s="3">
        <v>39</v>
      </c>
      <c r="F575" s="3">
        <v>5</v>
      </c>
      <c r="G575" s="3">
        <v>8</v>
      </c>
      <c r="H575" s="9">
        <v>1</v>
      </c>
      <c r="I575" s="9">
        <v>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  <c r="Q575" s="9">
        <v>0</v>
      </c>
      <c r="R575" s="9">
        <v>0</v>
      </c>
      <c r="S575" s="9">
        <v>0</v>
      </c>
      <c r="T575" s="3">
        <v>15</v>
      </c>
      <c r="U575" s="3">
        <v>20</v>
      </c>
      <c r="V575" s="4">
        <v>1</v>
      </c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</row>
    <row r="576" spans="1:41" customFormat="1" x14ac:dyDescent="0.15">
      <c r="A576" s="4" t="s">
        <v>595</v>
      </c>
      <c r="B576" s="4">
        <v>1</v>
      </c>
      <c r="C576" s="4">
        <v>1</v>
      </c>
      <c r="D576" s="3">
        <v>16</v>
      </c>
      <c r="E576" s="3">
        <v>36</v>
      </c>
      <c r="F576" s="3">
        <v>0</v>
      </c>
      <c r="G576" s="3">
        <v>5</v>
      </c>
      <c r="H576" s="9">
        <v>0</v>
      </c>
      <c r="I576" s="9">
        <v>1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3">
        <v>11</v>
      </c>
      <c r="U576" s="6">
        <v>0</v>
      </c>
      <c r="V576" s="4">
        <v>0</v>
      </c>
      <c r="W576" s="5"/>
      <c r="X576" s="4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</row>
    <row r="577" spans="1:41" customFormat="1" x14ac:dyDescent="0.15">
      <c r="A577" s="4" t="s">
        <v>596</v>
      </c>
      <c r="B577" s="4">
        <v>1</v>
      </c>
      <c r="C577" s="4">
        <v>1</v>
      </c>
      <c r="D577" s="3">
        <v>12</v>
      </c>
      <c r="E577" s="3">
        <v>51</v>
      </c>
      <c r="F577" s="3">
        <v>0</v>
      </c>
      <c r="G577" s="3">
        <v>1</v>
      </c>
      <c r="H577" s="9">
        <v>0</v>
      </c>
      <c r="I577" s="9">
        <v>1</v>
      </c>
      <c r="J577" s="9">
        <v>0</v>
      </c>
      <c r="K577" s="9">
        <v>1</v>
      </c>
      <c r="L577" s="9">
        <v>1</v>
      </c>
      <c r="M577" s="9">
        <v>1</v>
      </c>
      <c r="N577" s="9">
        <v>1</v>
      </c>
      <c r="O577" s="9">
        <v>0</v>
      </c>
      <c r="P577" s="9">
        <v>0</v>
      </c>
      <c r="Q577" s="9">
        <v>1</v>
      </c>
      <c r="R577" s="9">
        <v>0</v>
      </c>
      <c r="S577" s="9">
        <v>1</v>
      </c>
      <c r="T577" s="3">
        <v>12</v>
      </c>
      <c r="U577" s="3">
        <v>20</v>
      </c>
      <c r="V577" s="4">
        <v>0</v>
      </c>
      <c r="W577" s="5"/>
      <c r="X577" s="5"/>
      <c r="Y577" s="5"/>
      <c r="Z577" s="5"/>
      <c r="AA577" s="5"/>
      <c r="AB577" s="4"/>
      <c r="AC577" s="5"/>
      <c r="AD577" s="4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</row>
    <row r="578" spans="1:41" customFormat="1" x14ac:dyDescent="0.15">
      <c r="A578" s="4" t="s">
        <v>597</v>
      </c>
      <c r="B578" s="4">
        <v>1</v>
      </c>
      <c r="C578" s="4">
        <v>1</v>
      </c>
      <c r="D578" s="3">
        <v>16</v>
      </c>
      <c r="E578" s="3">
        <v>34</v>
      </c>
      <c r="F578" s="3">
        <v>2</v>
      </c>
      <c r="G578" s="3">
        <v>3</v>
      </c>
      <c r="H578" s="9">
        <v>1</v>
      </c>
      <c r="I578" s="9">
        <v>0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  <c r="Q578" s="9">
        <v>0</v>
      </c>
      <c r="R578" s="9">
        <v>0</v>
      </c>
      <c r="S578" s="9">
        <v>0</v>
      </c>
      <c r="T578" s="3">
        <v>12</v>
      </c>
      <c r="U578" s="3">
        <v>26</v>
      </c>
      <c r="V578" s="4">
        <v>0</v>
      </c>
      <c r="W578" s="5"/>
      <c r="X578" s="5"/>
      <c r="Y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</row>
    <row r="579" spans="1:41" customFormat="1" x14ac:dyDescent="0.15">
      <c r="A579" s="4" t="s">
        <v>598</v>
      </c>
      <c r="B579" s="4">
        <v>1</v>
      </c>
      <c r="C579" s="4">
        <v>1</v>
      </c>
      <c r="D579" s="3">
        <v>18</v>
      </c>
      <c r="E579" s="3">
        <v>31</v>
      </c>
      <c r="F579" s="3">
        <v>6</v>
      </c>
      <c r="G579" s="3">
        <v>6</v>
      </c>
      <c r="H579" s="9">
        <v>1</v>
      </c>
      <c r="I579" s="9">
        <v>1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  <c r="Q579" s="9">
        <v>0</v>
      </c>
      <c r="R579" s="9">
        <v>0</v>
      </c>
      <c r="S579" s="9">
        <v>0</v>
      </c>
      <c r="T579" s="3">
        <v>18</v>
      </c>
      <c r="U579" s="3">
        <v>28</v>
      </c>
      <c r="V579" s="4">
        <v>0</v>
      </c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</row>
    <row r="580" spans="1:41" customFormat="1" x14ac:dyDescent="0.15">
      <c r="A580" s="4" t="s">
        <v>599</v>
      </c>
      <c r="B580" s="4">
        <v>1</v>
      </c>
      <c r="C580" s="4">
        <v>1</v>
      </c>
      <c r="D580" s="3">
        <v>13</v>
      </c>
      <c r="E580" s="3">
        <v>33</v>
      </c>
      <c r="F580" s="3">
        <v>5</v>
      </c>
      <c r="G580" s="3">
        <v>59</v>
      </c>
      <c r="H580" s="9">
        <v>0</v>
      </c>
      <c r="I580" s="9">
        <v>0</v>
      </c>
      <c r="J580" s="9">
        <v>0</v>
      </c>
      <c r="K580" s="9">
        <v>1</v>
      </c>
      <c r="L580" s="9">
        <v>0</v>
      </c>
      <c r="M580" s="9">
        <v>1</v>
      </c>
      <c r="N580" s="9">
        <v>0</v>
      </c>
      <c r="O580" s="9">
        <v>0</v>
      </c>
      <c r="P580" s="9">
        <v>1</v>
      </c>
      <c r="Q580" s="9">
        <v>0</v>
      </c>
      <c r="R580" s="9">
        <v>0</v>
      </c>
      <c r="S580" s="9">
        <v>1</v>
      </c>
      <c r="T580" s="3">
        <v>15</v>
      </c>
      <c r="U580" s="3">
        <v>10</v>
      </c>
      <c r="V580" s="4">
        <v>0</v>
      </c>
      <c r="W580" s="5"/>
      <c r="X580" s="5"/>
      <c r="Y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</row>
    <row r="581" spans="1:41" customFormat="1" x14ac:dyDescent="0.15">
      <c r="A581" s="4" t="s">
        <v>600</v>
      </c>
      <c r="B581" s="4">
        <v>0</v>
      </c>
      <c r="C581" s="4">
        <v>1</v>
      </c>
      <c r="D581" s="3">
        <v>21</v>
      </c>
      <c r="E581" s="3">
        <v>34</v>
      </c>
      <c r="F581" s="3">
        <v>1</v>
      </c>
      <c r="G581" s="3">
        <v>6</v>
      </c>
      <c r="H581" s="9">
        <v>0</v>
      </c>
      <c r="I581" s="9">
        <v>1</v>
      </c>
      <c r="J581" s="9">
        <v>0</v>
      </c>
      <c r="K581" s="9">
        <v>0</v>
      </c>
      <c r="L581" s="9">
        <v>0</v>
      </c>
      <c r="M581" s="9">
        <v>1</v>
      </c>
      <c r="N581" s="9">
        <v>0</v>
      </c>
      <c r="O581" s="9">
        <v>0</v>
      </c>
      <c r="P581" s="9">
        <v>0</v>
      </c>
      <c r="Q581" s="9">
        <v>0</v>
      </c>
      <c r="R581" s="9">
        <v>0</v>
      </c>
      <c r="S581" s="9">
        <v>0</v>
      </c>
      <c r="T581" s="3">
        <v>13</v>
      </c>
      <c r="U581" s="3">
        <v>21</v>
      </c>
      <c r="V581" s="4">
        <v>1</v>
      </c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</row>
    <row r="582" spans="1:41" customFormat="1" x14ac:dyDescent="0.15">
      <c r="A582" s="4" t="s">
        <v>601</v>
      </c>
      <c r="B582" s="4">
        <v>1</v>
      </c>
      <c r="C582" s="4">
        <v>1</v>
      </c>
      <c r="D582" s="3">
        <v>12</v>
      </c>
      <c r="E582" s="3">
        <v>17</v>
      </c>
      <c r="F582" s="3">
        <v>9</v>
      </c>
      <c r="G582" s="3">
        <v>41</v>
      </c>
      <c r="H582" s="9">
        <v>1</v>
      </c>
      <c r="I582" s="9">
        <v>1</v>
      </c>
      <c r="J582" s="9">
        <v>1</v>
      </c>
      <c r="K582" s="9">
        <v>0</v>
      </c>
      <c r="L582" s="9">
        <v>0</v>
      </c>
      <c r="M582" s="9">
        <v>1</v>
      </c>
      <c r="N582" s="9">
        <v>0</v>
      </c>
      <c r="O582" s="9">
        <v>0</v>
      </c>
      <c r="P582" s="9">
        <v>0</v>
      </c>
      <c r="Q582" s="9">
        <v>1</v>
      </c>
      <c r="R582" s="9">
        <v>0</v>
      </c>
      <c r="S582" s="9">
        <v>0</v>
      </c>
      <c r="T582" s="3">
        <v>12</v>
      </c>
      <c r="U582" s="6">
        <v>0</v>
      </c>
      <c r="V582" s="4">
        <v>1</v>
      </c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</row>
    <row r="583" spans="1:41" customFormat="1" x14ac:dyDescent="0.15">
      <c r="A583" s="4" t="s">
        <v>602</v>
      </c>
      <c r="B583" s="4">
        <v>1</v>
      </c>
      <c r="C583" s="4">
        <v>1</v>
      </c>
      <c r="D583" s="3">
        <v>17</v>
      </c>
      <c r="E583" s="3">
        <v>16</v>
      </c>
      <c r="F583" s="3">
        <v>21</v>
      </c>
      <c r="G583" s="3">
        <v>3</v>
      </c>
      <c r="H583" s="9">
        <v>1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3">
        <v>14</v>
      </c>
      <c r="U583" s="3">
        <v>14</v>
      </c>
      <c r="V583" s="4">
        <v>0</v>
      </c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</row>
    <row r="584" spans="1:41" customFormat="1" x14ac:dyDescent="0.15">
      <c r="A584" s="4" t="s">
        <v>603</v>
      </c>
      <c r="B584" s="4">
        <v>1</v>
      </c>
      <c r="C584" s="4">
        <v>1</v>
      </c>
      <c r="D584" s="3">
        <v>20</v>
      </c>
      <c r="E584" s="3">
        <v>24</v>
      </c>
      <c r="F584" s="3">
        <v>17</v>
      </c>
      <c r="G584" s="3">
        <v>3</v>
      </c>
      <c r="H584" s="9">
        <v>1</v>
      </c>
      <c r="I584" s="9">
        <v>1</v>
      </c>
      <c r="J584" s="9">
        <v>0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9">
        <v>0</v>
      </c>
      <c r="T584" s="3">
        <v>14</v>
      </c>
      <c r="U584" s="3">
        <v>13</v>
      </c>
      <c r="V584" s="4">
        <v>1</v>
      </c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</row>
    <row r="585" spans="1:41" customFormat="1" x14ac:dyDescent="0.15">
      <c r="A585" s="4" t="s">
        <v>604</v>
      </c>
      <c r="B585" s="4">
        <v>1</v>
      </c>
      <c r="C585" s="4">
        <v>1</v>
      </c>
      <c r="D585" s="3">
        <v>18</v>
      </c>
      <c r="E585" s="3">
        <v>16</v>
      </c>
      <c r="F585" s="3">
        <v>38</v>
      </c>
      <c r="G585" s="3">
        <v>2</v>
      </c>
      <c r="H585" s="9">
        <v>1</v>
      </c>
      <c r="I585" s="9">
        <v>1</v>
      </c>
      <c r="J585" s="9">
        <v>0</v>
      </c>
      <c r="K585" s="9">
        <v>0</v>
      </c>
      <c r="L585" s="9">
        <v>0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3">
        <v>15</v>
      </c>
      <c r="U585" s="3">
        <v>20</v>
      </c>
      <c r="V585" s="4">
        <v>1</v>
      </c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</row>
    <row r="586" spans="1:41" customFormat="1" x14ac:dyDescent="0.15">
      <c r="A586" s="4" t="s">
        <v>605</v>
      </c>
      <c r="B586" s="4">
        <v>0</v>
      </c>
      <c r="C586" s="4">
        <v>1</v>
      </c>
      <c r="D586" s="3">
        <v>16</v>
      </c>
      <c r="E586" s="3">
        <v>7</v>
      </c>
      <c r="F586" s="3">
        <v>28</v>
      </c>
      <c r="G586" s="3">
        <v>14</v>
      </c>
      <c r="H586" s="9">
        <v>1</v>
      </c>
      <c r="I586" s="9">
        <v>1</v>
      </c>
      <c r="J586" s="9">
        <v>0</v>
      </c>
      <c r="K586" s="9">
        <v>1</v>
      </c>
      <c r="L586" s="9">
        <v>0</v>
      </c>
      <c r="M586" s="9">
        <v>1</v>
      </c>
      <c r="N586" s="9">
        <v>1</v>
      </c>
      <c r="O586" s="9">
        <v>0</v>
      </c>
      <c r="P586" s="9">
        <v>0</v>
      </c>
      <c r="Q586" s="9">
        <v>0</v>
      </c>
      <c r="R586" s="9">
        <v>0</v>
      </c>
      <c r="S586" s="9">
        <v>0</v>
      </c>
      <c r="T586" s="3">
        <v>16</v>
      </c>
      <c r="U586" s="3">
        <v>19</v>
      </c>
      <c r="V586" s="4">
        <v>0</v>
      </c>
      <c r="W586" s="5"/>
      <c r="X586" s="5"/>
      <c r="Y586" s="5"/>
      <c r="Z586" s="5"/>
      <c r="AA586" s="5"/>
      <c r="AB586" s="4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4"/>
      <c r="AO586" s="5"/>
    </row>
    <row r="587" spans="1:41" customFormat="1" x14ac:dyDescent="0.15">
      <c r="A587" s="4" t="s">
        <v>606</v>
      </c>
      <c r="B587" s="4">
        <v>1</v>
      </c>
      <c r="C587" s="4">
        <v>1</v>
      </c>
      <c r="D587" s="3">
        <v>14</v>
      </c>
      <c r="E587" s="3">
        <v>42</v>
      </c>
      <c r="F587" s="3">
        <v>0</v>
      </c>
      <c r="G587" s="3">
        <v>9</v>
      </c>
      <c r="H587" s="9">
        <v>0</v>
      </c>
      <c r="I587" s="9">
        <v>1</v>
      </c>
      <c r="J587" s="9">
        <v>0</v>
      </c>
      <c r="K587" s="9">
        <v>0</v>
      </c>
      <c r="L587" s="9">
        <v>0</v>
      </c>
      <c r="M587" s="9">
        <v>1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  <c r="S587" s="9">
        <v>1</v>
      </c>
      <c r="T587" s="3">
        <v>22</v>
      </c>
      <c r="U587" s="3">
        <v>24</v>
      </c>
      <c r="V587" s="4">
        <v>1</v>
      </c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</row>
    <row r="588" spans="1:41" customFormat="1" x14ac:dyDescent="0.15">
      <c r="A588" s="4" t="s">
        <v>607</v>
      </c>
      <c r="B588" s="4">
        <v>1</v>
      </c>
      <c r="C588" s="4">
        <v>1</v>
      </c>
      <c r="D588" s="3">
        <v>12</v>
      </c>
      <c r="E588" s="3">
        <v>26</v>
      </c>
      <c r="F588" s="3">
        <v>4</v>
      </c>
      <c r="G588" s="3">
        <v>9</v>
      </c>
      <c r="H588" s="9">
        <v>1</v>
      </c>
      <c r="I588" s="9">
        <v>1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0</v>
      </c>
      <c r="T588" s="3">
        <v>15</v>
      </c>
      <c r="U588" s="3">
        <v>11</v>
      </c>
      <c r="V588" s="4">
        <v>0</v>
      </c>
      <c r="W588" s="5"/>
      <c r="X588" s="4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</row>
    <row r="589" spans="1:41" customFormat="1" x14ac:dyDescent="0.15">
      <c r="A589" s="4" t="s">
        <v>608</v>
      </c>
      <c r="B589" s="4">
        <v>1</v>
      </c>
      <c r="C589" s="4">
        <v>1</v>
      </c>
      <c r="D589" s="3">
        <v>12</v>
      </c>
      <c r="E589" s="3">
        <v>17</v>
      </c>
      <c r="F589" s="3">
        <v>25</v>
      </c>
      <c r="G589" s="3">
        <v>6</v>
      </c>
      <c r="H589" s="9">
        <v>1</v>
      </c>
      <c r="I589" s="9">
        <v>1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  <c r="Q589" s="9">
        <v>0</v>
      </c>
      <c r="R589" s="9">
        <v>0</v>
      </c>
      <c r="S589" s="9">
        <v>0</v>
      </c>
      <c r="T589" s="3">
        <v>15</v>
      </c>
      <c r="U589" s="3">
        <v>18</v>
      </c>
      <c r="V589" s="4">
        <v>1</v>
      </c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</row>
    <row r="590" spans="1:41" customFormat="1" x14ac:dyDescent="0.15">
      <c r="A590" s="4" t="s">
        <v>609</v>
      </c>
      <c r="B590" s="4">
        <v>0</v>
      </c>
      <c r="C590" s="4">
        <v>1</v>
      </c>
      <c r="D590" s="3">
        <v>14</v>
      </c>
      <c r="E590" s="3">
        <v>29</v>
      </c>
      <c r="F590" s="3">
        <v>15</v>
      </c>
      <c r="G590" s="3">
        <v>6</v>
      </c>
      <c r="H590" s="9">
        <v>1</v>
      </c>
      <c r="I590" s="9">
        <v>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0</v>
      </c>
      <c r="R590" s="9">
        <v>0</v>
      </c>
      <c r="S590" s="9">
        <v>0</v>
      </c>
      <c r="T590" s="3">
        <v>18</v>
      </c>
      <c r="U590" s="3">
        <v>26</v>
      </c>
      <c r="V590" s="4">
        <v>0</v>
      </c>
      <c r="W590" s="4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</row>
    <row r="591" spans="1:41" customFormat="1" x14ac:dyDescent="0.15">
      <c r="A591" s="4" t="s">
        <v>610</v>
      </c>
      <c r="B591" s="4">
        <v>0</v>
      </c>
      <c r="C591" s="4">
        <v>1</v>
      </c>
      <c r="D591" s="3">
        <v>14</v>
      </c>
      <c r="E591" s="3">
        <v>15</v>
      </c>
      <c r="F591" s="3">
        <v>26</v>
      </c>
      <c r="G591" s="3">
        <v>8</v>
      </c>
      <c r="H591" s="9">
        <v>1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3">
        <v>15</v>
      </c>
      <c r="U591" s="6">
        <v>0</v>
      </c>
      <c r="V591" s="4">
        <v>1</v>
      </c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</row>
    <row r="592" spans="1:41" customFormat="1" x14ac:dyDescent="0.15">
      <c r="A592" s="4" t="s">
        <v>611</v>
      </c>
      <c r="B592" s="4">
        <v>1</v>
      </c>
      <c r="C592" s="4">
        <v>1</v>
      </c>
      <c r="D592" s="3">
        <v>17</v>
      </c>
      <c r="E592" s="3">
        <v>23</v>
      </c>
      <c r="F592" s="3">
        <v>3</v>
      </c>
      <c r="G592" s="3">
        <v>2</v>
      </c>
      <c r="H592" s="9">
        <v>1</v>
      </c>
      <c r="I592" s="9">
        <v>1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9">
        <v>0</v>
      </c>
      <c r="S592" s="9">
        <v>0</v>
      </c>
      <c r="T592" s="3">
        <v>17</v>
      </c>
      <c r="U592" s="3">
        <v>13</v>
      </c>
      <c r="V592" s="4">
        <v>1</v>
      </c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</row>
    <row r="593" spans="1:41" customFormat="1" x14ac:dyDescent="0.15">
      <c r="A593" s="4" t="s">
        <v>612</v>
      </c>
      <c r="B593" s="4">
        <v>0</v>
      </c>
      <c r="C593" s="4">
        <v>1</v>
      </c>
      <c r="D593" s="3">
        <v>16</v>
      </c>
      <c r="E593" s="3">
        <v>13</v>
      </c>
      <c r="F593" s="3">
        <v>35</v>
      </c>
      <c r="G593" s="3">
        <v>12</v>
      </c>
      <c r="H593" s="9">
        <v>1</v>
      </c>
      <c r="I593" s="9">
        <v>0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3">
        <v>19</v>
      </c>
      <c r="U593" s="6">
        <v>0</v>
      </c>
      <c r="V593" s="4">
        <v>0</v>
      </c>
      <c r="W593" s="5"/>
      <c r="X593" s="5"/>
      <c r="Y593" s="4"/>
      <c r="Z593" s="5"/>
      <c r="AA593" s="5"/>
      <c r="AB593" s="5"/>
      <c r="AC593" s="5"/>
      <c r="AD593" s="5"/>
      <c r="AE593" s="5"/>
      <c r="AF593" s="5"/>
      <c r="AG593" s="4"/>
      <c r="AH593" s="5"/>
      <c r="AI593" s="5"/>
      <c r="AJ593" s="5"/>
      <c r="AK593" s="5"/>
      <c r="AL593" s="5"/>
      <c r="AM593" s="5"/>
      <c r="AN593" s="5"/>
      <c r="AO593" s="5"/>
    </row>
    <row r="594" spans="1:41" customFormat="1" x14ac:dyDescent="0.15">
      <c r="A594" s="4" t="s">
        <v>613</v>
      </c>
      <c r="B594" s="4">
        <v>1</v>
      </c>
      <c r="C594" s="4">
        <v>1</v>
      </c>
      <c r="D594" s="3">
        <v>3</v>
      </c>
      <c r="E594" s="3">
        <v>12</v>
      </c>
      <c r="F594" s="3">
        <v>16</v>
      </c>
      <c r="G594" s="3">
        <v>2</v>
      </c>
      <c r="H594" s="9">
        <v>1</v>
      </c>
      <c r="I594" s="9">
        <v>1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3">
        <v>20</v>
      </c>
      <c r="U594" s="3">
        <v>24</v>
      </c>
      <c r="V594" s="4">
        <v>1</v>
      </c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</row>
    <row r="595" spans="1:41" customFormat="1" x14ac:dyDescent="0.15">
      <c r="A595" s="4" t="s">
        <v>614</v>
      </c>
      <c r="B595" s="4">
        <v>1</v>
      </c>
      <c r="C595" s="4">
        <v>2</v>
      </c>
      <c r="D595" s="3">
        <v>12</v>
      </c>
      <c r="E595" s="3">
        <v>7</v>
      </c>
      <c r="F595" s="3">
        <v>22</v>
      </c>
      <c r="G595" s="3">
        <v>10</v>
      </c>
      <c r="H595" s="9">
        <v>1</v>
      </c>
      <c r="I595" s="9">
        <v>0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  <c r="Q595" s="9">
        <v>0</v>
      </c>
      <c r="R595" s="9">
        <v>0</v>
      </c>
      <c r="S595" s="9">
        <v>0</v>
      </c>
      <c r="T595" s="3">
        <v>11</v>
      </c>
      <c r="U595" s="3">
        <v>17</v>
      </c>
      <c r="V595" s="4">
        <v>0</v>
      </c>
      <c r="W595" s="5"/>
      <c r="X595" s="5"/>
      <c r="Y595" s="5"/>
      <c r="Z595" s="5"/>
      <c r="AA595" s="4"/>
      <c r="AB595" s="5"/>
      <c r="AC595" s="5"/>
      <c r="AD595" s="5"/>
      <c r="AE595" s="5"/>
      <c r="AF595" s="5"/>
      <c r="AG595" s="5"/>
      <c r="AH595" s="4"/>
      <c r="AI595" s="5"/>
      <c r="AJ595" s="5"/>
      <c r="AK595" s="5"/>
      <c r="AL595" s="5"/>
      <c r="AM595" s="5"/>
      <c r="AN595" s="5"/>
      <c r="AO595" s="5"/>
    </row>
    <row r="596" spans="1:41" customFormat="1" x14ac:dyDescent="0.15">
      <c r="A596" s="4" t="s">
        <v>615</v>
      </c>
      <c r="B596" s="4">
        <v>0</v>
      </c>
      <c r="C596" s="4">
        <v>1</v>
      </c>
      <c r="D596" s="3">
        <v>16</v>
      </c>
      <c r="E596" s="3">
        <v>25</v>
      </c>
      <c r="F596" s="3">
        <v>1</v>
      </c>
      <c r="G596" s="3">
        <v>11</v>
      </c>
      <c r="H596" s="9">
        <v>0</v>
      </c>
      <c r="I596" s="9">
        <v>1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9">
        <v>0</v>
      </c>
      <c r="T596" s="3">
        <v>12</v>
      </c>
      <c r="U596" s="3">
        <v>15</v>
      </c>
      <c r="V596" s="4">
        <v>1</v>
      </c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</row>
    <row r="597" spans="1:41" customFormat="1" x14ac:dyDescent="0.15">
      <c r="A597" s="4" t="s">
        <v>616</v>
      </c>
      <c r="B597" s="4">
        <v>0</v>
      </c>
      <c r="C597" s="4">
        <v>1</v>
      </c>
      <c r="D597" s="3">
        <v>16</v>
      </c>
      <c r="E597" s="3">
        <v>22</v>
      </c>
      <c r="F597" s="3">
        <v>16</v>
      </c>
      <c r="G597" s="3">
        <v>3</v>
      </c>
      <c r="H597" s="9">
        <v>1</v>
      </c>
      <c r="I597" s="9">
        <v>1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3">
        <v>13</v>
      </c>
      <c r="U597" s="3">
        <v>22</v>
      </c>
      <c r="V597" s="4">
        <v>1</v>
      </c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</row>
    <row r="598" spans="1:41" customFormat="1" x14ac:dyDescent="0.15">
      <c r="A598" s="4" t="s">
        <v>617</v>
      </c>
      <c r="B598" s="4">
        <v>0</v>
      </c>
      <c r="C598" s="4">
        <v>1</v>
      </c>
      <c r="D598" s="3">
        <v>23</v>
      </c>
      <c r="E598" s="3">
        <v>26</v>
      </c>
      <c r="F598" s="3">
        <v>14</v>
      </c>
      <c r="G598" s="3">
        <v>12</v>
      </c>
      <c r="H598" s="9">
        <v>1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  <c r="Q598" s="9">
        <v>0</v>
      </c>
      <c r="R598" s="9">
        <v>0</v>
      </c>
      <c r="S598" s="9">
        <v>0</v>
      </c>
      <c r="T598" s="3">
        <v>17</v>
      </c>
      <c r="U598" s="3">
        <v>11</v>
      </c>
      <c r="V598" s="4">
        <v>1</v>
      </c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</row>
    <row r="599" spans="1:41" customFormat="1" x14ac:dyDescent="0.15">
      <c r="A599" s="4" t="s">
        <v>618</v>
      </c>
      <c r="B599" s="4">
        <v>1</v>
      </c>
      <c r="C599" s="4">
        <v>2</v>
      </c>
      <c r="D599" s="3">
        <v>12</v>
      </c>
      <c r="E599" s="3">
        <v>18</v>
      </c>
      <c r="F599" s="3">
        <v>1</v>
      </c>
      <c r="G599" s="3">
        <v>8</v>
      </c>
      <c r="H599" s="9">
        <v>0</v>
      </c>
      <c r="I599" s="9">
        <v>1</v>
      </c>
      <c r="J599" s="9">
        <v>0</v>
      </c>
      <c r="K599" s="9">
        <v>1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3">
        <v>21</v>
      </c>
      <c r="U599" s="3">
        <v>30</v>
      </c>
      <c r="V599" s="4">
        <v>0</v>
      </c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</row>
    <row r="600" spans="1:41" customFormat="1" x14ac:dyDescent="0.15">
      <c r="A600" s="4" t="s">
        <v>619</v>
      </c>
      <c r="B600" s="4">
        <v>1</v>
      </c>
      <c r="C600" s="4">
        <v>1</v>
      </c>
      <c r="D600" s="3">
        <v>14</v>
      </c>
      <c r="E600" s="3">
        <v>21</v>
      </c>
      <c r="F600" s="3">
        <v>7</v>
      </c>
      <c r="G600" s="3">
        <v>3</v>
      </c>
      <c r="H600" s="9">
        <v>1</v>
      </c>
      <c r="I600" s="9">
        <v>1</v>
      </c>
      <c r="J600" s="9">
        <v>0</v>
      </c>
      <c r="K600" s="9">
        <v>0</v>
      </c>
      <c r="L600" s="9">
        <v>0</v>
      </c>
      <c r="M600" s="9">
        <v>0</v>
      </c>
      <c r="N600" s="9">
        <v>1</v>
      </c>
      <c r="O600" s="9">
        <v>0</v>
      </c>
      <c r="P600" s="9">
        <v>0</v>
      </c>
      <c r="Q600" s="9">
        <v>0</v>
      </c>
      <c r="R600" s="9">
        <v>0</v>
      </c>
      <c r="S600" s="9">
        <v>1</v>
      </c>
      <c r="T600" s="3">
        <v>14</v>
      </c>
      <c r="U600" s="3">
        <v>15</v>
      </c>
      <c r="V600" s="4">
        <v>1</v>
      </c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</row>
    <row r="601" spans="1:41" customFormat="1" x14ac:dyDescent="0.15">
      <c r="A601" s="4" t="s">
        <v>620</v>
      </c>
      <c r="B601" s="4">
        <v>1</v>
      </c>
      <c r="C601" s="4">
        <v>1</v>
      </c>
      <c r="D601" s="3">
        <v>16</v>
      </c>
      <c r="E601" s="3">
        <v>33</v>
      </c>
      <c r="F601" s="3">
        <v>1</v>
      </c>
      <c r="G601" s="3">
        <v>10</v>
      </c>
      <c r="H601" s="9">
        <v>0</v>
      </c>
      <c r="I601" s="9">
        <v>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  <c r="S601" s="9">
        <v>0</v>
      </c>
      <c r="T601" s="3">
        <v>10</v>
      </c>
      <c r="U601" s="3">
        <v>4</v>
      </c>
      <c r="V601" s="4">
        <v>1</v>
      </c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</row>
    <row r="602" spans="1:41" customFormat="1" x14ac:dyDescent="0.15">
      <c r="A602" s="4" t="s">
        <v>621</v>
      </c>
      <c r="B602" s="4">
        <v>0</v>
      </c>
      <c r="C602" s="4">
        <v>1</v>
      </c>
      <c r="D602" s="3">
        <v>14</v>
      </c>
      <c r="E602" s="3">
        <v>10</v>
      </c>
      <c r="F602" s="3">
        <v>16</v>
      </c>
      <c r="G602" s="3">
        <v>2</v>
      </c>
      <c r="H602" s="9">
        <v>1</v>
      </c>
      <c r="I602" s="9">
        <v>1</v>
      </c>
      <c r="J602" s="9">
        <v>0</v>
      </c>
      <c r="K602" s="9">
        <v>0</v>
      </c>
      <c r="L602" s="9">
        <v>0</v>
      </c>
      <c r="M602" s="9">
        <v>0</v>
      </c>
      <c r="N602" s="9">
        <v>0</v>
      </c>
      <c r="O602" s="9">
        <v>1</v>
      </c>
      <c r="P602" s="9">
        <v>0</v>
      </c>
      <c r="Q602" s="9">
        <v>0</v>
      </c>
      <c r="R602" s="9">
        <v>0</v>
      </c>
      <c r="S602" s="9">
        <v>0</v>
      </c>
      <c r="T602" s="3">
        <v>18</v>
      </c>
      <c r="U602" s="6">
        <v>0</v>
      </c>
      <c r="V602" s="4">
        <v>1</v>
      </c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</row>
    <row r="603" spans="1:41" customFormat="1" x14ac:dyDescent="0.15">
      <c r="A603" s="4" t="s">
        <v>622</v>
      </c>
      <c r="B603" s="4">
        <v>0</v>
      </c>
      <c r="C603" s="4">
        <v>1</v>
      </c>
      <c r="D603" s="3">
        <v>12</v>
      </c>
      <c r="E603" s="3">
        <v>32</v>
      </c>
      <c r="F603" s="3">
        <v>13</v>
      </c>
      <c r="G603" s="3">
        <v>1</v>
      </c>
      <c r="H603" s="9">
        <v>1</v>
      </c>
      <c r="I603" s="9">
        <v>1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0</v>
      </c>
      <c r="R603" s="9">
        <v>0</v>
      </c>
      <c r="S603" s="9">
        <v>0</v>
      </c>
      <c r="T603" s="3">
        <v>15</v>
      </c>
      <c r="U603" s="3">
        <v>26</v>
      </c>
      <c r="V603" s="4">
        <v>0</v>
      </c>
      <c r="W603" s="5"/>
      <c r="X603" s="5"/>
      <c r="Y603" s="5"/>
      <c r="Z603" s="5"/>
      <c r="AA603" s="5"/>
      <c r="AB603" s="4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</row>
    <row r="604" spans="1:41" customFormat="1" x14ac:dyDescent="0.15">
      <c r="A604" s="4" t="s">
        <v>623</v>
      </c>
      <c r="B604" s="4">
        <v>1</v>
      </c>
      <c r="C604" s="4">
        <v>1</v>
      </c>
      <c r="D604" s="3">
        <v>18</v>
      </c>
      <c r="E604" s="3">
        <v>16</v>
      </c>
      <c r="F604" s="3">
        <v>30</v>
      </c>
      <c r="G604" s="3">
        <v>50</v>
      </c>
      <c r="H604" s="9">
        <v>1</v>
      </c>
      <c r="I604" s="9">
        <v>1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1</v>
      </c>
      <c r="P604" s="9">
        <v>0</v>
      </c>
      <c r="Q604" s="9">
        <v>0</v>
      </c>
      <c r="R604" s="9">
        <v>0</v>
      </c>
      <c r="S604" s="9">
        <v>0</v>
      </c>
      <c r="T604" s="3">
        <v>8</v>
      </c>
      <c r="U604" s="3">
        <v>16</v>
      </c>
      <c r="V604" s="4">
        <v>1</v>
      </c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</row>
    <row r="605" spans="1:41" customFormat="1" x14ac:dyDescent="0.15">
      <c r="A605" s="4" t="s">
        <v>624</v>
      </c>
      <c r="B605" s="4">
        <v>0</v>
      </c>
      <c r="C605" s="4">
        <v>1</v>
      </c>
      <c r="D605" s="3">
        <v>12</v>
      </c>
      <c r="E605" s="3">
        <v>17</v>
      </c>
      <c r="F605" s="3">
        <v>12</v>
      </c>
      <c r="G605" s="3">
        <v>1</v>
      </c>
      <c r="H605" s="9">
        <v>1</v>
      </c>
      <c r="I605" s="9">
        <v>1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3">
        <v>7</v>
      </c>
      <c r="U605" s="3">
        <v>18</v>
      </c>
      <c r="V605" s="4">
        <v>1</v>
      </c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</row>
    <row r="606" spans="1:41" customFormat="1" x14ac:dyDescent="0.15">
      <c r="A606" s="4" t="s">
        <v>625</v>
      </c>
      <c r="B606" s="4">
        <v>0</v>
      </c>
      <c r="C606" s="4">
        <v>1</v>
      </c>
      <c r="D606" s="3">
        <v>13</v>
      </c>
      <c r="E606" s="3">
        <v>8</v>
      </c>
      <c r="F606" s="3">
        <v>33</v>
      </c>
      <c r="G606" s="3">
        <v>6</v>
      </c>
      <c r="H606" s="9">
        <v>1</v>
      </c>
      <c r="I606" s="9">
        <v>1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0</v>
      </c>
      <c r="T606" s="3">
        <v>14</v>
      </c>
      <c r="U606" s="3">
        <v>17</v>
      </c>
      <c r="V606" s="4">
        <v>0</v>
      </c>
      <c r="W606" s="5"/>
      <c r="X606" s="5"/>
      <c r="Y606" s="5"/>
      <c r="Z606" s="4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</row>
    <row r="607" spans="1:41" customFormat="1" x14ac:dyDescent="0.15">
      <c r="A607" s="4" t="s">
        <v>626</v>
      </c>
      <c r="B607" s="4">
        <v>1</v>
      </c>
      <c r="C607" s="4">
        <v>1</v>
      </c>
      <c r="D607" s="3">
        <v>14</v>
      </c>
      <c r="E607" s="3">
        <v>20</v>
      </c>
      <c r="F607" s="3">
        <v>43</v>
      </c>
      <c r="G607" s="3">
        <v>37</v>
      </c>
      <c r="H607" s="9">
        <v>1</v>
      </c>
      <c r="I607" s="9">
        <v>0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  <c r="Q607" s="9">
        <v>0</v>
      </c>
      <c r="R607" s="9">
        <v>0</v>
      </c>
      <c r="S607" s="9">
        <v>0</v>
      </c>
      <c r="T607" s="3">
        <v>13</v>
      </c>
      <c r="U607" s="3">
        <v>12</v>
      </c>
      <c r="V607" s="4">
        <v>0</v>
      </c>
      <c r="W607" s="5"/>
      <c r="X607" s="5"/>
      <c r="Y607" s="5"/>
      <c r="Z607" s="5"/>
      <c r="AA607" s="5"/>
      <c r="AB607" s="5"/>
      <c r="AC607" s="4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</row>
    <row r="608" spans="1:41" customFormat="1" x14ac:dyDescent="0.15">
      <c r="A608" s="4" t="s">
        <v>627</v>
      </c>
      <c r="B608" s="4">
        <v>1</v>
      </c>
      <c r="C608" s="4">
        <v>1</v>
      </c>
      <c r="D608" s="3">
        <v>12</v>
      </c>
      <c r="E608" s="3">
        <v>20</v>
      </c>
      <c r="F608" s="3">
        <v>42</v>
      </c>
      <c r="G608" s="3">
        <v>4</v>
      </c>
      <c r="H608" s="9">
        <v>1</v>
      </c>
      <c r="I608" s="9">
        <v>1</v>
      </c>
      <c r="J608" s="9">
        <v>0</v>
      </c>
      <c r="K608" s="9">
        <v>1</v>
      </c>
      <c r="L608" s="9">
        <v>1</v>
      </c>
      <c r="M608" s="9">
        <v>0</v>
      </c>
      <c r="N608" s="9">
        <v>0</v>
      </c>
      <c r="O608" s="9">
        <v>0</v>
      </c>
      <c r="P608" s="9">
        <v>0</v>
      </c>
      <c r="Q608" s="9">
        <v>1</v>
      </c>
      <c r="R608" s="9">
        <v>1</v>
      </c>
      <c r="S608" s="9">
        <v>0</v>
      </c>
      <c r="T608" s="3">
        <v>16</v>
      </c>
      <c r="U608" s="3">
        <v>26</v>
      </c>
      <c r="V608" s="4">
        <v>1</v>
      </c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</row>
    <row r="609" spans="1:41" customFormat="1" x14ac:dyDescent="0.15">
      <c r="A609" s="4" t="s">
        <v>628</v>
      </c>
      <c r="B609" s="4">
        <v>1</v>
      </c>
      <c r="C609" s="4">
        <v>1</v>
      </c>
      <c r="D609" s="3">
        <v>16</v>
      </c>
      <c r="E609" s="3">
        <v>27</v>
      </c>
      <c r="F609" s="3">
        <v>5</v>
      </c>
      <c r="G609" s="3">
        <v>9</v>
      </c>
      <c r="H609" s="9">
        <v>1</v>
      </c>
      <c r="I609" s="9">
        <v>1</v>
      </c>
      <c r="J609" s="9">
        <v>0</v>
      </c>
      <c r="K609" s="9">
        <v>1</v>
      </c>
      <c r="L609" s="9">
        <v>1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3">
        <v>18</v>
      </c>
      <c r="U609" s="3">
        <v>25</v>
      </c>
      <c r="V609" s="4">
        <v>1</v>
      </c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</row>
    <row r="610" spans="1:41" customFormat="1" x14ac:dyDescent="0.15">
      <c r="A610" s="4" t="s">
        <v>629</v>
      </c>
      <c r="B610" s="4">
        <v>1</v>
      </c>
      <c r="C610" s="4">
        <v>1</v>
      </c>
      <c r="D610" s="3">
        <v>12</v>
      </c>
      <c r="E610" s="3">
        <v>8</v>
      </c>
      <c r="F610" s="3">
        <v>37</v>
      </c>
      <c r="G610" s="3">
        <v>9</v>
      </c>
      <c r="H610" s="9">
        <v>1</v>
      </c>
      <c r="I610" s="9">
        <v>1</v>
      </c>
      <c r="J610" s="9">
        <v>1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3">
        <v>16</v>
      </c>
      <c r="U610" s="3">
        <v>28</v>
      </c>
      <c r="V610" s="4">
        <v>1</v>
      </c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</row>
    <row r="611" spans="1:41" customFormat="1" x14ac:dyDescent="0.15">
      <c r="A611" s="4" t="s">
        <v>630</v>
      </c>
      <c r="B611" s="4">
        <v>1</v>
      </c>
      <c r="C611" s="4">
        <v>1</v>
      </c>
      <c r="D611" s="3">
        <v>17</v>
      </c>
      <c r="E611" s="3">
        <v>50</v>
      </c>
      <c r="F611" s="3">
        <v>24</v>
      </c>
      <c r="G611" s="3">
        <v>5</v>
      </c>
      <c r="H611" s="9">
        <v>1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1</v>
      </c>
      <c r="P611" s="9">
        <v>0</v>
      </c>
      <c r="Q611" s="9">
        <v>0</v>
      </c>
      <c r="R611" s="9">
        <v>0</v>
      </c>
      <c r="S611" s="9">
        <v>0</v>
      </c>
      <c r="T611" s="3">
        <v>10</v>
      </c>
      <c r="U611" s="3">
        <v>3</v>
      </c>
      <c r="V611" s="4">
        <v>1</v>
      </c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</row>
    <row r="612" spans="1:41" customFormat="1" x14ac:dyDescent="0.15">
      <c r="A612" s="4" t="s">
        <v>631</v>
      </c>
      <c r="B612" s="4">
        <v>0</v>
      </c>
      <c r="C612" s="4">
        <v>1</v>
      </c>
      <c r="D612" s="3">
        <v>17</v>
      </c>
      <c r="E612" s="3">
        <v>21</v>
      </c>
      <c r="F612" s="3">
        <v>33</v>
      </c>
      <c r="G612" s="3">
        <v>13</v>
      </c>
      <c r="H612" s="9">
        <v>1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3">
        <v>12</v>
      </c>
      <c r="U612" s="3">
        <v>18</v>
      </c>
      <c r="V612" s="4">
        <v>1</v>
      </c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</row>
    <row r="613" spans="1:41" customFormat="1" x14ac:dyDescent="0.15">
      <c r="A613" s="4" t="s">
        <v>632</v>
      </c>
      <c r="B613" s="4">
        <v>1</v>
      </c>
      <c r="C613" s="4">
        <v>1</v>
      </c>
      <c r="D613" s="3">
        <v>20</v>
      </c>
      <c r="E613" s="3">
        <v>33</v>
      </c>
      <c r="F613" s="3">
        <v>6</v>
      </c>
      <c r="G613" s="3">
        <v>24</v>
      </c>
      <c r="H613" s="9">
        <v>1</v>
      </c>
      <c r="I613" s="9">
        <v>1</v>
      </c>
      <c r="J613" s="9">
        <v>0</v>
      </c>
      <c r="K613" s="9">
        <v>0</v>
      </c>
      <c r="L613" s="9">
        <v>0</v>
      </c>
      <c r="M613" s="9">
        <v>1</v>
      </c>
      <c r="N613" s="9">
        <v>0</v>
      </c>
      <c r="O613" s="9">
        <v>0</v>
      </c>
      <c r="P613" s="9">
        <v>0</v>
      </c>
      <c r="Q613" s="9">
        <v>0</v>
      </c>
      <c r="R613" s="9">
        <v>0</v>
      </c>
      <c r="S613" s="9">
        <v>0</v>
      </c>
      <c r="T613" s="3">
        <v>16</v>
      </c>
      <c r="U613" s="3">
        <v>25</v>
      </c>
      <c r="V613" s="4">
        <v>0</v>
      </c>
      <c r="W613" s="5"/>
      <c r="X613" s="5"/>
      <c r="Y613" s="5"/>
      <c r="Z613" s="5"/>
      <c r="AA613" s="4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</row>
    <row r="614" spans="1:41" customFormat="1" x14ac:dyDescent="0.15">
      <c r="A614" s="4" t="s">
        <v>633</v>
      </c>
      <c r="B614" s="4">
        <v>1</v>
      </c>
      <c r="C614" s="4">
        <v>1</v>
      </c>
      <c r="D614" s="3">
        <v>12</v>
      </c>
      <c r="E614" s="3">
        <v>32</v>
      </c>
      <c r="F614" s="3">
        <v>27</v>
      </c>
      <c r="G614" s="3">
        <v>13</v>
      </c>
      <c r="H614" s="9">
        <v>1</v>
      </c>
      <c r="I614" s="9">
        <v>1</v>
      </c>
      <c r="J614" s="9">
        <v>1</v>
      </c>
      <c r="K614" s="9">
        <v>1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3">
        <v>20</v>
      </c>
      <c r="U614" s="3">
        <v>24</v>
      </c>
      <c r="V614" s="4">
        <v>0</v>
      </c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</row>
    <row r="615" spans="1:41" customFormat="1" x14ac:dyDescent="0.15">
      <c r="A615" s="4" t="s">
        <v>634</v>
      </c>
      <c r="B615" s="4">
        <v>0</v>
      </c>
      <c r="C615" s="4">
        <v>1</v>
      </c>
      <c r="D615" s="3">
        <v>13</v>
      </c>
      <c r="E615" s="3">
        <v>20</v>
      </c>
      <c r="F615" s="3">
        <v>37</v>
      </c>
      <c r="G615" s="3">
        <v>7</v>
      </c>
      <c r="H615" s="9">
        <v>1</v>
      </c>
      <c r="I615" s="9">
        <v>1</v>
      </c>
      <c r="J615" s="9">
        <v>1</v>
      </c>
      <c r="K615" s="9">
        <v>0</v>
      </c>
      <c r="L615" s="9">
        <v>0</v>
      </c>
      <c r="M615" s="9">
        <v>1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3">
        <v>17</v>
      </c>
      <c r="U615" s="3">
        <v>27</v>
      </c>
      <c r="V615" s="4">
        <v>1</v>
      </c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</row>
    <row r="616" spans="1:41" customFormat="1" x14ac:dyDescent="0.15">
      <c r="A616" s="4" t="s">
        <v>635</v>
      </c>
      <c r="B616" s="4">
        <v>1</v>
      </c>
      <c r="C616" s="4">
        <v>1</v>
      </c>
      <c r="D616" s="3">
        <v>15</v>
      </c>
      <c r="E616" s="3">
        <v>11</v>
      </c>
      <c r="F616" s="3">
        <v>22</v>
      </c>
      <c r="G616" s="3">
        <v>12</v>
      </c>
      <c r="H616" s="9">
        <v>1</v>
      </c>
      <c r="I616" s="9">
        <v>1</v>
      </c>
      <c r="J616" s="9">
        <v>1</v>
      </c>
      <c r="K616" s="9">
        <v>0</v>
      </c>
      <c r="L616" s="9">
        <v>0</v>
      </c>
      <c r="M616" s="9">
        <v>1</v>
      </c>
      <c r="N616" s="9">
        <v>0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3">
        <v>15</v>
      </c>
      <c r="U616" s="3">
        <v>25</v>
      </c>
      <c r="V616" s="4">
        <v>0</v>
      </c>
      <c r="W616" s="4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</row>
    <row r="617" spans="1:41" customFormat="1" x14ac:dyDescent="0.15">
      <c r="A617" s="4" t="s">
        <v>636</v>
      </c>
      <c r="B617" s="4">
        <v>0</v>
      </c>
      <c r="C617" s="4">
        <v>1</v>
      </c>
      <c r="D617" s="3">
        <v>12</v>
      </c>
      <c r="E617" s="3">
        <v>27</v>
      </c>
      <c r="F617" s="3">
        <v>8</v>
      </c>
      <c r="G617" s="3">
        <v>10</v>
      </c>
      <c r="H617" s="9">
        <v>1</v>
      </c>
      <c r="I617" s="9">
        <v>1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3">
        <v>18</v>
      </c>
      <c r="U617" s="3">
        <v>15</v>
      </c>
      <c r="V617" s="4">
        <v>1</v>
      </c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</row>
    <row r="618" spans="1:41" customFormat="1" x14ac:dyDescent="0.15">
      <c r="A618" s="4" t="s">
        <v>637</v>
      </c>
      <c r="B618" s="4">
        <v>0</v>
      </c>
      <c r="C618" s="4">
        <v>1</v>
      </c>
      <c r="D618" s="3">
        <v>16</v>
      </c>
      <c r="E618" s="3">
        <v>15</v>
      </c>
      <c r="F618" s="3">
        <v>16</v>
      </c>
      <c r="G618" s="3">
        <v>1</v>
      </c>
      <c r="H618" s="9">
        <v>1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3">
        <v>16</v>
      </c>
      <c r="U618" s="3">
        <v>15</v>
      </c>
      <c r="V618" s="4">
        <v>1</v>
      </c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</row>
    <row r="619" spans="1:41" customFormat="1" x14ac:dyDescent="0.15">
      <c r="A619" s="4" t="s">
        <v>638</v>
      </c>
      <c r="B619" s="4">
        <v>1</v>
      </c>
      <c r="C619" s="4">
        <v>1</v>
      </c>
      <c r="D619" s="3">
        <v>15</v>
      </c>
      <c r="E619" s="3">
        <v>21</v>
      </c>
      <c r="F619" s="3">
        <v>0</v>
      </c>
      <c r="G619" s="3">
        <v>2</v>
      </c>
      <c r="H619" s="9">
        <v>0</v>
      </c>
      <c r="I619" s="9">
        <v>0</v>
      </c>
      <c r="J619" s="9">
        <v>0</v>
      </c>
      <c r="K619" s="9">
        <v>1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3">
        <v>17</v>
      </c>
      <c r="U619" s="3">
        <v>13</v>
      </c>
      <c r="V619" s="4">
        <v>1</v>
      </c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</row>
    <row r="620" spans="1:41" customFormat="1" x14ac:dyDescent="0.15">
      <c r="A620" s="4" t="s">
        <v>639</v>
      </c>
      <c r="B620" s="4">
        <v>1</v>
      </c>
      <c r="C620" s="4">
        <v>1</v>
      </c>
      <c r="D620" s="3">
        <v>16</v>
      </c>
      <c r="E620" s="3">
        <v>59</v>
      </c>
      <c r="F620" s="3">
        <v>5</v>
      </c>
      <c r="G620" s="3">
        <v>8</v>
      </c>
      <c r="H620" s="9">
        <v>1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3">
        <v>19</v>
      </c>
      <c r="U620" s="3">
        <v>14</v>
      </c>
      <c r="V620" s="4">
        <v>1</v>
      </c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</row>
    <row r="621" spans="1:41" customFormat="1" x14ac:dyDescent="0.15">
      <c r="A621" s="4" t="s">
        <v>640</v>
      </c>
      <c r="B621" s="4">
        <v>1</v>
      </c>
      <c r="C621" s="4">
        <v>1</v>
      </c>
      <c r="D621" s="3">
        <v>16</v>
      </c>
      <c r="E621" s="3">
        <v>36</v>
      </c>
      <c r="F621" s="3">
        <v>0</v>
      </c>
      <c r="G621" s="3">
        <v>1</v>
      </c>
      <c r="H621" s="9">
        <v>0</v>
      </c>
      <c r="I621" s="9">
        <v>1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3">
        <v>15</v>
      </c>
      <c r="U621" s="3">
        <v>17</v>
      </c>
      <c r="V621" s="4">
        <v>1</v>
      </c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</row>
    <row r="622" spans="1:41" customFormat="1" x14ac:dyDescent="0.15">
      <c r="A622" s="4" t="s">
        <v>641</v>
      </c>
      <c r="B622" s="4">
        <v>1</v>
      </c>
      <c r="C622" s="4">
        <v>1</v>
      </c>
      <c r="D622" s="3">
        <v>12</v>
      </c>
      <c r="E622" s="3">
        <v>22</v>
      </c>
      <c r="F622" s="3">
        <v>18</v>
      </c>
      <c r="G622" s="3">
        <v>38</v>
      </c>
      <c r="H622" s="9">
        <v>1</v>
      </c>
      <c r="I622" s="9">
        <v>1</v>
      </c>
      <c r="J622" s="9">
        <v>0</v>
      </c>
      <c r="K622" s="9">
        <v>0</v>
      </c>
      <c r="L622" s="9">
        <v>0</v>
      </c>
      <c r="M622" s="9">
        <v>1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3">
        <v>16</v>
      </c>
      <c r="U622" s="3">
        <v>10</v>
      </c>
      <c r="V622" s="4">
        <v>0</v>
      </c>
      <c r="W622" s="5"/>
      <c r="X622" s="5"/>
      <c r="Y622" s="5"/>
      <c r="Z622" s="5"/>
      <c r="AA622" s="5"/>
      <c r="AB622" s="4"/>
      <c r="AC622" s="5"/>
      <c r="AD622" s="5"/>
      <c r="AE622" s="5"/>
      <c r="AF622" s="5"/>
      <c r="AG622" s="5"/>
      <c r="AH622" s="5"/>
      <c r="AI622" s="5"/>
      <c r="AJ622" s="5"/>
      <c r="AK622" s="5"/>
      <c r="AL622" s="4"/>
      <c r="AM622" s="4"/>
      <c r="AN622" s="5"/>
      <c r="AO622" s="5"/>
    </row>
    <row r="623" spans="1:41" customFormat="1" x14ac:dyDescent="0.15">
      <c r="A623" s="4" t="s">
        <v>642</v>
      </c>
      <c r="B623" s="4">
        <v>0</v>
      </c>
      <c r="C623" s="4">
        <v>1</v>
      </c>
      <c r="D623" s="3">
        <v>14</v>
      </c>
      <c r="E623" s="3">
        <v>25</v>
      </c>
      <c r="F623" s="3">
        <v>37</v>
      </c>
      <c r="G623" s="3">
        <v>36</v>
      </c>
      <c r="H623" s="9">
        <v>1</v>
      </c>
      <c r="I623" s="9">
        <v>1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1</v>
      </c>
      <c r="P623" s="9">
        <v>0</v>
      </c>
      <c r="Q623" s="9">
        <v>0</v>
      </c>
      <c r="R623" s="9">
        <v>0</v>
      </c>
      <c r="S623" s="9">
        <v>0</v>
      </c>
      <c r="T623" s="3">
        <v>20</v>
      </c>
      <c r="U623" s="3">
        <v>28</v>
      </c>
      <c r="V623" s="4">
        <v>0</v>
      </c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</row>
    <row r="624" spans="1:41" customFormat="1" x14ac:dyDescent="0.15">
      <c r="A624" s="4" t="s">
        <v>643</v>
      </c>
      <c r="B624" s="4">
        <v>1</v>
      </c>
      <c r="C624" s="4">
        <v>1</v>
      </c>
      <c r="D624" s="3">
        <v>15</v>
      </c>
      <c r="E624" s="3">
        <v>25</v>
      </c>
      <c r="F624" s="3">
        <v>4</v>
      </c>
      <c r="G624" s="3">
        <v>12</v>
      </c>
      <c r="H624" s="9">
        <v>1</v>
      </c>
      <c r="I624" s="9">
        <v>1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3">
        <v>17</v>
      </c>
      <c r="U624" s="3">
        <v>15</v>
      </c>
      <c r="V624" s="4">
        <v>0</v>
      </c>
      <c r="W624" s="5"/>
      <c r="X624" s="5"/>
      <c r="Y624" s="5"/>
      <c r="Z624" s="4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</row>
    <row r="625" spans="1:41" customFormat="1" x14ac:dyDescent="0.15">
      <c r="A625" s="4" t="s">
        <v>644</v>
      </c>
      <c r="B625" s="4">
        <v>0</v>
      </c>
      <c r="C625" s="4">
        <v>1</v>
      </c>
      <c r="D625" s="3">
        <v>16</v>
      </c>
      <c r="E625" s="3">
        <v>12</v>
      </c>
      <c r="F625" s="3">
        <v>31</v>
      </c>
      <c r="G625" s="3">
        <v>3</v>
      </c>
      <c r="H625" s="9">
        <v>1</v>
      </c>
      <c r="I625" s="9">
        <v>1</v>
      </c>
      <c r="J625" s="9">
        <v>1</v>
      </c>
      <c r="K625" s="9">
        <v>0</v>
      </c>
      <c r="L625" s="9">
        <v>0</v>
      </c>
      <c r="M625" s="9">
        <v>1</v>
      </c>
      <c r="N625" s="9">
        <v>0</v>
      </c>
      <c r="O625" s="9">
        <v>1</v>
      </c>
      <c r="P625" s="9">
        <v>0</v>
      </c>
      <c r="Q625" s="9">
        <v>0</v>
      </c>
      <c r="R625" s="9">
        <v>0</v>
      </c>
      <c r="S625" s="9">
        <v>0</v>
      </c>
      <c r="T625" s="3">
        <v>15</v>
      </c>
      <c r="U625" s="3">
        <v>20</v>
      </c>
      <c r="V625" s="4">
        <v>1</v>
      </c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</row>
    <row r="626" spans="1:41" customFormat="1" x14ac:dyDescent="0.15">
      <c r="A626" s="4" t="s">
        <v>645</v>
      </c>
      <c r="B626" s="4">
        <v>0</v>
      </c>
      <c r="C626" s="4">
        <v>1</v>
      </c>
      <c r="D626" s="3">
        <v>14</v>
      </c>
      <c r="E626" s="3">
        <v>55</v>
      </c>
      <c r="F626" s="3">
        <v>1</v>
      </c>
      <c r="G626" s="3">
        <v>4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1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3">
        <v>16</v>
      </c>
      <c r="U626" s="3">
        <v>23</v>
      </c>
      <c r="V626" s="4">
        <v>1</v>
      </c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</row>
    <row r="627" spans="1:41" customFormat="1" x14ac:dyDescent="0.15">
      <c r="A627" s="4" t="s">
        <v>646</v>
      </c>
      <c r="B627" s="4">
        <v>1</v>
      </c>
      <c r="C627" s="4">
        <v>1</v>
      </c>
      <c r="D627" s="3">
        <v>16</v>
      </c>
      <c r="E627" s="3">
        <v>31</v>
      </c>
      <c r="F627" s="3">
        <v>16</v>
      </c>
      <c r="G627" s="3">
        <v>4</v>
      </c>
      <c r="H627" s="9">
        <v>1</v>
      </c>
      <c r="I627" s="9">
        <v>1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3">
        <v>15</v>
      </c>
      <c r="U627" s="3">
        <v>12</v>
      </c>
      <c r="V627" s="4">
        <v>1</v>
      </c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</row>
    <row r="628" spans="1:41" customFormat="1" x14ac:dyDescent="0.15">
      <c r="A628" s="4" t="s">
        <v>647</v>
      </c>
      <c r="B628" s="4">
        <v>1</v>
      </c>
      <c r="C628" s="4">
        <v>1</v>
      </c>
      <c r="D628" s="3">
        <v>12</v>
      </c>
      <c r="E628" s="3">
        <v>20</v>
      </c>
      <c r="F628" s="3">
        <v>52</v>
      </c>
      <c r="G628" s="3">
        <v>18</v>
      </c>
      <c r="H628" s="9">
        <v>1</v>
      </c>
      <c r="I628" s="9">
        <v>1</v>
      </c>
      <c r="J628" s="9">
        <v>0</v>
      </c>
      <c r="K628" s="9">
        <v>1</v>
      </c>
      <c r="L628" s="9">
        <v>0</v>
      </c>
      <c r="M628" s="9">
        <v>1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3">
        <v>20</v>
      </c>
      <c r="U628" s="3">
        <v>24</v>
      </c>
      <c r="V628" s="4">
        <v>1</v>
      </c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</row>
    <row r="629" spans="1:41" customFormat="1" x14ac:dyDescent="0.15">
      <c r="A629" s="4" t="s">
        <v>648</v>
      </c>
      <c r="B629" s="4">
        <v>1</v>
      </c>
      <c r="C629" s="4">
        <v>1</v>
      </c>
      <c r="D629" s="3">
        <v>13</v>
      </c>
      <c r="E629" s="3">
        <v>14</v>
      </c>
      <c r="F629" s="3">
        <v>8</v>
      </c>
      <c r="G629" s="3">
        <v>27</v>
      </c>
      <c r="H629" s="9">
        <v>1</v>
      </c>
      <c r="I629" s="9">
        <v>1</v>
      </c>
      <c r="J629" s="9">
        <v>1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3">
        <v>22</v>
      </c>
      <c r="U629" s="3">
        <v>20</v>
      </c>
      <c r="V629" s="4">
        <v>0</v>
      </c>
      <c r="W629" s="5"/>
      <c r="X629" s="5"/>
      <c r="Y629" s="5"/>
      <c r="Z629" s="5"/>
      <c r="AA629" s="4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</row>
    <row r="630" spans="1:41" customFormat="1" x14ac:dyDescent="0.15">
      <c r="A630" s="4" t="s">
        <v>649</v>
      </c>
      <c r="B630" s="4">
        <v>1</v>
      </c>
      <c r="C630" s="4">
        <v>1</v>
      </c>
      <c r="D630" s="3">
        <v>15</v>
      </c>
      <c r="E630" s="3">
        <v>27</v>
      </c>
      <c r="F630" s="3">
        <v>35</v>
      </c>
      <c r="G630" s="3">
        <v>24</v>
      </c>
      <c r="H630" s="9">
        <v>1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3">
        <v>17</v>
      </c>
      <c r="U630" s="3">
        <v>20</v>
      </c>
      <c r="V630" s="4">
        <v>1</v>
      </c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</row>
    <row r="631" spans="1:41" customFormat="1" x14ac:dyDescent="0.15">
      <c r="A631" s="4" t="s">
        <v>650</v>
      </c>
      <c r="B631" s="4">
        <v>1</v>
      </c>
      <c r="C631" s="4">
        <v>1</v>
      </c>
      <c r="D631" s="3">
        <v>15</v>
      </c>
      <c r="E631" s="3">
        <v>34</v>
      </c>
      <c r="F631" s="3">
        <v>3</v>
      </c>
      <c r="G631" s="3">
        <v>6</v>
      </c>
      <c r="H631" s="9">
        <v>1</v>
      </c>
      <c r="I631" s="9">
        <v>1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3">
        <v>17</v>
      </c>
      <c r="U631" s="3">
        <v>22</v>
      </c>
      <c r="V631" s="4">
        <v>1</v>
      </c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</row>
    <row r="632" spans="1:41" customFormat="1" x14ac:dyDescent="0.15">
      <c r="A632" s="4" t="s">
        <v>651</v>
      </c>
      <c r="B632" s="4">
        <v>1</v>
      </c>
      <c r="C632" s="4">
        <v>1</v>
      </c>
      <c r="D632" s="3">
        <v>13</v>
      </c>
      <c r="E632" s="3">
        <v>50</v>
      </c>
      <c r="F632" s="3">
        <v>12</v>
      </c>
      <c r="G632" s="3">
        <v>12</v>
      </c>
      <c r="H632" s="9">
        <v>1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3">
        <v>9</v>
      </c>
      <c r="U632" s="3">
        <v>6</v>
      </c>
      <c r="V632" s="4">
        <v>1</v>
      </c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</row>
    <row r="633" spans="1:41" customFormat="1" x14ac:dyDescent="0.15">
      <c r="A633" s="4" t="s">
        <v>652</v>
      </c>
      <c r="B633" s="4">
        <v>0</v>
      </c>
      <c r="C633" s="4">
        <v>1</v>
      </c>
      <c r="D633" s="3">
        <v>16</v>
      </c>
      <c r="E633" s="3">
        <v>43</v>
      </c>
      <c r="F633" s="3">
        <v>0</v>
      </c>
      <c r="G633" s="3">
        <v>2</v>
      </c>
      <c r="H633" s="9">
        <v>0</v>
      </c>
      <c r="I633" s="9">
        <v>1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3">
        <v>19</v>
      </c>
      <c r="U633" s="6">
        <v>0</v>
      </c>
      <c r="V633" s="4">
        <v>1</v>
      </c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</row>
    <row r="634" spans="1:41" customFormat="1" x14ac:dyDescent="0.15">
      <c r="A634" s="4" t="s">
        <v>653</v>
      </c>
      <c r="B634" s="4">
        <v>1</v>
      </c>
      <c r="C634" s="4">
        <v>1</v>
      </c>
      <c r="D634" s="3">
        <v>17</v>
      </c>
      <c r="E634" s="3">
        <v>10</v>
      </c>
      <c r="F634" s="3">
        <v>36</v>
      </c>
      <c r="G634" s="3">
        <v>29</v>
      </c>
      <c r="H634" s="9">
        <v>1</v>
      </c>
      <c r="I634" s="9">
        <v>1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3">
        <v>13</v>
      </c>
      <c r="U634" s="3">
        <v>11</v>
      </c>
      <c r="V634" s="4">
        <v>1</v>
      </c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</row>
    <row r="635" spans="1:41" customFormat="1" x14ac:dyDescent="0.15">
      <c r="A635" s="4" t="s">
        <v>654</v>
      </c>
      <c r="B635" s="4">
        <v>0</v>
      </c>
      <c r="C635" s="4">
        <v>1</v>
      </c>
      <c r="D635" s="3">
        <v>16</v>
      </c>
      <c r="E635" s="3">
        <v>25</v>
      </c>
      <c r="F635" s="3">
        <v>12</v>
      </c>
      <c r="G635" s="3">
        <v>6</v>
      </c>
      <c r="H635" s="9">
        <v>1</v>
      </c>
      <c r="I635" s="9">
        <v>1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3">
        <v>16</v>
      </c>
      <c r="U635" s="3">
        <v>17</v>
      </c>
      <c r="V635" s="4">
        <v>1</v>
      </c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</row>
    <row r="636" spans="1:41" customFormat="1" x14ac:dyDescent="0.15">
      <c r="A636" s="4" t="s">
        <v>655</v>
      </c>
      <c r="B636" s="4">
        <v>0</v>
      </c>
      <c r="C636" s="4">
        <v>1</v>
      </c>
      <c r="D636" s="3">
        <v>16</v>
      </c>
      <c r="E636" s="3">
        <v>20</v>
      </c>
      <c r="F636" s="3">
        <v>15</v>
      </c>
      <c r="G636" s="3">
        <v>13</v>
      </c>
      <c r="H636" s="9">
        <v>1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3">
        <v>12</v>
      </c>
      <c r="U636" s="3">
        <v>12</v>
      </c>
      <c r="V636" s="4">
        <v>1</v>
      </c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</row>
    <row r="637" spans="1:41" customFormat="1" x14ac:dyDescent="0.15">
      <c r="A637" s="4" t="s">
        <v>656</v>
      </c>
      <c r="B637" s="4">
        <v>1</v>
      </c>
      <c r="C637" s="4">
        <v>1</v>
      </c>
      <c r="D637" s="3">
        <v>15</v>
      </c>
      <c r="E637" s="3">
        <v>38</v>
      </c>
      <c r="F637" s="3">
        <v>25</v>
      </c>
      <c r="G637" s="3">
        <v>25</v>
      </c>
      <c r="H637" s="9">
        <v>1</v>
      </c>
      <c r="I637" s="9">
        <v>1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3">
        <v>17</v>
      </c>
      <c r="U637" s="3">
        <v>7</v>
      </c>
      <c r="V637" s="4">
        <v>1</v>
      </c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</row>
    <row r="638" spans="1:41" customFormat="1" x14ac:dyDescent="0.15">
      <c r="A638" s="4" t="s">
        <v>657</v>
      </c>
      <c r="B638" s="4">
        <v>1</v>
      </c>
      <c r="C638" s="4">
        <v>1</v>
      </c>
      <c r="D638" s="3">
        <v>15</v>
      </c>
      <c r="E638" s="3">
        <v>50</v>
      </c>
      <c r="F638" s="3">
        <v>10</v>
      </c>
      <c r="G638" s="3">
        <v>7</v>
      </c>
      <c r="H638" s="9">
        <v>1</v>
      </c>
      <c r="I638" s="9">
        <v>1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3">
        <v>8</v>
      </c>
      <c r="U638" s="3">
        <v>14</v>
      </c>
      <c r="V638" s="4">
        <v>1</v>
      </c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</row>
    <row r="639" spans="1:41" customFormat="1" x14ac:dyDescent="0.15">
      <c r="A639" s="4" t="s">
        <v>658</v>
      </c>
      <c r="B639" s="4">
        <v>1</v>
      </c>
      <c r="C639" s="4">
        <v>1</v>
      </c>
      <c r="D639" s="3">
        <v>12</v>
      </c>
      <c r="E639" s="3">
        <v>48</v>
      </c>
      <c r="F639" s="3">
        <v>3</v>
      </c>
      <c r="G639" s="3">
        <v>7</v>
      </c>
      <c r="H639" s="9">
        <v>1</v>
      </c>
      <c r="I639" s="9">
        <v>1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3">
        <v>15</v>
      </c>
      <c r="U639" s="3">
        <v>20</v>
      </c>
      <c r="V639" s="4">
        <v>0</v>
      </c>
      <c r="W639" s="5"/>
      <c r="X639" s="5"/>
      <c r="Y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</row>
    <row r="640" spans="1:41" customFormat="1" x14ac:dyDescent="0.15">
      <c r="A640" s="4" t="s">
        <v>659</v>
      </c>
      <c r="B640" s="4">
        <v>1</v>
      </c>
      <c r="C640" s="4">
        <v>1</v>
      </c>
      <c r="D640" s="3">
        <v>14</v>
      </c>
      <c r="E640" s="3">
        <v>31</v>
      </c>
      <c r="F640" s="3">
        <v>18</v>
      </c>
      <c r="G640" s="3">
        <v>2</v>
      </c>
      <c r="H640" s="9">
        <v>1</v>
      </c>
      <c r="I640" s="9">
        <v>1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3">
        <v>16</v>
      </c>
      <c r="U640" s="3">
        <v>10</v>
      </c>
      <c r="V640" s="4">
        <v>0</v>
      </c>
      <c r="W640" s="5"/>
      <c r="X640" s="5"/>
      <c r="Y640" s="5"/>
      <c r="Z640" s="5"/>
      <c r="AA640" s="5"/>
      <c r="AB640" s="4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</row>
    <row r="641" spans="1:41" customFormat="1" x14ac:dyDescent="0.15">
      <c r="A641" s="4" t="s">
        <v>660</v>
      </c>
      <c r="B641" s="4">
        <v>0</v>
      </c>
      <c r="C641" s="4">
        <v>1</v>
      </c>
      <c r="D641" s="3">
        <v>19</v>
      </c>
      <c r="E641" s="3">
        <v>49</v>
      </c>
      <c r="F641" s="3">
        <v>20</v>
      </c>
      <c r="G641" s="3">
        <v>6</v>
      </c>
      <c r="H641" s="9">
        <v>1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3">
        <v>13</v>
      </c>
      <c r="U641" s="3">
        <v>17</v>
      </c>
      <c r="V641" s="4">
        <v>1</v>
      </c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</row>
    <row r="642" spans="1:41" customFormat="1" x14ac:dyDescent="0.15">
      <c r="A642" s="4" t="s">
        <v>661</v>
      </c>
      <c r="B642" s="4">
        <v>1</v>
      </c>
      <c r="C642" s="4">
        <v>1</v>
      </c>
      <c r="D642" s="3">
        <v>18</v>
      </c>
      <c r="E642" s="3">
        <v>18</v>
      </c>
      <c r="F642" s="3">
        <v>46</v>
      </c>
      <c r="G642" s="3">
        <v>1</v>
      </c>
      <c r="H642" s="9">
        <v>1</v>
      </c>
      <c r="I642" s="9">
        <v>1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3">
        <v>12</v>
      </c>
      <c r="U642" s="3">
        <v>16</v>
      </c>
      <c r="V642" s="4">
        <v>0</v>
      </c>
      <c r="W642" s="5"/>
      <c r="X642" s="5"/>
      <c r="Y642" s="5"/>
      <c r="Z642" s="5"/>
      <c r="AA642" s="4"/>
      <c r="AB642" s="5"/>
      <c r="AC642" s="5"/>
      <c r="AD642" s="5"/>
      <c r="AE642" s="4"/>
      <c r="AF642" s="5"/>
      <c r="AG642" s="5"/>
      <c r="AH642" s="5"/>
      <c r="AI642" s="5"/>
      <c r="AJ642" s="5"/>
      <c r="AK642" s="5"/>
      <c r="AL642" s="5"/>
      <c r="AM642" s="5"/>
      <c r="AN642" s="5"/>
      <c r="AO642" s="4"/>
    </row>
    <row r="643" spans="1:41" customFormat="1" x14ac:dyDescent="0.15">
      <c r="A643" s="4" t="s">
        <v>662</v>
      </c>
      <c r="B643" s="4">
        <v>1</v>
      </c>
      <c r="C643" s="4">
        <v>1</v>
      </c>
      <c r="D643" s="3">
        <v>18</v>
      </c>
      <c r="E643" s="3">
        <v>23</v>
      </c>
      <c r="F643" s="3">
        <v>29</v>
      </c>
      <c r="G643" s="3">
        <v>2</v>
      </c>
      <c r="H643" s="9">
        <v>1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1</v>
      </c>
      <c r="P643" s="9">
        <v>0</v>
      </c>
      <c r="Q643" s="9">
        <v>0</v>
      </c>
      <c r="R643" s="9">
        <v>0</v>
      </c>
      <c r="S643" s="9">
        <v>0</v>
      </c>
      <c r="T643" s="3">
        <v>9</v>
      </c>
      <c r="U643" s="3">
        <v>15</v>
      </c>
      <c r="V643" s="4">
        <v>1</v>
      </c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</row>
    <row r="644" spans="1:41" customFormat="1" x14ac:dyDescent="0.15">
      <c r="A644" s="4" t="s">
        <v>663</v>
      </c>
      <c r="B644" s="4">
        <v>1</v>
      </c>
      <c r="C644" s="4">
        <v>1</v>
      </c>
      <c r="D644" s="3">
        <v>11</v>
      </c>
      <c r="E644" s="3">
        <v>63</v>
      </c>
      <c r="F644" s="3">
        <v>10</v>
      </c>
      <c r="G644" s="3">
        <v>85</v>
      </c>
      <c r="H644" s="9">
        <v>1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3">
        <v>14</v>
      </c>
      <c r="U644" s="3">
        <v>12</v>
      </c>
      <c r="V644" s="4">
        <v>1</v>
      </c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</row>
    <row r="645" spans="1:41" customFormat="1" x14ac:dyDescent="0.15">
      <c r="A645" s="4" t="s">
        <v>664</v>
      </c>
      <c r="B645" s="4">
        <v>0</v>
      </c>
      <c r="C645" s="4">
        <v>3</v>
      </c>
      <c r="D645" s="3">
        <v>14</v>
      </c>
      <c r="E645" s="3">
        <v>44</v>
      </c>
      <c r="F645" s="3">
        <v>0</v>
      </c>
      <c r="G645" s="3">
        <v>6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3">
        <v>19</v>
      </c>
      <c r="U645" s="3">
        <v>19</v>
      </c>
      <c r="V645" s="4">
        <v>1</v>
      </c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</row>
    <row r="646" spans="1:41" customFormat="1" x14ac:dyDescent="0.15">
      <c r="A646" s="4" t="s">
        <v>665</v>
      </c>
      <c r="B646" s="4">
        <v>1</v>
      </c>
      <c r="C646" s="4">
        <v>1</v>
      </c>
      <c r="D646" s="3">
        <v>12</v>
      </c>
      <c r="E646" s="3">
        <v>60</v>
      </c>
      <c r="F646" s="3">
        <v>0</v>
      </c>
      <c r="G646" s="3">
        <v>12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3">
        <v>11</v>
      </c>
      <c r="U646" s="3">
        <v>20</v>
      </c>
      <c r="V646" s="4">
        <v>1</v>
      </c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</row>
    <row r="647" spans="1:41" customFormat="1" x14ac:dyDescent="0.15">
      <c r="A647" s="4" t="s">
        <v>666</v>
      </c>
      <c r="B647" s="4">
        <v>0</v>
      </c>
      <c r="C647" s="4">
        <v>1</v>
      </c>
      <c r="D647" s="3">
        <v>14</v>
      </c>
      <c r="E647" s="3">
        <v>28</v>
      </c>
      <c r="F647" s="3">
        <v>32</v>
      </c>
      <c r="G647" s="3">
        <v>25</v>
      </c>
      <c r="H647" s="9">
        <v>1</v>
      </c>
      <c r="I647" s="9">
        <v>1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3">
        <v>14</v>
      </c>
      <c r="U647" s="3">
        <v>17</v>
      </c>
      <c r="V647" s="4">
        <v>0</v>
      </c>
      <c r="W647" s="5"/>
      <c r="X647" s="5"/>
      <c r="Y647" s="5"/>
      <c r="Z647" s="5"/>
      <c r="AA647" s="4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</row>
    <row r="648" spans="1:41" customFormat="1" x14ac:dyDescent="0.15">
      <c r="A648" s="4" t="s">
        <v>667</v>
      </c>
      <c r="B648" s="4">
        <v>1</v>
      </c>
      <c r="C648" s="4">
        <v>1</v>
      </c>
      <c r="D648" s="3">
        <v>16</v>
      </c>
      <c r="E648" s="3">
        <v>64</v>
      </c>
      <c r="F648" s="3">
        <v>0</v>
      </c>
      <c r="G648" s="3">
        <v>3</v>
      </c>
      <c r="H648" s="9">
        <v>0</v>
      </c>
      <c r="I648" s="9">
        <v>1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3">
        <v>10</v>
      </c>
      <c r="U648" s="3">
        <v>14</v>
      </c>
      <c r="V648" s="4">
        <v>1</v>
      </c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</row>
    <row r="649" spans="1:41" customFormat="1" x14ac:dyDescent="0.15">
      <c r="A649" s="4" t="s">
        <v>668</v>
      </c>
      <c r="B649" s="4">
        <v>1</v>
      </c>
      <c r="C649" s="4">
        <v>1</v>
      </c>
      <c r="D649" s="3">
        <v>16</v>
      </c>
      <c r="E649" s="3">
        <v>26</v>
      </c>
      <c r="F649" s="3">
        <v>28</v>
      </c>
      <c r="G649" s="3">
        <v>37</v>
      </c>
      <c r="H649" s="9">
        <v>1</v>
      </c>
      <c r="I649" s="9">
        <v>0</v>
      </c>
      <c r="J649" s="9">
        <v>0</v>
      </c>
      <c r="K649" s="9">
        <v>1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3">
        <v>14</v>
      </c>
      <c r="U649" s="3">
        <v>15</v>
      </c>
      <c r="V649" s="4">
        <v>1</v>
      </c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</row>
    <row r="650" spans="1:41" customFormat="1" x14ac:dyDescent="0.15">
      <c r="A650" s="4" t="s">
        <v>669</v>
      </c>
      <c r="B650" s="4">
        <v>1</v>
      </c>
      <c r="C650" s="4">
        <v>1</v>
      </c>
      <c r="D650" s="3">
        <v>12</v>
      </c>
      <c r="E650" s="3">
        <v>13</v>
      </c>
      <c r="F650" s="3">
        <v>12</v>
      </c>
      <c r="G650" s="3">
        <v>2</v>
      </c>
      <c r="H650" s="9">
        <v>1</v>
      </c>
      <c r="I650" s="9">
        <v>1</v>
      </c>
      <c r="J650" s="9">
        <v>1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>
        <v>0</v>
      </c>
      <c r="R650" s="9">
        <v>0</v>
      </c>
      <c r="S650" s="9">
        <v>0</v>
      </c>
      <c r="T650" s="3">
        <v>14</v>
      </c>
      <c r="U650" s="3">
        <v>14</v>
      </c>
      <c r="V650" s="4">
        <v>1</v>
      </c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</row>
    <row r="651" spans="1:41" customFormat="1" x14ac:dyDescent="0.15">
      <c r="A651" s="4" t="s">
        <v>670</v>
      </c>
      <c r="B651" s="4">
        <v>1</v>
      </c>
      <c r="C651" s="4">
        <v>1</v>
      </c>
      <c r="D651" s="3">
        <v>12</v>
      </c>
      <c r="E651" s="3">
        <v>35</v>
      </c>
      <c r="F651" s="3">
        <v>37</v>
      </c>
      <c r="G651" s="3">
        <v>7</v>
      </c>
      <c r="H651" s="9">
        <v>1</v>
      </c>
      <c r="I651" s="9">
        <v>1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3">
        <v>17</v>
      </c>
      <c r="U651" s="3">
        <v>21</v>
      </c>
      <c r="V651" s="4">
        <v>1</v>
      </c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</row>
    <row r="652" spans="1:41" customFormat="1" x14ac:dyDescent="0.15">
      <c r="A652" s="4" t="s">
        <v>671</v>
      </c>
      <c r="B652" s="4">
        <v>0</v>
      </c>
      <c r="C652" s="4">
        <v>1</v>
      </c>
      <c r="D652" s="3">
        <v>16</v>
      </c>
      <c r="E652" s="3">
        <v>32</v>
      </c>
      <c r="F652" s="3">
        <v>23</v>
      </c>
      <c r="G652" s="3">
        <v>25</v>
      </c>
      <c r="H652" s="9">
        <v>1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3">
        <v>17</v>
      </c>
      <c r="U652" s="3">
        <v>15</v>
      </c>
      <c r="V652" s="4">
        <v>1</v>
      </c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</row>
    <row r="653" spans="1:41" customFormat="1" x14ac:dyDescent="0.15">
      <c r="A653" s="4" t="s">
        <v>672</v>
      </c>
      <c r="B653" s="4">
        <v>0</v>
      </c>
      <c r="C653" s="4">
        <v>2</v>
      </c>
      <c r="D653" s="3">
        <v>12</v>
      </c>
      <c r="E653" s="3">
        <v>16</v>
      </c>
      <c r="F653" s="3">
        <v>25</v>
      </c>
      <c r="G653" s="3">
        <v>12</v>
      </c>
      <c r="H653" s="9">
        <v>1</v>
      </c>
      <c r="I653" s="9">
        <v>1</v>
      </c>
      <c r="J653" s="9">
        <v>0</v>
      </c>
      <c r="K653" s="9">
        <v>0</v>
      </c>
      <c r="L653" s="9">
        <v>0</v>
      </c>
      <c r="M653" s="9">
        <v>1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3">
        <v>20</v>
      </c>
      <c r="U653" s="3">
        <v>22</v>
      </c>
      <c r="V653" s="4">
        <v>1</v>
      </c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</row>
    <row r="654" spans="1:41" customFormat="1" x14ac:dyDescent="0.15">
      <c r="A654" s="4" t="s">
        <v>673</v>
      </c>
      <c r="B654" s="4">
        <v>1</v>
      </c>
      <c r="C654" s="4">
        <v>1</v>
      </c>
      <c r="D654" s="3">
        <v>15</v>
      </c>
      <c r="E654" s="3">
        <v>31</v>
      </c>
      <c r="F654" s="3">
        <v>15</v>
      </c>
      <c r="G654" s="3">
        <v>3</v>
      </c>
      <c r="H654" s="9">
        <v>1</v>
      </c>
      <c r="I654" s="9">
        <v>1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3">
        <v>22</v>
      </c>
      <c r="U654" s="3">
        <v>35</v>
      </c>
      <c r="V654" s="4">
        <v>0</v>
      </c>
      <c r="W654" s="5"/>
      <c r="X654" s="4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</row>
    <row r="655" spans="1:41" customFormat="1" x14ac:dyDescent="0.15">
      <c r="A655" s="4" t="s">
        <v>674</v>
      </c>
      <c r="B655" s="4">
        <v>1</v>
      </c>
      <c r="C655" s="4">
        <v>1</v>
      </c>
      <c r="D655" s="3">
        <v>18</v>
      </c>
      <c r="E655" s="3">
        <v>25</v>
      </c>
      <c r="F655" s="3">
        <v>19</v>
      </c>
      <c r="G655" s="3">
        <v>2</v>
      </c>
      <c r="H655" s="9">
        <v>1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3">
        <v>17</v>
      </c>
      <c r="U655" s="3">
        <v>18</v>
      </c>
      <c r="V655" s="4">
        <v>0</v>
      </c>
      <c r="W655" s="4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</row>
    <row r="656" spans="1:41" customFormat="1" x14ac:dyDescent="0.15">
      <c r="A656" s="4" t="s">
        <v>675</v>
      </c>
      <c r="B656" s="4">
        <v>1</v>
      </c>
      <c r="C656" s="4">
        <v>1</v>
      </c>
      <c r="D656" s="3">
        <v>12</v>
      </c>
      <c r="E656" s="3">
        <v>53</v>
      </c>
      <c r="F656" s="3">
        <v>0</v>
      </c>
      <c r="G656" s="3">
        <v>1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3">
        <v>14</v>
      </c>
      <c r="U656" s="3">
        <v>16</v>
      </c>
      <c r="V656" s="4">
        <v>1</v>
      </c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</row>
    <row r="657" spans="1:41" customFormat="1" x14ac:dyDescent="0.15">
      <c r="A657" s="4" t="s">
        <v>676</v>
      </c>
      <c r="B657" s="4">
        <v>1</v>
      </c>
      <c r="C657" s="4">
        <v>1</v>
      </c>
      <c r="D657" s="3">
        <v>12</v>
      </c>
      <c r="E657" s="3">
        <v>20</v>
      </c>
      <c r="F657" s="3">
        <v>23</v>
      </c>
      <c r="G657" s="3">
        <v>3</v>
      </c>
      <c r="H657" s="9">
        <v>1</v>
      </c>
      <c r="I657" s="9">
        <v>1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1</v>
      </c>
      <c r="P657" s="9">
        <v>0</v>
      </c>
      <c r="Q657" s="9">
        <v>0</v>
      </c>
      <c r="R657" s="9">
        <v>0</v>
      </c>
      <c r="S657" s="9">
        <v>0</v>
      </c>
      <c r="T657" s="3">
        <v>18</v>
      </c>
      <c r="U657" s="3">
        <v>11</v>
      </c>
      <c r="V657" s="4">
        <v>1</v>
      </c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</row>
    <row r="658" spans="1:41" customFormat="1" x14ac:dyDescent="0.15">
      <c r="A658" s="4" t="s">
        <v>677</v>
      </c>
      <c r="B658" s="4">
        <v>0</v>
      </c>
      <c r="C658" s="4">
        <v>1</v>
      </c>
      <c r="D658" s="3">
        <v>13</v>
      </c>
      <c r="E658" s="3">
        <v>18</v>
      </c>
      <c r="F658" s="3">
        <v>57</v>
      </c>
      <c r="G658" s="3">
        <v>6</v>
      </c>
      <c r="H658" s="9">
        <v>1</v>
      </c>
      <c r="I658" s="9">
        <v>1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3">
        <v>13</v>
      </c>
      <c r="U658" s="6">
        <v>0</v>
      </c>
      <c r="V658" s="4">
        <v>0</v>
      </c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</row>
    <row r="659" spans="1:41" customFormat="1" x14ac:dyDescent="0.15">
      <c r="A659" s="4" t="s">
        <v>678</v>
      </c>
      <c r="B659" s="4">
        <v>0</v>
      </c>
      <c r="C659" s="4">
        <v>1</v>
      </c>
      <c r="D659" s="3">
        <v>16</v>
      </c>
      <c r="E659" s="3">
        <v>57</v>
      </c>
      <c r="F659" s="3">
        <v>1</v>
      </c>
      <c r="G659" s="3">
        <v>9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3">
        <v>14</v>
      </c>
      <c r="U659" s="3">
        <v>14</v>
      </c>
      <c r="V659" s="4">
        <v>1</v>
      </c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</row>
    <row r="660" spans="1:41" customFormat="1" x14ac:dyDescent="0.15">
      <c r="A660" s="4" t="s">
        <v>679</v>
      </c>
      <c r="B660" s="4">
        <v>1</v>
      </c>
      <c r="C660" s="4">
        <v>1</v>
      </c>
      <c r="D660" s="3">
        <v>13</v>
      </c>
      <c r="E660" s="3">
        <v>11</v>
      </c>
      <c r="F660" s="3">
        <v>7</v>
      </c>
      <c r="G660" s="3">
        <v>2</v>
      </c>
      <c r="H660" s="9">
        <v>1</v>
      </c>
      <c r="I660" s="9">
        <v>1</v>
      </c>
      <c r="J660" s="9">
        <v>1</v>
      </c>
      <c r="K660" s="9">
        <v>1</v>
      </c>
      <c r="L660" s="9">
        <v>1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3">
        <v>15</v>
      </c>
      <c r="U660" s="3">
        <v>19</v>
      </c>
      <c r="V660" s="4">
        <v>0</v>
      </c>
      <c r="W660" s="5"/>
      <c r="X660" s="4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4"/>
      <c r="AL660" s="5"/>
      <c r="AM660" s="5"/>
      <c r="AN660" s="5"/>
      <c r="AO660" s="5"/>
    </row>
    <row r="661" spans="1:41" customFormat="1" x14ac:dyDescent="0.15">
      <c r="A661" s="4" t="s">
        <v>680</v>
      </c>
      <c r="B661" s="4">
        <v>1</v>
      </c>
      <c r="C661" s="4">
        <v>1</v>
      </c>
      <c r="D661" s="3">
        <v>19</v>
      </c>
      <c r="E661" s="3">
        <v>7</v>
      </c>
      <c r="F661" s="3">
        <v>21</v>
      </c>
      <c r="G661" s="3">
        <v>2</v>
      </c>
      <c r="H661" s="9">
        <v>1</v>
      </c>
      <c r="I661" s="9">
        <v>1</v>
      </c>
      <c r="J661" s="9">
        <v>1</v>
      </c>
      <c r="K661" s="9">
        <v>0</v>
      </c>
      <c r="L661" s="9">
        <v>0</v>
      </c>
      <c r="M661" s="9">
        <v>1</v>
      </c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3">
        <v>13</v>
      </c>
      <c r="U661" s="3">
        <v>22</v>
      </c>
      <c r="V661" s="4">
        <v>1</v>
      </c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</row>
    <row r="662" spans="1:41" customFormat="1" x14ac:dyDescent="0.15">
      <c r="A662" s="4" t="s">
        <v>681</v>
      </c>
      <c r="B662" s="4">
        <v>1</v>
      </c>
      <c r="C662" s="4">
        <v>1</v>
      </c>
      <c r="D662" s="3">
        <v>14</v>
      </c>
      <c r="E662" s="3">
        <v>33</v>
      </c>
      <c r="F662" s="3">
        <v>0</v>
      </c>
      <c r="G662" s="3">
        <v>4</v>
      </c>
      <c r="H662" s="9">
        <v>0</v>
      </c>
      <c r="I662" s="9">
        <v>1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3">
        <v>21</v>
      </c>
      <c r="U662" s="3">
        <v>25</v>
      </c>
      <c r="V662" s="4">
        <v>1</v>
      </c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</row>
    <row r="663" spans="1:41" customFormat="1" x14ac:dyDescent="0.15">
      <c r="A663" s="4" t="s">
        <v>682</v>
      </c>
      <c r="B663" s="4">
        <v>1</v>
      </c>
      <c r="C663" s="4">
        <v>1</v>
      </c>
      <c r="D663" s="3">
        <v>14</v>
      </c>
      <c r="E663" s="3">
        <v>20</v>
      </c>
      <c r="F663" s="3">
        <v>2</v>
      </c>
      <c r="G663" s="3">
        <v>13</v>
      </c>
      <c r="H663" s="9">
        <v>1</v>
      </c>
      <c r="I663" s="9">
        <v>0</v>
      </c>
      <c r="J663" s="9">
        <v>0</v>
      </c>
      <c r="K663" s="9">
        <v>1</v>
      </c>
      <c r="L663" s="9">
        <v>1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3">
        <v>18</v>
      </c>
      <c r="U663" s="3">
        <v>27</v>
      </c>
      <c r="V663" s="4">
        <v>1</v>
      </c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</row>
    <row r="664" spans="1:41" customFormat="1" x14ac:dyDescent="0.15">
      <c r="A664" s="4" t="s">
        <v>683</v>
      </c>
      <c r="B664" s="4">
        <v>1</v>
      </c>
      <c r="C664" s="4">
        <v>1</v>
      </c>
      <c r="D664" s="3">
        <v>14</v>
      </c>
      <c r="E664" s="3">
        <v>28</v>
      </c>
      <c r="F664" s="3">
        <v>0</v>
      </c>
      <c r="G664" s="3">
        <v>1</v>
      </c>
      <c r="H664" s="9">
        <v>1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3">
        <v>22</v>
      </c>
      <c r="U664" s="3">
        <v>18</v>
      </c>
      <c r="V664" s="4">
        <v>0</v>
      </c>
      <c r="W664" s="5"/>
      <c r="X664" s="4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</row>
    <row r="665" spans="1:41" customFormat="1" x14ac:dyDescent="0.15">
      <c r="A665" s="4" t="s">
        <v>684</v>
      </c>
      <c r="B665" s="4">
        <v>1</v>
      </c>
      <c r="C665" s="4">
        <v>1</v>
      </c>
      <c r="D665" s="3">
        <v>16</v>
      </c>
      <c r="E665" s="3">
        <v>10</v>
      </c>
      <c r="F665" s="3">
        <v>33</v>
      </c>
      <c r="G665" s="3">
        <v>6</v>
      </c>
      <c r="H665" s="9">
        <v>1</v>
      </c>
      <c r="I665" s="9">
        <v>1</v>
      </c>
      <c r="J665" s="9">
        <v>1</v>
      </c>
      <c r="K665" s="9">
        <v>0</v>
      </c>
      <c r="L665" s="9">
        <v>0</v>
      </c>
      <c r="M665" s="9">
        <v>0</v>
      </c>
      <c r="N665" s="9">
        <v>0</v>
      </c>
      <c r="O665" s="9">
        <v>1</v>
      </c>
      <c r="P665" s="9">
        <v>0</v>
      </c>
      <c r="Q665" s="9">
        <v>0</v>
      </c>
      <c r="R665" s="9">
        <v>0</v>
      </c>
      <c r="S665" s="9">
        <v>0</v>
      </c>
      <c r="T665" s="3">
        <v>17</v>
      </c>
      <c r="U665" s="3">
        <v>10</v>
      </c>
      <c r="V665" s="4">
        <v>0</v>
      </c>
      <c r="W665" s="5"/>
      <c r="X665" s="5"/>
      <c r="Y665" s="5"/>
      <c r="Z665" s="5"/>
      <c r="AA665" s="5"/>
      <c r="AB665" s="4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</row>
    <row r="666" spans="1:41" customFormat="1" x14ac:dyDescent="0.15">
      <c r="A666" s="4" t="s">
        <v>685</v>
      </c>
      <c r="B666" s="4">
        <v>0</v>
      </c>
      <c r="C666" s="4">
        <v>1</v>
      </c>
      <c r="D666" s="3">
        <v>12</v>
      </c>
      <c r="E666" s="3">
        <v>11</v>
      </c>
      <c r="F666" s="3">
        <v>8</v>
      </c>
      <c r="G666" s="3">
        <v>7</v>
      </c>
      <c r="H666" s="9">
        <v>1</v>
      </c>
      <c r="I666" s="9">
        <v>0</v>
      </c>
      <c r="J666" s="9">
        <v>0</v>
      </c>
      <c r="K666" s="9">
        <v>1</v>
      </c>
      <c r="L666" s="9">
        <v>0</v>
      </c>
      <c r="M666" s="9">
        <v>0</v>
      </c>
      <c r="N666" s="9">
        <v>1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3">
        <v>21</v>
      </c>
      <c r="U666" s="3">
        <v>30</v>
      </c>
      <c r="V666" s="4">
        <v>0</v>
      </c>
      <c r="W666" s="5"/>
      <c r="X666" s="4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4"/>
      <c r="AL666" s="5"/>
      <c r="AM666" s="5"/>
      <c r="AN666" s="5"/>
      <c r="AO666" s="5"/>
    </row>
    <row r="667" spans="1:41" customFormat="1" x14ac:dyDescent="0.15">
      <c r="A667" s="4" t="s">
        <v>686</v>
      </c>
      <c r="B667" s="4">
        <v>0</v>
      </c>
      <c r="C667" s="4">
        <v>1</v>
      </c>
      <c r="D667" s="3">
        <v>16</v>
      </c>
      <c r="E667" s="3">
        <v>55</v>
      </c>
      <c r="F667" s="3">
        <v>17</v>
      </c>
      <c r="G667" s="3">
        <v>12</v>
      </c>
      <c r="H667" s="9">
        <v>1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3">
        <v>16</v>
      </c>
      <c r="U667" s="3">
        <v>16</v>
      </c>
      <c r="V667" s="4">
        <v>1</v>
      </c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</row>
    <row r="668" spans="1:41" customFormat="1" x14ac:dyDescent="0.15">
      <c r="A668" s="4" t="s">
        <v>687</v>
      </c>
      <c r="B668" s="4">
        <v>1</v>
      </c>
      <c r="C668" s="4">
        <v>1</v>
      </c>
      <c r="D668" s="3">
        <v>12</v>
      </c>
      <c r="E668" s="3">
        <v>40</v>
      </c>
      <c r="F668" s="3">
        <v>18</v>
      </c>
      <c r="G668" s="3">
        <v>26</v>
      </c>
      <c r="H668" s="9">
        <v>1</v>
      </c>
      <c r="I668" s="9">
        <v>1</v>
      </c>
      <c r="J668" s="9">
        <v>0</v>
      </c>
      <c r="K668" s="9">
        <v>1</v>
      </c>
      <c r="L668" s="9">
        <v>0</v>
      </c>
      <c r="M668" s="9">
        <v>0</v>
      </c>
      <c r="N668" s="9">
        <v>1</v>
      </c>
      <c r="O668" s="9">
        <v>0</v>
      </c>
      <c r="P668" s="9">
        <v>0</v>
      </c>
      <c r="Q668" s="9">
        <v>0</v>
      </c>
      <c r="R668" s="9">
        <v>0</v>
      </c>
      <c r="S668" s="9">
        <v>1</v>
      </c>
      <c r="T668" s="3">
        <v>14</v>
      </c>
      <c r="U668" s="3">
        <v>20</v>
      </c>
      <c r="V668" s="4">
        <v>1</v>
      </c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</row>
    <row r="669" spans="1:41" customFormat="1" x14ac:dyDescent="0.15">
      <c r="A669" s="4" t="s">
        <v>688</v>
      </c>
      <c r="B669" s="4">
        <v>1</v>
      </c>
      <c r="C669" s="4">
        <v>1</v>
      </c>
      <c r="D669" s="3">
        <v>12</v>
      </c>
      <c r="E669" s="3">
        <v>37</v>
      </c>
      <c r="F669" s="3">
        <v>2</v>
      </c>
      <c r="G669" s="3">
        <v>4</v>
      </c>
      <c r="H669" s="9">
        <v>1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3">
        <v>14</v>
      </c>
      <c r="U669" s="3">
        <v>1</v>
      </c>
      <c r="V669" s="4">
        <v>1</v>
      </c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</row>
    <row r="670" spans="1:41" customFormat="1" x14ac:dyDescent="0.15">
      <c r="A670" s="4" t="s">
        <v>689</v>
      </c>
      <c r="B670" s="4">
        <v>0</v>
      </c>
      <c r="C670" s="4">
        <v>1</v>
      </c>
      <c r="D670" s="3">
        <v>12</v>
      </c>
      <c r="E670" s="3">
        <v>16</v>
      </c>
      <c r="F670" s="3">
        <v>16</v>
      </c>
      <c r="G670" s="3">
        <v>4</v>
      </c>
      <c r="H670" s="9">
        <v>1</v>
      </c>
      <c r="I670" s="9">
        <v>0</v>
      </c>
      <c r="J670" s="9">
        <v>0</v>
      </c>
      <c r="K670" s="9">
        <v>1</v>
      </c>
      <c r="L670" s="9">
        <v>0</v>
      </c>
      <c r="M670" s="9">
        <v>1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3">
        <v>17</v>
      </c>
      <c r="U670" s="3">
        <v>23</v>
      </c>
      <c r="V670" s="4">
        <v>0</v>
      </c>
      <c r="W670" s="5"/>
      <c r="X670" s="5"/>
      <c r="Y670" s="4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</row>
    <row r="671" spans="1:41" customFormat="1" x14ac:dyDescent="0.15">
      <c r="A671" s="4" t="s">
        <v>690</v>
      </c>
      <c r="B671" s="4">
        <v>1</v>
      </c>
      <c r="C671" s="4">
        <v>1</v>
      </c>
      <c r="D671" s="3">
        <v>14</v>
      </c>
      <c r="E671" s="3">
        <v>42</v>
      </c>
      <c r="F671" s="3">
        <v>13</v>
      </c>
      <c r="G671" s="3">
        <v>2</v>
      </c>
      <c r="H671" s="9">
        <v>1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3">
        <v>19</v>
      </c>
      <c r="U671" s="3">
        <v>34</v>
      </c>
      <c r="V671" s="4">
        <v>1</v>
      </c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</row>
    <row r="672" spans="1:41" customFormat="1" x14ac:dyDescent="0.15">
      <c r="A672" s="4" t="s">
        <v>691</v>
      </c>
      <c r="B672" s="4">
        <v>0</v>
      </c>
      <c r="C672" s="4">
        <v>1</v>
      </c>
      <c r="D672" s="3">
        <v>16</v>
      </c>
      <c r="E672" s="3">
        <v>24</v>
      </c>
      <c r="F672" s="3">
        <v>37</v>
      </c>
      <c r="G672" s="3">
        <v>24</v>
      </c>
      <c r="H672" s="9">
        <v>1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3">
        <v>12</v>
      </c>
      <c r="U672" s="3">
        <v>15</v>
      </c>
      <c r="V672" s="4">
        <v>0</v>
      </c>
      <c r="W672" s="5"/>
      <c r="X672" s="5"/>
      <c r="Y672" s="5"/>
      <c r="Z672" s="5"/>
      <c r="AA672" s="4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</row>
    <row r="673" spans="1:41" customFormat="1" x14ac:dyDescent="0.15">
      <c r="A673" s="4" t="s">
        <v>692</v>
      </c>
      <c r="B673" s="4">
        <v>1</v>
      </c>
      <c r="C673" s="4">
        <v>1</v>
      </c>
      <c r="D673" s="3">
        <v>14</v>
      </c>
      <c r="E673" s="3">
        <v>8</v>
      </c>
      <c r="F673" s="3">
        <v>40</v>
      </c>
      <c r="G673" s="3">
        <v>2</v>
      </c>
      <c r="H673" s="9">
        <v>1</v>
      </c>
      <c r="I673" s="9">
        <v>1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3">
        <v>14</v>
      </c>
      <c r="U673" s="3">
        <v>22</v>
      </c>
      <c r="V673" s="4">
        <v>1</v>
      </c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</row>
    <row r="674" spans="1:41" customFormat="1" x14ac:dyDescent="0.15">
      <c r="A674" s="4" t="s">
        <v>693</v>
      </c>
      <c r="B674" s="4">
        <v>1</v>
      </c>
      <c r="C674" s="4">
        <v>1</v>
      </c>
      <c r="D674" s="3">
        <v>14</v>
      </c>
      <c r="E674" s="3">
        <v>13</v>
      </c>
      <c r="F674" s="3">
        <v>7</v>
      </c>
      <c r="G674" s="3">
        <v>2</v>
      </c>
      <c r="H674" s="9">
        <v>1</v>
      </c>
      <c r="I674" s="9">
        <v>1</v>
      </c>
      <c r="J674" s="9">
        <v>0</v>
      </c>
      <c r="K674" s="9">
        <v>0</v>
      </c>
      <c r="L674" s="9">
        <v>0</v>
      </c>
      <c r="M674" s="9">
        <v>1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1</v>
      </c>
      <c r="T674" s="3">
        <v>24</v>
      </c>
      <c r="U674" s="3">
        <v>21</v>
      </c>
      <c r="V674" s="4">
        <v>1</v>
      </c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</row>
    <row r="675" spans="1:41" customFormat="1" x14ac:dyDescent="0.15">
      <c r="A675" s="4" t="s">
        <v>694</v>
      </c>
      <c r="B675" s="4">
        <v>1</v>
      </c>
      <c r="C675" s="4">
        <v>1</v>
      </c>
      <c r="D675" s="3">
        <v>12</v>
      </c>
      <c r="E675" s="3">
        <v>24</v>
      </c>
      <c r="F675" s="3">
        <v>36</v>
      </c>
      <c r="G675" s="3">
        <v>2</v>
      </c>
      <c r="H675" s="9">
        <v>1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3">
        <v>15</v>
      </c>
      <c r="U675" s="3">
        <v>14</v>
      </c>
      <c r="V675" s="4">
        <v>0</v>
      </c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</row>
    <row r="676" spans="1:41" customFormat="1" x14ac:dyDescent="0.15">
      <c r="A676" s="4" t="s">
        <v>695</v>
      </c>
      <c r="B676" s="4">
        <v>0</v>
      </c>
      <c r="C676" s="4">
        <v>1</v>
      </c>
      <c r="D676" s="3">
        <v>16</v>
      </c>
      <c r="E676" s="3">
        <v>39</v>
      </c>
      <c r="F676" s="3">
        <v>0</v>
      </c>
      <c r="G676" s="3">
        <v>2</v>
      </c>
      <c r="H676" s="9">
        <v>1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3">
        <v>15</v>
      </c>
      <c r="U676" s="3">
        <v>24</v>
      </c>
      <c r="V676" s="4">
        <v>0</v>
      </c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</row>
    <row r="677" spans="1:41" customFormat="1" x14ac:dyDescent="0.15">
      <c r="A677" s="4" t="s">
        <v>696</v>
      </c>
      <c r="B677" s="4">
        <v>1</v>
      </c>
      <c r="C677" s="4">
        <v>1</v>
      </c>
      <c r="D677" s="3">
        <v>12</v>
      </c>
      <c r="E677" s="3">
        <v>37</v>
      </c>
      <c r="F677" s="3">
        <v>2</v>
      </c>
      <c r="G677" s="3">
        <v>2</v>
      </c>
      <c r="H677" s="9">
        <v>1</v>
      </c>
      <c r="I677" s="9">
        <v>1</v>
      </c>
      <c r="J677" s="9">
        <v>0</v>
      </c>
      <c r="K677" s="9">
        <v>0</v>
      </c>
      <c r="L677" s="9">
        <v>1</v>
      </c>
      <c r="M677" s="9">
        <v>1</v>
      </c>
      <c r="N677" s="9">
        <v>0</v>
      </c>
      <c r="O677" s="9">
        <v>0</v>
      </c>
      <c r="P677" s="9">
        <v>1</v>
      </c>
      <c r="Q677" s="9">
        <v>0</v>
      </c>
      <c r="R677" s="9">
        <v>0</v>
      </c>
      <c r="S677" s="9">
        <v>0</v>
      </c>
      <c r="T677" s="3">
        <v>16</v>
      </c>
      <c r="U677" s="3">
        <v>18</v>
      </c>
      <c r="V677" s="4">
        <v>1</v>
      </c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</row>
    <row r="678" spans="1:41" customFormat="1" x14ac:dyDescent="0.15">
      <c r="A678" s="4" t="s">
        <v>697</v>
      </c>
      <c r="B678" s="4">
        <v>1</v>
      </c>
      <c r="C678" s="4">
        <v>1</v>
      </c>
      <c r="D678" s="3">
        <v>12</v>
      </c>
      <c r="E678" s="3">
        <v>23</v>
      </c>
      <c r="F678" s="3">
        <v>8</v>
      </c>
      <c r="G678" s="3">
        <v>25</v>
      </c>
      <c r="H678" s="9">
        <v>1</v>
      </c>
      <c r="I678" s="9">
        <v>0</v>
      </c>
      <c r="J678" s="9">
        <v>1</v>
      </c>
      <c r="K678" s="9">
        <v>1</v>
      </c>
      <c r="L678" s="9">
        <v>0</v>
      </c>
      <c r="M678" s="9">
        <v>1</v>
      </c>
      <c r="N678" s="9">
        <v>1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3">
        <v>17</v>
      </c>
      <c r="U678" s="3">
        <v>15</v>
      </c>
      <c r="V678" s="4">
        <v>0</v>
      </c>
      <c r="W678" s="5"/>
      <c r="X678" s="5"/>
      <c r="Y678" s="5"/>
      <c r="Z678" s="4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</row>
    <row r="679" spans="1:41" customFormat="1" x14ac:dyDescent="0.15">
      <c r="A679" s="4" t="s">
        <v>698</v>
      </c>
      <c r="B679" s="4">
        <v>0</v>
      </c>
      <c r="C679" s="4">
        <v>1</v>
      </c>
      <c r="D679" s="3">
        <v>14</v>
      </c>
      <c r="E679" s="3">
        <v>28</v>
      </c>
      <c r="F679" s="3">
        <v>6</v>
      </c>
      <c r="G679" s="3">
        <v>7</v>
      </c>
      <c r="H679" s="9">
        <v>1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3">
        <v>13</v>
      </c>
      <c r="U679" s="6">
        <v>0</v>
      </c>
      <c r="V679" s="4">
        <v>0</v>
      </c>
      <c r="W679" s="5"/>
      <c r="X679" s="5"/>
      <c r="Y679" s="5"/>
      <c r="Z679" s="5"/>
      <c r="AA679" s="5"/>
      <c r="AB679" s="4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</row>
    <row r="680" spans="1:41" customFormat="1" x14ac:dyDescent="0.15">
      <c r="A680" s="4" t="s">
        <v>699</v>
      </c>
      <c r="B680" s="4">
        <v>0</v>
      </c>
      <c r="C680" s="4">
        <v>1</v>
      </c>
      <c r="D680" s="3">
        <v>20</v>
      </c>
      <c r="E680" s="3">
        <v>22</v>
      </c>
      <c r="F680" s="3">
        <v>4</v>
      </c>
      <c r="G680" s="3">
        <v>6</v>
      </c>
      <c r="H680" s="9">
        <v>1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3">
        <v>13</v>
      </c>
      <c r="U680" s="3">
        <v>5</v>
      </c>
      <c r="V680" s="4">
        <v>1</v>
      </c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</row>
    <row r="681" spans="1:41" customFormat="1" x14ac:dyDescent="0.15">
      <c r="A681" s="4" t="s">
        <v>700</v>
      </c>
      <c r="B681" s="4">
        <v>0</v>
      </c>
      <c r="C681" s="4">
        <v>1</v>
      </c>
      <c r="D681" s="3">
        <v>18</v>
      </c>
      <c r="E681" s="3">
        <v>20</v>
      </c>
      <c r="F681" s="3">
        <v>28</v>
      </c>
      <c r="G681" s="3">
        <v>1</v>
      </c>
      <c r="H681" s="9">
        <v>1</v>
      </c>
      <c r="I681" s="9">
        <v>1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3">
        <v>18</v>
      </c>
      <c r="U681" s="3">
        <v>22</v>
      </c>
      <c r="V681" s="4">
        <v>0</v>
      </c>
      <c r="W681" s="5"/>
      <c r="X681" s="5"/>
      <c r="Y681" s="4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</row>
    <row r="682" spans="1:41" customFormat="1" x14ac:dyDescent="0.15">
      <c r="A682" s="4" t="s">
        <v>701</v>
      </c>
      <c r="B682" s="4">
        <v>0</v>
      </c>
      <c r="C682" s="4">
        <v>1</v>
      </c>
      <c r="D682" s="3">
        <v>12</v>
      </c>
      <c r="E682" s="3">
        <v>36</v>
      </c>
      <c r="F682" s="3">
        <v>4</v>
      </c>
      <c r="G682" s="3">
        <v>2</v>
      </c>
      <c r="H682" s="9">
        <v>1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3">
        <v>18</v>
      </c>
      <c r="U682" s="3">
        <v>30</v>
      </c>
      <c r="V682" s="4">
        <v>0</v>
      </c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</row>
    <row r="683" spans="1:41" customFormat="1" x14ac:dyDescent="0.15">
      <c r="A683" s="4" t="s">
        <v>702</v>
      </c>
      <c r="B683" s="4">
        <v>1</v>
      </c>
      <c r="C683" s="4">
        <v>1</v>
      </c>
      <c r="D683" s="3">
        <v>4</v>
      </c>
      <c r="E683" s="3">
        <v>47</v>
      </c>
      <c r="F683" s="3">
        <v>3</v>
      </c>
      <c r="G683" s="3">
        <v>5</v>
      </c>
      <c r="H683" s="9">
        <v>1</v>
      </c>
      <c r="I683" s="9">
        <v>0</v>
      </c>
      <c r="J683" s="9">
        <v>0</v>
      </c>
      <c r="K683" s="9">
        <v>0</v>
      </c>
      <c r="L683" s="9">
        <v>1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3">
        <v>9</v>
      </c>
      <c r="U683" s="3">
        <v>15</v>
      </c>
      <c r="V683" s="4">
        <v>1</v>
      </c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</row>
    <row r="684" spans="1:41" customFormat="1" x14ac:dyDescent="0.15">
      <c r="A684" s="4" t="s">
        <v>703</v>
      </c>
      <c r="B684" s="4">
        <v>0</v>
      </c>
      <c r="C684" s="4">
        <v>1</v>
      </c>
      <c r="D684" s="3">
        <v>13</v>
      </c>
      <c r="E684" s="3">
        <v>20</v>
      </c>
      <c r="F684" s="3">
        <v>22</v>
      </c>
      <c r="G684" s="3">
        <v>0</v>
      </c>
      <c r="H684" s="9">
        <v>1</v>
      </c>
      <c r="I684" s="9">
        <v>1</v>
      </c>
      <c r="J684" s="9">
        <v>1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3">
        <v>19</v>
      </c>
      <c r="U684" s="3">
        <v>18</v>
      </c>
      <c r="V684" s="4">
        <v>0</v>
      </c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</row>
    <row r="685" spans="1:41" customFormat="1" x14ac:dyDescent="0.15">
      <c r="A685" s="4" t="s">
        <v>704</v>
      </c>
      <c r="B685" s="4">
        <v>1</v>
      </c>
      <c r="C685" s="4">
        <v>1</v>
      </c>
      <c r="D685" s="3">
        <v>14</v>
      </c>
      <c r="E685" s="3">
        <v>10</v>
      </c>
      <c r="F685" s="3">
        <v>13</v>
      </c>
      <c r="G685" s="3">
        <v>5</v>
      </c>
      <c r="H685" s="9">
        <v>1</v>
      </c>
      <c r="I685" s="9">
        <v>0</v>
      </c>
      <c r="J685" s="9">
        <v>0</v>
      </c>
      <c r="K685" s="9">
        <v>1</v>
      </c>
      <c r="L685" s="9">
        <v>1</v>
      </c>
      <c r="M685" s="9">
        <v>1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1</v>
      </c>
      <c r="T685" s="3">
        <v>22</v>
      </c>
      <c r="U685" s="3">
        <v>26</v>
      </c>
      <c r="V685" s="4">
        <v>0</v>
      </c>
      <c r="W685" s="5"/>
      <c r="X685" s="5"/>
      <c r="Y685" s="5"/>
      <c r="Z685" s="5"/>
      <c r="AA685" s="4"/>
      <c r="AB685" s="5"/>
      <c r="AC685" s="5"/>
      <c r="AD685" s="4"/>
      <c r="AE685" s="5"/>
      <c r="AF685" s="5"/>
      <c r="AG685" s="5"/>
      <c r="AH685" s="5"/>
      <c r="AI685" s="5"/>
      <c r="AJ685" s="5"/>
      <c r="AK685" s="5"/>
      <c r="AL685" s="5"/>
      <c r="AM685" s="4"/>
      <c r="AN685" s="5"/>
      <c r="AO685" s="5"/>
    </row>
    <row r="686" spans="1:41" customFormat="1" x14ac:dyDescent="0.15">
      <c r="A686" s="4" t="s">
        <v>705</v>
      </c>
      <c r="B686" s="4">
        <v>1</v>
      </c>
      <c r="C686" s="4">
        <v>1</v>
      </c>
      <c r="D686" s="3">
        <v>12</v>
      </c>
      <c r="E686" s="3">
        <v>26</v>
      </c>
      <c r="F686" s="3">
        <v>5</v>
      </c>
      <c r="G686" s="3">
        <v>7</v>
      </c>
      <c r="H686" s="9">
        <v>1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3">
        <v>19</v>
      </c>
      <c r="U686" s="3">
        <v>13</v>
      </c>
      <c r="V686" s="4">
        <v>1</v>
      </c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</row>
    <row r="687" spans="1:41" customFormat="1" x14ac:dyDescent="0.15">
      <c r="A687" s="4" t="s">
        <v>706</v>
      </c>
      <c r="B687" s="4">
        <v>1</v>
      </c>
      <c r="C687" s="4">
        <v>1</v>
      </c>
      <c r="D687" s="3">
        <v>16</v>
      </c>
      <c r="E687" s="3">
        <v>12</v>
      </c>
      <c r="F687" s="3">
        <v>10</v>
      </c>
      <c r="G687" s="3">
        <v>5</v>
      </c>
      <c r="H687" s="9">
        <v>1</v>
      </c>
      <c r="I687" s="9">
        <v>1</v>
      </c>
      <c r="J687" s="9">
        <v>0</v>
      </c>
      <c r="K687" s="9">
        <v>0</v>
      </c>
      <c r="L687" s="9">
        <v>0</v>
      </c>
      <c r="M687" s="9">
        <v>1</v>
      </c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3">
        <v>19</v>
      </c>
      <c r="U687" s="3">
        <v>20</v>
      </c>
      <c r="V687" s="4">
        <v>1</v>
      </c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</row>
    <row r="688" spans="1:41" customFormat="1" x14ac:dyDescent="0.15">
      <c r="A688" s="4" t="s">
        <v>707</v>
      </c>
      <c r="B688" s="4">
        <v>1</v>
      </c>
      <c r="C688" s="4">
        <v>1</v>
      </c>
      <c r="D688" s="3">
        <v>12</v>
      </c>
      <c r="E688" s="3">
        <v>43</v>
      </c>
      <c r="F688" s="3">
        <v>2</v>
      </c>
      <c r="G688" s="3">
        <v>8</v>
      </c>
      <c r="H688" s="9">
        <v>1</v>
      </c>
      <c r="I688" s="9">
        <v>1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3">
        <v>21</v>
      </c>
      <c r="U688" s="3">
        <v>20</v>
      </c>
      <c r="V688" s="4">
        <v>0</v>
      </c>
      <c r="W688" s="4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</row>
    <row r="689" spans="1:41" customFormat="1" x14ac:dyDescent="0.15">
      <c r="A689" s="4" t="s">
        <v>708</v>
      </c>
      <c r="B689" s="4">
        <v>0</v>
      </c>
      <c r="C689" s="4">
        <v>1</v>
      </c>
      <c r="D689" s="3">
        <v>12</v>
      </c>
      <c r="E689" s="3">
        <v>28</v>
      </c>
      <c r="F689" s="3">
        <v>6</v>
      </c>
      <c r="G689" s="3">
        <v>0</v>
      </c>
      <c r="H689" s="9">
        <v>1</v>
      </c>
      <c r="I689" s="9">
        <v>0</v>
      </c>
      <c r="J689" s="9">
        <v>0</v>
      </c>
      <c r="K689" s="9">
        <v>0</v>
      </c>
      <c r="L689" s="9">
        <v>1</v>
      </c>
      <c r="M689" s="9">
        <v>1</v>
      </c>
      <c r="N689" s="9">
        <v>0</v>
      </c>
      <c r="O689" s="9">
        <v>1</v>
      </c>
      <c r="P689" s="9">
        <v>0</v>
      </c>
      <c r="Q689" s="9">
        <v>0</v>
      </c>
      <c r="R689" s="9">
        <v>0</v>
      </c>
      <c r="S689" s="9">
        <v>0</v>
      </c>
      <c r="T689" s="3">
        <v>20</v>
      </c>
      <c r="U689" s="3">
        <v>23</v>
      </c>
      <c r="V689" s="4">
        <v>0</v>
      </c>
      <c r="W689" s="5"/>
      <c r="X689" s="5"/>
      <c r="Y689" s="4"/>
      <c r="Z689" s="5"/>
      <c r="AA689" s="5"/>
      <c r="AB689" s="5"/>
      <c r="AC689" s="5"/>
      <c r="AD689" s="5"/>
      <c r="AE689" s="4"/>
      <c r="AF689" s="5"/>
      <c r="AG689" s="5"/>
      <c r="AH689" s="5"/>
      <c r="AI689" s="5"/>
      <c r="AJ689" s="5"/>
      <c r="AK689" s="5"/>
      <c r="AL689" s="5"/>
      <c r="AM689" s="5"/>
      <c r="AN689" s="5"/>
      <c r="AO689" s="5"/>
    </row>
    <row r="690" spans="1:41" customFormat="1" x14ac:dyDescent="0.15">
      <c r="A690" s="4" t="s">
        <v>709</v>
      </c>
      <c r="B690" s="4">
        <v>1</v>
      </c>
      <c r="C690" s="4">
        <v>1</v>
      </c>
      <c r="D690" s="3">
        <v>17</v>
      </c>
      <c r="E690" s="3">
        <v>39</v>
      </c>
      <c r="F690" s="3">
        <v>10</v>
      </c>
      <c r="G690" s="3">
        <v>1</v>
      </c>
      <c r="H690" s="9">
        <v>1</v>
      </c>
      <c r="I690" s="9">
        <v>1</v>
      </c>
      <c r="J690" s="9">
        <v>0</v>
      </c>
      <c r="K690" s="9">
        <v>0</v>
      </c>
      <c r="L690" s="9">
        <v>0</v>
      </c>
      <c r="M690" s="9">
        <v>0</v>
      </c>
      <c r="N690" s="9">
        <v>1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3">
        <v>16</v>
      </c>
      <c r="U690" s="3">
        <v>21</v>
      </c>
      <c r="V690" s="4">
        <v>1</v>
      </c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</row>
    <row r="691" spans="1:41" customFormat="1" x14ac:dyDescent="0.15">
      <c r="A691" s="4" t="s">
        <v>710</v>
      </c>
      <c r="B691" s="4">
        <v>1</v>
      </c>
      <c r="C691" s="4">
        <v>1</v>
      </c>
      <c r="D691" s="3">
        <v>12</v>
      </c>
      <c r="E691" s="3">
        <v>40</v>
      </c>
      <c r="F691" s="3">
        <v>0</v>
      </c>
      <c r="G691" s="3">
        <v>3</v>
      </c>
      <c r="H691" s="9">
        <v>0</v>
      </c>
      <c r="I691" s="9">
        <v>1</v>
      </c>
      <c r="J691" s="9">
        <v>0</v>
      </c>
      <c r="K691" s="9">
        <v>0</v>
      </c>
      <c r="L691" s="9">
        <v>0</v>
      </c>
      <c r="M691" s="9">
        <v>1</v>
      </c>
      <c r="N691" s="9">
        <v>0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3">
        <v>20</v>
      </c>
      <c r="U691" s="3">
        <v>31</v>
      </c>
      <c r="V691" s="4">
        <v>1</v>
      </c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</row>
    <row r="692" spans="1:41" customFormat="1" x14ac:dyDescent="0.15">
      <c r="A692" s="4" t="s">
        <v>711</v>
      </c>
      <c r="B692" s="4">
        <v>1</v>
      </c>
      <c r="C692" s="4">
        <v>1</v>
      </c>
      <c r="D692" s="3">
        <v>12</v>
      </c>
      <c r="E692" s="3">
        <v>30</v>
      </c>
      <c r="F692" s="3">
        <v>25</v>
      </c>
      <c r="G692" s="3">
        <v>1</v>
      </c>
      <c r="H692" s="9">
        <v>1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3">
        <v>20</v>
      </c>
      <c r="U692" s="3">
        <v>17</v>
      </c>
      <c r="V692" s="4">
        <v>1</v>
      </c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</row>
    <row r="693" spans="1:41" customFormat="1" x14ac:dyDescent="0.15">
      <c r="A693" s="4" t="s">
        <v>712</v>
      </c>
      <c r="B693" s="4">
        <v>0</v>
      </c>
      <c r="C693" s="4">
        <v>1</v>
      </c>
      <c r="D693" s="3">
        <v>14</v>
      </c>
      <c r="E693" s="3">
        <v>40</v>
      </c>
      <c r="F693" s="3">
        <v>7</v>
      </c>
      <c r="G693" s="3">
        <v>5</v>
      </c>
      <c r="H693" s="9">
        <v>1</v>
      </c>
      <c r="I693" s="9">
        <v>1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3">
        <v>16</v>
      </c>
      <c r="U693" s="3">
        <v>19</v>
      </c>
      <c r="V693" s="4">
        <v>1</v>
      </c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</row>
    <row r="694" spans="1:41" customFormat="1" x14ac:dyDescent="0.15">
      <c r="A694" s="4" t="s">
        <v>713</v>
      </c>
      <c r="B694" s="4">
        <v>0</v>
      </c>
      <c r="C694" s="4">
        <v>1</v>
      </c>
      <c r="D694" s="3">
        <v>12</v>
      </c>
      <c r="E694" s="3">
        <v>15</v>
      </c>
      <c r="F694" s="3">
        <v>14</v>
      </c>
      <c r="G694" s="3">
        <v>34</v>
      </c>
      <c r="H694" s="9">
        <v>1</v>
      </c>
      <c r="I694" s="9">
        <v>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3">
        <v>17</v>
      </c>
      <c r="U694" s="3">
        <v>24</v>
      </c>
      <c r="V694" s="4">
        <v>0</v>
      </c>
      <c r="W694" s="5"/>
      <c r="X694" s="5"/>
      <c r="Y694" s="4"/>
      <c r="Z694" s="5"/>
      <c r="AA694" s="5"/>
      <c r="AB694" s="5"/>
      <c r="AC694" s="5"/>
      <c r="AD694" s="5"/>
      <c r="AE694" s="5"/>
      <c r="AF694" s="5"/>
      <c r="AG694" s="4"/>
      <c r="AH694" s="5"/>
      <c r="AI694" s="5"/>
      <c r="AJ694" s="5"/>
      <c r="AK694" s="5"/>
      <c r="AL694" s="5"/>
      <c r="AM694" s="5"/>
      <c r="AN694" s="5"/>
      <c r="AO694" s="5"/>
    </row>
    <row r="695" spans="1:41" customFormat="1" x14ac:dyDescent="0.15">
      <c r="A695" s="4" t="s">
        <v>714</v>
      </c>
      <c r="B695" s="4">
        <v>0</v>
      </c>
      <c r="C695" s="4">
        <v>1</v>
      </c>
      <c r="D695" s="3">
        <v>12</v>
      </c>
      <c r="E695" s="3">
        <v>40</v>
      </c>
      <c r="F695" s="3">
        <v>23</v>
      </c>
      <c r="G695" s="3">
        <v>0</v>
      </c>
      <c r="H695" s="9">
        <v>1</v>
      </c>
      <c r="I695" s="9">
        <v>0</v>
      </c>
      <c r="J695" s="9">
        <v>0</v>
      </c>
      <c r="K695" s="9">
        <v>1</v>
      </c>
      <c r="L695" s="9">
        <v>0</v>
      </c>
      <c r="M695" s="9">
        <v>1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1</v>
      </c>
      <c r="T695" s="3">
        <v>18</v>
      </c>
      <c r="U695" s="3">
        <v>28</v>
      </c>
      <c r="V695" s="4">
        <v>0</v>
      </c>
      <c r="W695" s="5"/>
      <c r="X695" s="5"/>
      <c r="Y695" s="5"/>
      <c r="Z695" s="5"/>
      <c r="AA695" s="5"/>
      <c r="AB695" s="4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</row>
    <row r="696" spans="1:41" customFormat="1" x14ac:dyDescent="0.15">
      <c r="A696" s="4" t="s">
        <v>715</v>
      </c>
      <c r="B696" s="4">
        <v>0</v>
      </c>
      <c r="C696" s="4">
        <v>1</v>
      </c>
      <c r="D696" s="3">
        <v>16</v>
      </c>
      <c r="E696" s="3">
        <v>39</v>
      </c>
      <c r="F696" s="3">
        <v>2</v>
      </c>
      <c r="G696" s="3">
        <v>26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1</v>
      </c>
      <c r="T696" s="3">
        <v>18</v>
      </c>
      <c r="U696" s="3">
        <v>19</v>
      </c>
      <c r="V696" s="4">
        <v>0</v>
      </c>
      <c r="W696" s="5"/>
      <c r="X696" s="5"/>
      <c r="Y696" s="5"/>
      <c r="Z696" s="5"/>
      <c r="AA696" s="5"/>
      <c r="AB696" s="4"/>
      <c r="AC696" s="5"/>
      <c r="AD696" s="5"/>
      <c r="AE696" s="5"/>
      <c r="AF696" s="5"/>
      <c r="AG696" s="5"/>
      <c r="AH696" s="5"/>
      <c r="AI696" s="5"/>
      <c r="AJ696" s="5"/>
      <c r="AK696" s="5"/>
      <c r="AL696" s="4"/>
      <c r="AM696" s="5"/>
      <c r="AN696" s="5"/>
      <c r="AO696" s="5"/>
    </row>
    <row r="697" spans="1:41" customFormat="1" x14ac:dyDescent="0.15">
      <c r="A697" s="4" t="s">
        <v>716</v>
      </c>
      <c r="B697" s="4">
        <v>1</v>
      </c>
      <c r="C697" s="4">
        <v>1</v>
      </c>
      <c r="D697" s="3">
        <v>12</v>
      </c>
      <c r="E697" s="3">
        <v>30</v>
      </c>
      <c r="F697" s="3">
        <v>37</v>
      </c>
      <c r="G697" s="3">
        <v>1</v>
      </c>
      <c r="H697" s="9">
        <v>1</v>
      </c>
      <c r="I697" s="9">
        <v>1</v>
      </c>
      <c r="J697" s="9">
        <v>0</v>
      </c>
      <c r="K697" s="9">
        <v>1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3">
        <v>20</v>
      </c>
      <c r="U697" s="3">
        <v>21</v>
      </c>
      <c r="V697" s="4">
        <v>0</v>
      </c>
      <c r="W697" s="5"/>
      <c r="X697" s="4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</row>
    <row r="698" spans="1:41" customFormat="1" x14ac:dyDescent="0.15">
      <c r="A698" s="4" t="s">
        <v>717</v>
      </c>
      <c r="B698" s="4">
        <v>0</v>
      </c>
      <c r="C698" s="4">
        <v>1</v>
      </c>
      <c r="D698" s="3">
        <v>12</v>
      </c>
      <c r="E698" s="3">
        <v>25</v>
      </c>
      <c r="F698" s="3">
        <v>12</v>
      </c>
      <c r="G698" s="3">
        <v>3</v>
      </c>
      <c r="H698" s="9">
        <v>1</v>
      </c>
      <c r="I698" s="9">
        <v>0</v>
      </c>
      <c r="J698" s="9">
        <v>0</v>
      </c>
      <c r="K698" s="9">
        <v>0</v>
      </c>
      <c r="L698" s="9">
        <v>1</v>
      </c>
      <c r="M698" s="9">
        <v>1</v>
      </c>
      <c r="N698" s="9">
        <v>0</v>
      </c>
      <c r="O698" s="9">
        <v>1</v>
      </c>
      <c r="P698" s="9">
        <v>0</v>
      </c>
      <c r="Q698" s="9">
        <v>0</v>
      </c>
      <c r="R698" s="9">
        <v>0</v>
      </c>
      <c r="S698" s="9">
        <v>0</v>
      </c>
      <c r="T698" s="3">
        <v>21</v>
      </c>
      <c r="U698" s="3">
        <v>29</v>
      </c>
      <c r="V698" s="4">
        <v>0</v>
      </c>
      <c r="W698" s="4"/>
      <c r="X698" s="5"/>
      <c r="Y698" s="5"/>
      <c r="Z698" s="5"/>
      <c r="AA698" s="5"/>
      <c r="AB698" s="5"/>
      <c r="AC698" s="5"/>
      <c r="AD698" s="5"/>
      <c r="AE698" s="4"/>
      <c r="AF698" s="5"/>
      <c r="AG698" s="5"/>
      <c r="AH698" s="5"/>
      <c r="AI698" s="5"/>
      <c r="AJ698" s="5"/>
      <c r="AK698" s="5"/>
      <c r="AL698" s="5"/>
      <c r="AM698" s="5"/>
      <c r="AN698" s="5"/>
      <c r="AO698" s="5"/>
    </row>
    <row r="699" spans="1:41" customFormat="1" x14ac:dyDescent="0.15">
      <c r="A699" s="4" t="s">
        <v>718</v>
      </c>
      <c r="B699" s="4">
        <v>0</v>
      </c>
      <c r="C699" s="4">
        <v>1</v>
      </c>
      <c r="D699" s="3">
        <v>16</v>
      </c>
      <c r="E699" s="3">
        <v>21</v>
      </c>
      <c r="F699" s="3">
        <v>6</v>
      </c>
      <c r="G699" s="3">
        <v>1</v>
      </c>
      <c r="H699" s="9">
        <v>1</v>
      </c>
      <c r="I699" s="9">
        <v>1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3">
        <v>16</v>
      </c>
      <c r="U699" s="3">
        <v>15</v>
      </c>
      <c r="V699" s="4">
        <v>1</v>
      </c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</row>
    <row r="700" spans="1:41" customFormat="1" x14ac:dyDescent="0.15">
      <c r="A700" s="4" t="s">
        <v>719</v>
      </c>
      <c r="B700" s="4">
        <v>1</v>
      </c>
      <c r="C700" s="4">
        <v>4</v>
      </c>
      <c r="D700" s="3">
        <v>12</v>
      </c>
      <c r="E700" s="3">
        <v>17</v>
      </c>
      <c r="F700" s="3">
        <v>17</v>
      </c>
      <c r="G700" s="3">
        <v>2</v>
      </c>
      <c r="H700" s="9">
        <v>1</v>
      </c>
      <c r="I700" s="9">
        <v>1</v>
      </c>
      <c r="J700" s="9">
        <v>0</v>
      </c>
      <c r="K700" s="9">
        <v>0</v>
      </c>
      <c r="L700" s="9">
        <v>0</v>
      </c>
      <c r="M700" s="9">
        <v>1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3">
        <v>18</v>
      </c>
      <c r="U700" s="3">
        <v>13</v>
      </c>
      <c r="V700" s="4">
        <v>0</v>
      </c>
      <c r="W700" s="5"/>
      <c r="X700" s="5"/>
      <c r="Y700" s="5"/>
      <c r="Z700" s="5"/>
      <c r="AA700" s="5"/>
      <c r="AB700" s="5"/>
      <c r="AC700" s="4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</row>
    <row r="701" spans="1:41" customFormat="1" x14ac:dyDescent="0.15">
      <c r="A701" s="4" t="s">
        <v>720</v>
      </c>
      <c r="B701" s="4">
        <v>0</v>
      </c>
      <c r="C701" s="4">
        <v>1</v>
      </c>
      <c r="D701" s="3">
        <v>18</v>
      </c>
      <c r="E701" s="3">
        <v>24</v>
      </c>
      <c r="F701" s="3">
        <v>11</v>
      </c>
      <c r="G701" s="3">
        <v>5</v>
      </c>
      <c r="H701" s="9">
        <v>1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3">
        <v>23</v>
      </c>
      <c r="U701" s="3">
        <v>30</v>
      </c>
      <c r="V701" s="4">
        <v>0</v>
      </c>
      <c r="W701" s="5"/>
      <c r="X701" s="5"/>
      <c r="Y701" s="5"/>
      <c r="Z701" s="5"/>
      <c r="AA701" s="5"/>
      <c r="AB701" s="4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</row>
    <row r="702" spans="1:41" customFormat="1" x14ac:dyDescent="0.15">
      <c r="A702" s="4" t="s">
        <v>721</v>
      </c>
      <c r="B702" s="4">
        <v>0</v>
      </c>
      <c r="C702" s="4">
        <v>1</v>
      </c>
      <c r="D702" s="3">
        <v>20</v>
      </c>
      <c r="E702" s="3">
        <v>30</v>
      </c>
      <c r="F702" s="3">
        <v>5</v>
      </c>
      <c r="G702" s="3">
        <v>39</v>
      </c>
      <c r="H702" s="9">
        <v>1</v>
      </c>
      <c r="I702" s="9">
        <v>1</v>
      </c>
      <c r="J702" s="9">
        <v>0</v>
      </c>
      <c r="K702" s="9">
        <v>0</v>
      </c>
      <c r="L702" s="9">
        <v>0</v>
      </c>
      <c r="M702" s="9">
        <v>1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3">
        <v>16</v>
      </c>
      <c r="U702" s="3">
        <v>20</v>
      </c>
      <c r="V702" s="4">
        <v>1</v>
      </c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</row>
    <row r="703" spans="1:41" customFormat="1" x14ac:dyDescent="0.15">
      <c r="A703" s="4" t="s">
        <v>722</v>
      </c>
      <c r="B703" s="4">
        <v>1</v>
      </c>
      <c r="C703" s="4">
        <v>2</v>
      </c>
      <c r="D703" s="3">
        <v>12</v>
      </c>
      <c r="E703" s="6">
        <v>0</v>
      </c>
      <c r="F703" s="6">
        <v>0</v>
      </c>
      <c r="G703" s="6">
        <v>0</v>
      </c>
      <c r="H703" s="4">
        <v>0</v>
      </c>
      <c r="I703" s="4">
        <v>0</v>
      </c>
      <c r="J703" s="4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6">
        <v>0</v>
      </c>
      <c r="U703" s="3">
        <v>29</v>
      </c>
      <c r="V703" s="4">
        <v>0</v>
      </c>
      <c r="W703" s="5"/>
      <c r="X703" s="5"/>
      <c r="Y703" s="4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</row>
    <row r="704" spans="1:41" customFormat="1" x14ac:dyDescent="0.15">
      <c r="A704" s="4" t="s">
        <v>723</v>
      </c>
      <c r="B704" s="4">
        <v>1</v>
      </c>
      <c r="C704" s="4">
        <v>1</v>
      </c>
      <c r="D704" s="3">
        <v>18</v>
      </c>
      <c r="E704" s="3">
        <v>20</v>
      </c>
      <c r="F704" s="3">
        <v>34</v>
      </c>
      <c r="G704" s="3">
        <v>2</v>
      </c>
      <c r="H704" s="9">
        <v>1</v>
      </c>
      <c r="I704" s="9">
        <v>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  <c r="Q704" s="9">
        <v>0</v>
      </c>
      <c r="R704" s="9">
        <v>0</v>
      </c>
      <c r="S704" s="9">
        <v>1</v>
      </c>
      <c r="T704" s="3">
        <v>15</v>
      </c>
      <c r="U704" s="3">
        <v>19</v>
      </c>
      <c r="V704" s="4">
        <v>0</v>
      </c>
      <c r="W704" s="5"/>
      <c r="X704" s="5"/>
      <c r="Y704" s="5"/>
      <c r="Z704" s="5"/>
      <c r="AA704" s="4"/>
      <c r="AB704" s="5"/>
      <c r="AC704" s="5"/>
      <c r="AD704" s="4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</row>
    <row r="705" spans="1:41" customFormat="1" x14ac:dyDescent="0.15">
      <c r="A705" s="4" t="s">
        <v>724</v>
      </c>
      <c r="B705" s="4">
        <v>0</v>
      </c>
      <c r="C705" s="4">
        <v>1</v>
      </c>
      <c r="D705" s="3">
        <v>14</v>
      </c>
      <c r="E705" s="3">
        <v>12</v>
      </c>
      <c r="F705" s="3">
        <v>25</v>
      </c>
      <c r="G705" s="3">
        <v>4</v>
      </c>
      <c r="H705" s="9">
        <v>1</v>
      </c>
      <c r="I705" s="9">
        <v>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3">
        <v>17</v>
      </c>
      <c r="U705" s="3">
        <v>15</v>
      </c>
      <c r="V705" s="4">
        <v>0</v>
      </c>
      <c r="W705" s="4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</row>
    <row r="706" spans="1:41" customFormat="1" x14ac:dyDescent="0.15">
      <c r="A706" s="4" t="s">
        <v>725</v>
      </c>
      <c r="B706" s="4">
        <v>0</v>
      </c>
      <c r="C706" s="4">
        <v>1</v>
      </c>
      <c r="D706" s="3">
        <v>15</v>
      </c>
      <c r="E706" s="3">
        <v>15</v>
      </c>
      <c r="F706" s="3">
        <v>40</v>
      </c>
      <c r="G706" s="3">
        <v>2</v>
      </c>
      <c r="H706" s="9">
        <v>1</v>
      </c>
      <c r="I706" s="9">
        <v>1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3">
        <v>25</v>
      </c>
      <c r="U706" s="6">
        <v>0</v>
      </c>
      <c r="V706" s="4">
        <v>1</v>
      </c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</row>
    <row r="707" spans="1:41" customFormat="1" x14ac:dyDescent="0.15">
      <c r="A707" s="4" t="s">
        <v>726</v>
      </c>
      <c r="B707" s="4">
        <v>0</v>
      </c>
      <c r="C707" s="4">
        <v>2</v>
      </c>
      <c r="D707" s="3">
        <v>16</v>
      </c>
      <c r="E707" s="3">
        <v>56</v>
      </c>
      <c r="F707" s="3">
        <v>0</v>
      </c>
      <c r="G707" s="3">
        <v>13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3">
        <v>14</v>
      </c>
      <c r="U707" s="3">
        <v>17</v>
      </c>
      <c r="V707" s="4">
        <v>0</v>
      </c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</row>
    <row r="708" spans="1:41" customFormat="1" x14ac:dyDescent="0.15">
      <c r="A708" s="4" t="s">
        <v>727</v>
      </c>
      <c r="B708" s="4">
        <v>0</v>
      </c>
      <c r="C708" s="4">
        <v>1</v>
      </c>
      <c r="D708" s="3">
        <v>16</v>
      </c>
      <c r="E708" s="3">
        <v>15</v>
      </c>
      <c r="F708" s="3">
        <v>23</v>
      </c>
      <c r="G708" s="3">
        <v>0</v>
      </c>
      <c r="H708" s="9">
        <v>1</v>
      </c>
      <c r="I708" s="9">
        <v>1</v>
      </c>
      <c r="J708" s="9">
        <v>1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3">
        <v>14</v>
      </c>
      <c r="U708" s="3">
        <v>16</v>
      </c>
      <c r="V708" s="4">
        <v>0</v>
      </c>
      <c r="W708" s="5"/>
      <c r="X708" s="5"/>
      <c r="Y708" s="5"/>
      <c r="Z708" s="5"/>
      <c r="AA708" s="5"/>
      <c r="AB708" s="5"/>
      <c r="AC708" s="4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</row>
    <row r="709" spans="1:41" customFormat="1" x14ac:dyDescent="0.15">
      <c r="A709" s="4" t="s">
        <v>728</v>
      </c>
      <c r="B709" s="4">
        <v>1</v>
      </c>
      <c r="C709" s="4">
        <v>1</v>
      </c>
      <c r="D709" s="3">
        <v>12</v>
      </c>
      <c r="E709" s="3">
        <v>28</v>
      </c>
      <c r="F709" s="3">
        <v>20</v>
      </c>
      <c r="G709" s="3">
        <v>0</v>
      </c>
      <c r="H709" s="9">
        <v>1</v>
      </c>
      <c r="I709" s="9">
        <v>1</v>
      </c>
      <c r="J709" s="9">
        <v>0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3">
        <v>19</v>
      </c>
      <c r="U709" s="3">
        <v>22</v>
      </c>
      <c r="V709" s="4">
        <v>0</v>
      </c>
      <c r="W709" s="5"/>
      <c r="X709" s="5"/>
      <c r="Y709" s="4"/>
      <c r="Z709" s="5"/>
      <c r="AA709" s="5"/>
      <c r="AB709" s="5"/>
      <c r="AC709" s="5"/>
      <c r="AD709" s="5"/>
      <c r="AE709" s="5"/>
      <c r="AF709" s="5"/>
      <c r="AG709" s="4"/>
      <c r="AH709" s="5"/>
      <c r="AI709" s="5"/>
      <c r="AJ709" s="5"/>
      <c r="AK709" s="5"/>
      <c r="AL709" s="5"/>
      <c r="AM709" s="5"/>
      <c r="AN709" s="5"/>
      <c r="AO709" s="5"/>
    </row>
    <row r="710" spans="1:41" customFormat="1" x14ac:dyDescent="0.15">
      <c r="A710" s="4" t="s">
        <v>729</v>
      </c>
      <c r="B710" s="4">
        <v>1</v>
      </c>
      <c r="C710" s="4">
        <v>1</v>
      </c>
      <c r="D710" s="3">
        <v>14</v>
      </c>
      <c r="E710" s="3">
        <v>13</v>
      </c>
      <c r="F710" s="3">
        <v>35</v>
      </c>
      <c r="G710" s="3">
        <v>0</v>
      </c>
      <c r="H710" s="9">
        <v>1</v>
      </c>
      <c r="I710" s="9">
        <v>1</v>
      </c>
      <c r="J710" s="9">
        <v>0</v>
      </c>
      <c r="K710" s="9">
        <v>0</v>
      </c>
      <c r="L710" s="9">
        <v>0</v>
      </c>
      <c r="M710" s="9">
        <v>1</v>
      </c>
      <c r="N710" s="9">
        <v>0</v>
      </c>
      <c r="O710" s="9">
        <v>0</v>
      </c>
      <c r="P710" s="9">
        <v>0</v>
      </c>
      <c r="Q710" s="9">
        <v>0</v>
      </c>
      <c r="R710" s="9">
        <v>0</v>
      </c>
      <c r="S710" s="9">
        <v>1</v>
      </c>
      <c r="T710" s="3">
        <v>22</v>
      </c>
      <c r="U710" s="3">
        <v>30</v>
      </c>
      <c r="V710" s="4">
        <v>0</v>
      </c>
      <c r="W710" s="5"/>
      <c r="X710" s="5"/>
      <c r="Y710" s="4"/>
      <c r="Z710" s="5"/>
      <c r="AA710" s="5"/>
      <c r="AB710" s="5"/>
      <c r="AC710" s="5"/>
      <c r="AD710" s="5"/>
      <c r="AE710" s="4"/>
      <c r="AF710" s="5"/>
      <c r="AG710" s="5"/>
      <c r="AH710" s="5"/>
      <c r="AI710" s="5"/>
      <c r="AJ710" s="5"/>
      <c r="AK710" s="5"/>
      <c r="AL710" s="5"/>
      <c r="AM710" s="5"/>
      <c r="AN710" s="5"/>
      <c r="AO710" s="5"/>
    </row>
    <row r="711" spans="1:41" customFormat="1" x14ac:dyDescent="0.15">
      <c r="A711" s="4" t="s">
        <v>730</v>
      </c>
      <c r="B711" s="4">
        <v>1</v>
      </c>
      <c r="C711" s="4">
        <v>1</v>
      </c>
      <c r="D711" s="3">
        <v>13</v>
      </c>
      <c r="E711" s="3">
        <v>33</v>
      </c>
      <c r="F711" s="3">
        <v>2</v>
      </c>
      <c r="G711" s="3">
        <v>28</v>
      </c>
      <c r="H711" s="9">
        <v>0</v>
      </c>
      <c r="I711" s="9">
        <v>1</v>
      </c>
      <c r="J711" s="9">
        <v>0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1</v>
      </c>
      <c r="T711" s="3">
        <v>21</v>
      </c>
      <c r="U711" s="3">
        <v>28</v>
      </c>
      <c r="V711" s="4">
        <v>0</v>
      </c>
      <c r="W711" s="5"/>
      <c r="X711" s="4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</row>
    <row r="712" spans="1:41" customFormat="1" x14ac:dyDescent="0.15">
      <c r="A712" s="4" t="s">
        <v>731</v>
      </c>
      <c r="B712" s="4">
        <v>1</v>
      </c>
      <c r="C712" s="4">
        <v>1</v>
      </c>
      <c r="D712" s="3">
        <v>18</v>
      </c>
      <c r="E712" s="3">
        <v>4</v>
      </c>
      <c r="F712" s="3">
        <v>26</v>
      </c>
      <c r="G712" s="3">
        <v>12</v>
      </c>
      <c r="H712" s="9">
        <v>1</v>
      </c>
      <c r="I712" s="9">
        <v>1</v>
      </c>
      <c r="J712" s="9">
        <v>1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3">
        <v>17</v>
      </c>
      <c r="U712" s="3">
        <v>16</v>
      </c>
      <c r="V712" s="4">
        <v>0</v>
      </c>
      <c r="W712" s="4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</row>
    <row r="713" spans="1:41" customFormat="1" x14ac:dyDescent="0.15">
      <c r="A713" s="4" t="s">
        <v>732</v>
      </c>
      <c r="B713" s="4">
        <v>1</v>
      </c>
      <c r="C713" s="4">
        <v>1</v>
      </c>
      <c r="D713" s="3">
        <v>12</v>
      </c>
      <c r="E713" s="3">
        <v>37</v>
      </c>
      <c r="F713" s="3">
        <v>0</v>
      </c>
      <c r="G713" s="3">
        <v>2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1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3">
        <v>15</v>
      </c>
      <c r="U713" s="3">
        <v>24</v>
      </c>
      <c r="V713" s="4">
        <v>0</v>
      </c>
      <c r="W713" s="5"/>
      <c r="X713" s="5"/>
      <c r="Y713" s="5"/>
      <c r="Z713" s="5"/>
      <c r="AA713" s="5"/>
      <c r="AB713" s="4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</row>
    <row r="714" spans="1:41" customFormat="1" x14ac:dyDescent="0.15">
      <c r="A714" s="4" t="s">
        <v>733</v>
      </c>
      <c r="B714" s="4">
        <v>1</v>
      </c>
      <c r="C714" s="4">
        <v>1</v>
      </c>
      <c r="D714" s="3">
        <v>12</v>
      </c>
      <c r="E714" s="3">
        <v>11</v>
      </c>
      <c r="F714" s="3">
        <v>20</v>
      </c>
      <c r="G714" s="3">
        <v>1</v>
      </c>
      <c r="H714" s="9">
        <v>1</v>
      </c>
      <c r="I714" s="9">
        <v>1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3">
        <v>17</v>
      </c>
      <c r="U714" s="3">
        <v>11</v>
      </c>
      <c r="V714" s="4">
        <v>1</v>
      </c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</row>
    <row r="715" spans="1:41" customFormat="1" x14ac:dyDescent="0.15">
      <c r="A715" s="4" t="s">
        <v>734</v>
      </c>
      <c r="B715" s="4">
        <v>0</v>
      </c>
      <c r="C715" s="4">
        <v>1</v>
      </c>
      <c r="D715" s="3">
        <v>9</v>
      </c>
      <c r="E715" s="3">
        <v>42</v>
      </c>
      <c r="F715" s="3">
        <v>0</v>
      </c>
      <c r="G715" s="3">
        <v>3</v>
      </c>
      <c r="H715" s="9">
        <v>0</v>
      </c>
      <c r="I715" s="9">
        <v>1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3">
        <v>24</v>
      </c>
      <c r="U715" s="3">
        <v>34</v>
      </c>
      <c r="V715" s="4">
        <v>0</v>
      </c>
      <c r="W715" s="4"/>
      <c r="X715" s="5"/>
      <c r="Y715" s="5"/>
      <c r="Z715" s="5"/>
      <c r="AA715" s="5"/>
      <c r="AB715" s="5"/>
      <c r="AC715" s="5"/>
      <c r="AD715" s="5"/>
      <c r="AE715" s="4"/>
      <c r="AF715" s="5"/>
      <c r="AG715" s="5"/>
      <c r="AH715" s="5"/>
      <c r="AI715" s="5"/>
      <c r="AJ715" s="5"/>
      <c r="AK715" s="5"/>
      <c r="AL715" s="5"/>
      <c r="AM715" s="5"/>
      <c r="AN715" s="5"/>
      <c r="AO715" s="4"/>
    </row>
    <row r="716" spans="1:41" customFormat="1" x14ac:dyDescent="0.15">
      <c r="A716" s="4" t="s">
        <v>735</v>
      </c>
      <c r="B716" s="4">
        <v>1</v>
      </c>
      <c r="C716" s="4">
        <v>2</v>
      </c>
      <c r="D716" s="3">
        <v>12</v>
      </c>
      <c r="E716" s="3">
        <v>34</v>
      </c>
      <c r="F716" s="3">
        <v>0</v>
      </c>
      <c r="G716" s="3">
        <v>3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3">
        <v>20</v>
      </c>
      <c r="U716" s="3">
        <v>21</v>
      </c>
      <c r="V716" s="4">
        <v>1</v>
      </c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</row>
    <row r="717" spans="1:41" customFormat="1" x14ac:dyDescent="0.15">
      <c r="A717" s="4" t="s">
        <v>736</v>
      </c>
      <c r="B717" s="4">
        <v>1</v>
      </c>
      <c r="C717" s="4">
        <v>1</v>
      </c>
      <c r="D717" s="3">
        <v>17</v>
      </c>
      <c r="E717" s="3">
        <v>15</v>
      </c>
      <c r="F717" s="3">
        <v>24</v>
      </c>
      <c r="G717" s="3">
        <v>3</v>
      </c>
      <c r="H717" s="9">
        <v>1</v>
      </c>
      <c r="I717" s="9">
        <v>0</v>
      </c>
      <c r="J717" s="9">
        <v>0</v>
      </c>
      <c r="K717" s="9">
        <v>0</v>
      </c>
      <c r="L717" s="9">
        <v>1</v>
      </c>
      <c r="M717" s="9">
        <v>1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3">
        <v>14</v>
      </c>
      <c r="U717" s="3">
        <v>12</v>
      </c>
      <c r="V717" s="4">
        <v>0</v>
      </c>
      <c r="W717" s="4"/>
      <c r="X717" s="5"/>
      <c r="Y717" s="5"/>
      <c r="Z717" s="5"/>
      <c r="AA717" s="5"/>
      <c r="AB717" s="5"/>
      <c r="AC717" s="5"/>
      <c r="AD717" s="5"/>
      <c r="AE717" s="4"/>
      <c r="AF717" s="5"/>
      <c r="AG717" s="5"/>
      <c r="AH717" s="5"/>
      <c r="AI717" s="5"/>
      <c r="AJ717" s="5"/>
      <c r="AK717" s="5"/>
      <c r="AL717" s="5"/>
      <c r="AM717" s="5"/>
      <c r="AN717" s="5"/>
      <c r="AO717" s="5"/>
    </row>
    <row r="718" spans="1:41" customFormat="1" x14ac:dyDescent="0.15">
      <c r="A718" s="4" t="s">
        <v>737</v>
      </c>
      <c r="B718" s="4">
        <v>0</v>
      </c>
      <c r="C718" s="4">
        <v>4</v>
      </c>
      <c r="D718" s="3">
        <v>14</v>
      </c>
      <c r="E718" s="3">
        <v>35</v>
      </c>
      <c r="F718" s="3">
        <v>11</v>
      </c>
      <c r="G718" s="3">
        <v>8</v>
      </c>
      <c r="H718" s="9">
        <v>1</v>
      </c>
      <c r="I718" s="9">
        <v>1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3">
        <v>21</v>
      </c>
      <c r="U718" s="3">
        <v>23</v>
      </c>
      <c r="V718" s="4">
        <v>1</v>
      </c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</row>
    <row r="719" spans="1:41" customFormat="1" x14ac:dyDescent="0.15">
      <c r="A719" s="4" t="s">
        <v>738</v>
      </c>
      <c r="B719" s="4">
        <v>0</v>
      </c>
      <c r="C719" s="4">
        <v>1</v>
      </c>
      <c r="D719" s="3">
        <v>13</v>
      </c>
      <c r="E719" s="3">
        <v>16</v>
      </c>
      <c r="F719" s="3">
        <v>12</v>
      </c>
      <c r="G719" s="3">
        <v>4</v>
      </c>
      <c r="H719" s="9">
        <v>1</v>
      </c>
      <c r="I719" s="9">
        <v>0</v>
      </c>
      <c r="J719" s="9">
        <v>0</v>
      </c>
      <c r="K719" s="9">
        <v>0</v>
      </c>
      <c r="L719" s="9">
        <v>0</v>
      </c>
      <c r="M719" s="9">
        <v>1</v>
      </c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3">
        <v>16</v>
      </c>
      <c r="U719" s="6">
        <v>0</v>
      </c>
      <c r="V719" s="4">
        <v>0</v>
      </c>
      <c r="W719" s="5"/>
      <c r="X719" s="5"/>
      <c r="Y719" s="4"/>
      <c r="Z719" s="5"/>
      <c r="AA719" s="5"/>
      <c r="AB719" s="5"/>
      <c r="AC719" s="5"/>
      <c r="AD719" s="5"/>
      <c r="AE719" s="5"/>
      <c r="AF719" s="5"/>
      <c r="AG719" s="4"/>
      <c r="AH719" s="5"/>
      <c r="AI719" s="5"/>
      <c r="AJ719" s="5"/>
      <c r="AK719" s="5"/>
      <c r="AL719" s="5"/>
      <c r="AM719" s="5"/>
      <c r="AN719" s="5"/>
      <c r="AO719" s="5"/>
    </row>
    <row r="720" spans="1:41" customFormat="1" x14ac:dyDescent="0.15">
      <c r="A720" s="4" t="s">
        <v>739</v>
      </c>
      <c r="B720" s="4">
        <v>1</v>
      </c>
      <c r="C720" s="4">
        <v>1</v>
      </c>
      <c r="D720" s="3">
        <v>18</v>
      </c>
      <c r="E720" s="3">
        <v>45</v>
      </c>
      <c r="F720" s="3">
        <v>7</v>
      </c>
      <c r="G720" s="3">
        <v>6</v>
      </c>
      <c r="H720" s="9">
        <v>1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1</v>
      </c>
      <c r="T720" s="3">
        <v>15</v>
      </c>
      <c r="U720" s="3">
        <v>27</v>
      </c>
      <c r="V720" s="4">
        <v>0</v>
      </c>
      <c r="W720" s="5"/>
      <c r="X720" s="5"/>
      <c r="Y720" s="5"/>
      <c r="Z720" s="4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</row>
    <row r="721" spans="1:41" customFormat="1" x14ac:dyDescent="0.15">
      <c r="A721" s="4" t="s">
        <v>740</v>
      </c>
      <c r="B721" s="4">
        <v>0</v>
      </c>
      <c r="C721" s="4">
        <v>1</v>
      </c>
      <c r="D721" s="3">
        <v>16</v>
      </c>
      <c r="E721" s="3">
        <v>21</v>
      </c>
      <c r="F721" s="3">
        <v>10</v>
      </c>
      <c r="G721" s="3">
        <v>14</v>
      </c>
      <c r="H721" s="9">
        <v>1</v>
      </c>
      <c r="I721" s="9">
        <v>1</v>
      </c>
      <c r="J721" s="9">
        <v>0</v>
      </c>
      <c r="K721" s="9">
        <v>0</v>
      </c>
      <c r="L721" s="9">
        <v>0</v>
      </c>
      <c r="M721" s="9">
        <v>1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3">
        <v>16</v>
      </c>
      <c r="U721" s="3">
        <v>12</v>
      </c>
      <c r="V721" s="4">
        <v>1</v>
      </c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</row>
    <row r="722" spans="1:41" customFormat="1" x14ac:dyDescent="0.15">
      <c r="A722" s="4" t="s">
        <v>741</v>
      </c>
      <c r="B722" s="4">
        <v>1</v>
      </c>
      <c r="C722" s="4">
        <v>1</v>
      </c>
      <c r="D722" s="3">
        <v>11</v>
      </c>
      <c r="E722" s="3">
        <v>18</v>
      </c>
      <c r="F722" s="3">
        <v>25</v>
      </c>
      <c r="G722" s="3">
        <v>9</v>
      </c>
      <c r="H722" s="9">
        <v>1</v>
      </c>
      <c r="I722" s="9">
        <v>0</v>
      </c>
      <c r="J722" s="9">
        <v>0</v>
      </c>
      <c r="K722" s="9">
        <v>1</v>
      </c>
      <c r="L722" s="9">
        <v>1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0</v>
      </c>
      <c r="T722" s="3">
        <v>12</v>
      </c>
      <c r="U722" s="3">
        <v>26</v>
      </c>
      <c r="V722" s="4">
        <v>1</v>
      </c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</row>
    <row r="723" spans="1:41" customFormat="1" x14ac:dyDescent="0.15">
      <c r="A723" s="4" t="s">
        <v>742</v>
      </c>
      <c r="B723" s="4">
        <v>1</v>
      </c>
      <c r="C723" s="4">
        <v>1</v>
      </c>
      <c r="D723" s="3">
        <v>14</v>
      </c>
      <c r="E723" s="3">
        <v>16</v>
      </c>
      <c r="F723" s="3">
        <v>9</v>
      </c>
      <c r="G723" s="3">
        <v>2</v>
      </c>
      <c r="H723" s="9">
        <v>1</v>
      </c>
      <c r="I723" s="9">
        <v>1</v>
      </c>
      <c r="J723" s="9">
        <v>1</v>
      </c>
      <c r="K723" s="9">
        <v>0</v>
      </c>
      <c r="L723" s="9">
        <v>0</v>
      </c>
      <c r="M723" s="9">
        <v>1</v>
      </c>
      <c r="N723" s="9">
        <v>0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3">
        <v>23</v>
      </c>
      <c r="U723" s="3">
        <v>25</v>
      </c>
      <c r="V723" s="4">
        <v>0</v>
      </c>
      <c r="W723" s="5"/>
      <c r="X723" s="4"/>
      <c r="Y723" s="5"/>
      <c r="Z723" s="5"/>
      <c r="AA723" s="5"/>
      <c r="AB723" s="5"/>
      <c r="AC723" s="5"/>
      <c r="AD723" s="4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</row>
    <row r="724" spans="1:41" customFormat="1" x14ac:dyDescent="0.15">
      <c r="A724" s="4" t="s">
        <v>743</v>
      </c>
      <c r="B724" s="4">
        <v>1</v>
      </c>
      <c r="C724" s="4">
        <v>1</v>
      </c>
      <c r="D724" s="3">
        <v>12</v>
      </c>
      <c r="E724" s="3">
        <v>10</v>
      </c>
      <c r="F724" s="3">
        <v>9</v>
      </c>
      <c r="G724" s="3">
        <v>7</v>
      </c>
      <c r="H724" s="9">
        <v>1</v>
      </c>
      <c r="I724" s="9">
        <v>1</v>
      </c>
      <c r="J724" s="9">
        <v>0</v>
      </c>
      <c r="K724" s="9">
        <v>0</v>
      </c>
      <c r="L724" s="9">
        <v>0</v>
      </c>
      <c r="M724" s="9">
        <v>0</v>
      </c>
      <c r="N724" s="9">
        <v>0</v>
      </c>
      <c r="O724" s="9">
        <v>0</v>
      </c>
      <c r="P724" s="9">
        <v>0</v>
      </c>
      <c r="Q724" s="9">
        <v>0</v>
      </c>
      <c r="R724" s="9">
        <v>0</v>
      </c>
      <c r="S724" s="9">
        <v>0</v>
      </c>
      <c r="T724" s="3">
        <v>18</v>
      </c>
      <c r="U724" s="6">
        <v>0</v>
      </c>
      <c r="V724" s="4">
        <v>0</v>
      </c>
      <c r="W724" s="5"/>
      <c r="X724" s="5"/>
      <c r="Y724" s="5"/>
      <c r="Z724" s="5"/>
      <c r="AA724" s="4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</row>
    <row r="725" spans="1:41" customFormat="1" x14ac:dyDescent="0.15">
      <c r="A725" s="4" t="s">
        <v>744</v>
      </c>
      <c r="B725" s="4">
        <v>1</v>
      </c>
      <c r="C725" s="4">
        <v>1</v>
      </c>
      <c r="D725" s="3">
        <v>12</v>
      </c>
      <c r="E725" s="3">
        <v>29</v>
      </c>
      <c r="F725" s="3">
        <v>20</v>
      </c>
      <c r="G725" s="3">
        <v>6</v>
      </c>
      <c r="H725" s="9">
        <v>1</v>
      </c>
      <c r="I725" s="9">
        <v>1</v>
      </c>
      <c r="J725" s="9">
        <v>0</v>
      </c>
      <c r="K725" s="9">
        <v>0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3">
        <v>21</v>
      </c>
      <c r="U725" s="3">
        <v>29</v>
      </c>
      <c r="V725" s="4">
        <v>0</v>
      </c>
      <c r="W725" s="5"/>
      <c r="X725" s="5"/>
      <c r="Y725" s="4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</row>
    <row r="726" spans="1:41" customFormat="1" x14ac:dyDescent="0.15">
      <c r="A726" s="4" t="s">
        <v>745</v>
      </c>
      <c r="B726" s="4">
        <v>1</v>
      </c>
      <c r="C726" s="4">
        <v>1</v>
      </c>
      <c r="D726" s="3">
        <v>16</v>
      </c>
      <c r="E726" s="3">
        <v>16</v>
      </c>
      <c r="F726" s="3">
        <v>13</v>
      </c>
      <c r="G726" s="3">
        <v>5</v>
      </c>
      <c r="H726" s="9">
        <v>1</v>
      </c>
      <c r="I726" s="9">
        <v>1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1</v>
      </c>
      <c r="S726" s="9">
        <v>0</v>
      </c>
      <c r="T726" s="3">
        <v>25</v>
      </c>
      <c r="U726" s="3">
        <v>24</v>
      </c>
      <c r="V726" s="4">
        <v>0</v>
      </c>
      <c r="W726" s="5"/>
      <c r="X726" s="5"/>
      <c r="Y726" s="5"/>
      <c r="Z726" s="5"/>
      <c r="AA726" s="4"/>
      <c r="AB726" s="5"/>
      <c r="AC726" s="5"/>
      <c r="AD726" s="5"/>
      <c r="AE726" s="4"/>
      <c r="AF726" s="5"/>
      <c r="AG726" s="5"/>
      <c r="AH726" s="5"/>
      <c r="AI726" s="5"/>
      <c r="AJ726" s="5"/>
      <c r="AK726" s="5"/>
      <c r="AL726" s="5"/>
      <c r="AM726" s="5"/>
      <c r="AN726" s="5"/>
      <c r="AO726" s="4"/>
    </row>
    <row r="727" spans="1:41" customFormat="1" x14ac:dyDescent="0.15">
      <c r="A727" s="4" t="s">
        <v>746</v>
      </c>
      <c r="B727" s="4">
        <v>1</v>
      </c>
      <c r="C727" s="4">
        <v>1</v>
      </c>
      <c r="D727" s="3">
        <v>12</v>
      </c>
      <c r="E727" s="3">
        <v>15</v>
      </c>
      <c r="F727" s="3">
        <v>12</v>
      </c>
      <c r="G727" s="3">
        <v>4</v>
      </c>
      <c r="H727" s="9">
        <v>1</v>
      </c>
      <c r="I727" s="9">
        <v>1</v>
      </c>
      <c r="J727" s="9">
        <v>0</v>
      </c>
      <c r="K727" s="9">
        <v>1</v>
      </c>
      <c r="L727" s="9">
        <v>0</v>
      </c>
      <c r="M727" s="9">
        <v>1</v>
      </c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3">
        <v>18</v>
      </c>
      <c r="U727" s="3">
        <v>16</v>
      </c>
      <c r="V727" s="4">
        <v>0</v>
      </c>
      <c r="W727" s="5"/>
      <c r="X727" s="4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</row>
    <row r="728" spans="1:41" customFormat="1" x14ac:dyDescent="0.15">
      <c r="A728" s="4" t="s">
        <v>747</v>
      </c>
      <c r="B728" s="4">
        <v>1</v>
      </c>
      <c r="C728" s="4">
        <v>1</v>
      </c>
      <c r="D728" s="3">
        <v>14</v>
      </c>
      <c r="E728" s="3">
        <v>12</v>
      </c>
      <c r="F728" s="3">
        <v>8</v>
      </c>
      <c r="G728" s="3">
        <v>12</v>
      </c>
      <c r="H728" s="9">
        <v>1</v>
      </c>
      <c r="I728" s="9">
        <v>1</v>
      </c>
      <c r="J728" s="9">
        <v>0</v>
      </c>
      <c r="K728" s="9">
        <v>1</v>
      </c>
      <c r="L728" s="9">
        <v>0</v>
      </c>
      <c r="M728" s="9">
        <v>1</v>
      </c>
      <c r="N728" s="9">
        <v>0</v>
      </c>
      <c r="O728" s="9">
        <v>0</v>
      </c>
      <c r="P728" s="9">
        <v>0</v>
      </c>
      <c r="Q728" s="9">
        <v>0</v>
      </c>
      <c r="R728" s="9">
        <v>0</v>
      </c>
      <c r="S728" s="9">
        <v>1</v>
      </c>
      <c r="T728" s="3">
        <v>20</v>
      </c>
      <c r="U728" s="3">
        <v>15</v>
      </c>
      <c r="V728" s="4">
        <v>0</v>
      </c>
      <c r="W728" s="5"/>
      <c r="X728" s="5"/>
      <c r="Y728" s="5"/>
      <c r="Z728" s="5"/>
      <c r="AA728" s="4"/>
      <c r="AB728" s="5"/>
      <c r="AC728" s="5"/>
      <c r="AD728" s="4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</row>
    <row r="729" spans="1:41" customFormat="1" x14ac:dyDescent="0.15">
      <c r="A729" s="4" t="s">
        <v>748</v>
      </c>
      <c r="B729" s="4">
        <v>1</v>
      </c>
      <c r="C729" s="4">
        <v>1</v>
      </c>
      <c r="D729" s="3">
        <v>16</v>
      </c>
      <c r="E729" s="3">
        <v>40</v>
      </c>
      <c r="F729" s="3">
        <v>4</v>
      </c>
      <c r="G729" s="3">
        <v>4</v>
      </c>
      <c r="H729" s="9">
        <v>1</v>
      </c>
      <c r="I729" s="9">
        <v>1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1</v>
      </c>
      <c r="T729" s="3">
        <v>17</v>
      </c>
      <c r="U729" s="3">
        <v>24</v>
      </c>
      <c r="V729" s="4">
        <v>0</v>
      </c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</row>
    <row r="730" spans="1:41" customFormat="1" x14ac:dyDescent="0.15">
      <c r="A730" s="4" t="s">
        <v>749</v>
      </c>
      <c r="B730" s="4">
        <v>1</v>
      </c>
      <c r="C730" s="4">
        <v>1</v>
      </c>
      <c r="D730" s="3">
        <v>12</v>
      </c>
      <c r="E730" s="3">
        <v>13</v>
      </c>
      <c r="F730" s="3">
        <v>17</v>
      </c>
      <c r="G730" s="3">
        <v>13</v>
      </c>
      <c r="H730" s="9">
        <v>1</v>
      </c>
      <c r="I730" s="9">
        <v>0</v>
      </c>
      <c r="J730" s="9">
        <v>0</v>
      </c>
      <c r="K730" s="9">
        <v>1</v>
      </c>
      <c r="L730" s="9">
        <v>0</v>
      </c>
      <c r="M730" s="9">
        <v>1</v>
      </c>
      <c r="N730" s="9">
        <v>1</v>
      </c>
      <c r="O730" s="9">
        <v>0</v>
      </c>
      <c r="P730" s="9">
        <v>0</v>
      </c>
      <c r="Q730" s="9">
        <v>0</v>
      </c>
      <c r="R730" s="9">
        <v>0</v>
      </c>
      <c r="S730" s="9">
        <v>1</v>
      </c>
      <c r="T730" s="3">
        <v>23</v>
      </c>
      <c r="U730" s="3">
        <v>27</v>
      </c>
      <c r="V730" s="4">
        <v>0</v>
      </c>
      <c r="W730" s="4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</row>
    <row r="731" spans="1:41" customFormat="1" x14ac:dyDescent="0.15">
      <c r="A731" s="4" t="s">
        <v>750</v>
      </c>
      <c r="B731" s="4">
        <v>1</v>
      </c>
      <c r="C731" s="4">
        <v>1</v>
      </c>
      <c r="D731" s="3">
        <v>8</v>
      </c>
      <c r="E731" s="3">
        <v>34</v>
      </c>
      <c r="F731" s="3">
        <v>0</v>
      </c>
      <c r="G731" s="3">
        <v>18</v>
      </c>
      <c r="H731" s="9">
        <v>0</v>
      </c>
      <c r="I731" s="9">
        <v>1</v>
      </c>
      <c r="J731" s="9">
        <v>0</v>
      </c>
      <c r="K731" s="9">
        <v>0</v>
      </c>
      <c r="L731" s="9">
        <v>0</v>
      </c>
      <c r="M731" s="9">
        <v>1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3">
        <v>21</v>
      </c>
      <c r="U731" s="3">
        <v>18</v>
      </c>
      <c r="V731" s="4">
        <v>0</v>
      </c>
      <c r="W731" s="5"/>
      <c r="X731" s="5"/>
      <c r="Y731" s="4"/>
      <c r="Z731" s="5"/>
      <c r="AA731" s="5"/>
      <c r="AB731" s="5"/>
      <c r="AC731" s="5"/>
      <c r="AD731" s="5"/>
      <c r="AE731" s="4"/>
      <c r="AF731" s="5"/>
      <c r="AG731" s="5"/>
      <c r="AH731" s="5"/>
      <c r="AI731" s="5"/>
      <c r="AJ731" s="5"/>
      <c r="AK731" s="5"/>
      <c r="AL731" s="5"/>
      <c r="AM731" s="5"/>
      <c r="AN731" s="5"/>
      <c r="AO731" s="5"/>
    </row>
    <row r="732" spans="1:41" customFormat="1" x14ac:dyDescent="0.15">
      <c r="A732" s="4" t="s">
        <v>751</v>
      </c>
      <c r="B732" s="4">
        <v>1</v>
      </c>
      <c r="C732" s="4">
        <v>1</v>
      </c>
      <c r="D732" s="3">
        <v>16</v>
      </c>
      <c r="E732" s="3">
        <v>15</v>
      </c>
      <c r="F732" s="3">
        <v>50</v>
      </c>
      <c r="G732" s="3">
        <v>12</v>
      </c>
      <c r="H732" s="9">
        <v>1</v>
      </c>
      <c r="I732" s="9">
        <v>1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3">
        <v>19</v>
      </c>
      <c r="U732" s="3">
        <v>27</v>
      </c>
      <c r="V732" s="4">
        <v>0</v>
      </c>
      <c r="W732" s="5"/>
      <c r="X732" s="5"/>
      <c r="Y732" s="4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</row>
    <row r="733" spans="1:41" customFormat="1" x14ac:dyDescent="0.15">
      <c r="A733" s="4" t="s">
        <v>752</v>
      </c>
      <c r="B733" s="4">
        <v>0</v>
      </c>
      <c r="C733" s="4">
        <v>5</v>
      </c>
      <c r="D733" s="3">
        <v>19</v>
      </c>
      <c r="E733" s="3">
        <v>35</v>
      </c>
      <c r="F733" s="3">
        <v>29</v>
      </c>
      <c r="G733" s="3">
        <v>22</v>
      </c>
      <c r="H733" s="9">
        <v>1</v>
      </c>
      <c r="I733" s="9">
        <v>1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3">
        <v>13</v>
      </c>
      <c r="U733" s="3">
        <v>14</v>
      </c>
      <c r="V733" s="4">
        <v>1</v>
      </c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</row>
    <row r="734" spans="1:41" customFormat="1" x14ac:dyDescent="0.15">
      <c r="A734" s="4" t="s">
        <v>753</v>
      </c>
      <c r="B734" s="4">
        <v>0</v>
      </c>
      <c r="C734" s="4">
        <v>2</v>
      </c>
      <c r="D734" s="3">
        <v>17</v>
      </c>
      <c r="E734" s="3">
        <v>10</v>
      </c>
      <c r="F734" s="3">
        <v>43</v>
      </c>
      <c r="G734" s="3">
        <v>0</v>
      </c>
      <c r="H734" s="9">
        <v>1</v>
      </c>
      <c r="I734" s="9">
        <v>0</v>
      </c>
      <c r="J734" s="9">
        <v>0</v>
      </c>
      <c r="K734" s="9">
        <v>0</v>
      </c>
      <c r="L734" s="9">
        <v>0</v>
      </c>
      <c r="M734" s="9">
        <v>1</v>
      </c>
      <c r="N734" s="9">
        <v>0</v>
      </c>
      <c r="O734" s="9">
        <v>0</v>
      </c>
      <c r="P734" s="9">
        <v>0</v>
      </c>
      <c r="Q734" s="9">
        <v>0</v>
      </c>
      <c r="R734" s="9">
        <v>0</v>
      </c>
      <c r="S734" s="9">
        <v>0</v>
      </c>
      <c r="T734" s="3">
        <v>14</v>
      </c>
      <c r="U734" s="3">
        <v>25</v>
      </c>
      <c r="V734" s="4">
        <v>0</v>
      </c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</row>
    <row r="735" spans="1:41" customFormat="1" x14ac:dyDescent="0.15">
      <c r="A735" s="4" t="s">
        <v>754</v>
      </c>
      <c r="B735" s="4">
        <v>0</v>
      </c>
      <c r="C735" s="4">
        <v>1</v>
      </c>
      <c r="D735" s="3">
        <v>16</v>
      </c>
      <c r="E735" s="3">
        <v>44</v>
      </c>
      <c r="F735" s="3">
        <v>5</v>
      </c>
      <c r="G735" s="3">
        <v>13</v>
      </c>
      <c r="H735" s="9">
        <v>1</v>
      </c>
      <c r="I735" s="9">
        <v>1</v>
      </c>
      <c r="J735" s="9">
        <v>0</v>
      </c>
      <c r="K735" s="9">
        <v>0</v>
      </c>
      <c r="L735" s="9">
        <v>0</v>
      </c>
      <c r="M735" s="9">
        <v>1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  <c r="S735" s="9">
        <v>0</v>
      </c>
      <c r="T735" s="3">
        <v>16</v>
      </c>
      <c r="U735" s="3">
        <v>17</v>
      </c>
      <c r="V735" s="4">
        <v>0</v>
      </c>
      <c r="W735" s="5"/>
      <c r="X735" s="5"/>
      <c r="Y735" s="5"/>
      <c r="Z735" s="5"/>
      <c r="AA735" s="4"/>
      <c r="AB735" s="5"/>
      <c r="AC735" s="5"/>
      <c r="AD735" s="5"/>
      <c r="AE735" s="4"/>
      <c r="AF735" s="5"/>
      <c r="AG735" s="5"/>
      <c r="AH735" s="5"/>
      <c r="AI735" s="5"/>
      <c r="AJ735" s="5"/>
      <c r="AK735" s="5"/>
      <c r="AL735" s="5"/>
      <c r="AM735" s="5"/>
      <c r="AN735" s="5"/>
      <c r="AO735" s="5"/>
    </row>
    <row r="736" spans="1:41" customFormat="1" x14ac:dyDescent="0.15">
      <c r="A736" s="4" t="s">
        <v>755</v>
      </c>
      <c r="B736" s="4">
        <v>0</v>
      </c>
      <c r="C736" s="4">
        <v>1</v>
      </c>
      <c r="D736" s="3">
        <v>16</v>
      </c>
      <c r="E736" s="3">
        <v>5</v>
      </c>
      <c r="F736" s="3">
        <v>47</v>
      </c>
      <c r="G736" s="3">
        <v>3</v>
      </c>
      <c r="H736" s="9">
        <v>1</v>
      </c>
      <c r="I736" s="9">
        <v>1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3">
        <v>19</v>
      </c>
      <c r="U736" s="3">
        <v>13</v>
      </c>
      <c r="V736" s="4">
        <v>0</v>
      </c>
      <c r="W736" s="5"/>
      <c r="X736" s="5"/>
      <c r="Y736" s="4"/>
      <c r="Z736" s="5"/>
      <c r="AA736" s="5"/>
      <c r="AB736" s="5"/>
      <c r="AC736" s="5"/>
      <c r="AD736" s="4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</row>
    <row r="737" spans="1:41" customFormat="1" x14ac:dyDescent="0.15">
      <c r="A737" s="4" t="s">
        <v>756</v>
      </c>
      <c r="B737" s="4">
        <v>0</v>
      </c>
      <c r="C737" s="4">
        <v>1</v>
      </c>
      <c r="D737" s="3">
        <v>14</v>
      </c>
      <c r="E737" s="3">
        <v>25</v>
      </c>
      <c r="F737" s="3">
        <v>24</v>
      </c>
      <c r="G737" s="3">
        <v>13</v>
      </c>
      <c r="H737" s="9">
        <v>1</v>
      </c>
      <c r="I737" s="9">
        <v>1</v>
      </c>
      <c r="J737" s="9">
        <v>1</v>
      </c>
      <c r="K737" s="9">
        <v>1</v>
      </c>
      <c r="L737" s="9">
        <v>1</v>
      </c>
      <c r="M737" s="9">
        <v>0</v>
      </c>
      <c r="N737" s="9">
        <v>1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3">
        <v>20</v>
      </c>
      <c r="U737" s="3">
        <v>30</v>
      </c>
      <c r="V737" s="4">
        <v>1</v>
      </c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</row>
    <row r="738" spans="1:41" customFormat="1" x14ac:dyDescent="0.15">
      <c r="A738" s="4" t="s">
        <v>757</v>
      </c>
      <c r="B738" s="4">
        <v>1</v>
      </c>
      <c r="C738" s="4">
        <v>1</v>
      </c>
      <c r="D738" s="3">
        <v>12</v>
      </c>
      <c r="E738" s="3">
        <v>20</v>
      </c>
      <c r="F738" s="3">
        <v>10</v>
      </c>
      <c r="G738" s="3">
        <v>5</v>
      </c>
      <c r="H738" s="9">
        <v>1</v>
      </c>
      <c r="I738" s="9">
        <v>1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3">
        <v>16</v>
      </c>
      <c r="U738" s="3">
        <v>10</v>
      </c>
      <c r="V738" s="4">
        <v>1</v>
      </c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</row>
    <row r="739" spans="1:41" customFormat="1" x14ac:dyDescent="0.15">
      <c r="A739" s="4" t="s">
        <v>758</v>
      </c>
      <c r="B739" s="4">
        <v>1</v>
      </c>
      <c r="C739" s="4">
        <v>1</v>
      </c>
      <c r="D739" s="3">
        <v>14</v>
      </c>
      <c r="E739" s="3">
        <v>17</v>
      </c>
      <c r="F739" s="3">
        <v>25</v>
      </c>
      <c r="G739" s="3">
        <v>4</v>
      </c>
      <c r="H739" s="9">
        <v>1</v>
      </c>
      <c r="I739" s="9">
        <v>1</v>
      </c>
      <c r="J739" s="9">
        <v>1</v>
      </c>
      <c r="K739" s="9">
        <v>0</v>
      </c>
      <c r="L739" s="9">
        <v>0</v>
      </c>
      <c r="M739" s="9">
        <v>0</v>
      </c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3">
        <v>19</v>
      </c>
      <c r="U739" s="3">
        <v>15</v>
      </c>
      <c r="V739" s="4">
        <v>1</v>
      </c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</row>
    <row r="740" spans="1:41" customFormat="1" x14ac:dyDescent="0.15">
      <c r="A740" s="4" t="s">
        <v>759</v>
      </c>
      <c r="B740" s="4">
        <v>0</v>
      </c>
      <c r="C740" s="4">
        <v>1</v>
      </c>
      <c r="D740" s="3">
        <v>13</v>
      </c>
      <c r="E740" s="3">
        <v>14</v>
      </c>
      <c r="F740" s="3">
        <v>30</v>
      </c>
      <c r="G740" s="3">
        <v>12</v>
      </c>
      <c r="H740" s="9">
        <v>1</v>
      </c>
      <c r="I740" s="9">
        <v>1</v>
      </c>
      <c r="J740" s="9">
        <v>1</v>
      </c>
      <c r="K740" s="9">
        <v>0</v>
      </c>
      <c r="L740" s="9">
        <v>0</v>
      </c>
      <c r="M740" s="9">
        <v>1</v>
      </c>
      <c r="N740" s="9">
        <v>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3">
        <v>22</v>
      </c>
      <c r="U740" s="3">
        <v>25</v>
      </c>
      <c r="V740" s="4">
        <v>0</v>
      </c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</row>
    <row r="741" spans="1:41" customFormat="1" x14ac:dyDescent="0.15">
      <c r="A741" s="4" t="s">
        <v>760</v>
      </c>
      <c r="B741" s="4">
        <v>1</v>
      </c>
      <c r="C741" s="4">
        <v>1</v>
      </c>
      <c r="D741" s="3">
        <v>12</v>
      </c>
      <c r="E741" s="3">
        <v>25</v>
      </c>
      <c r="F741" s="3">
        <v>6</v>
      </c>
      <c r="G741" s="3">
        <v>5</v>
      </c>
      <c r="H741" s="9">
        <v>1</v>
      </c>
      <c r="I741" s="9">
        <v>1</v>
      </c>
      <c r="J741" s="9">
        <v>0</v>
      </c>
      <c r="K741" s="9">
        <v>0</v>
      </c>
      <c r="L741" s="9">
        <v>1</v>
      </c>
      <c r="M741" s="9">
        <v>1</v>
      </c>
      <c r="N741" s="9">
        <v>0</v>
      </c>
      <c r="O741" s="9">
        <v>1</v>
      </c>
      <c r="P741" s="9">
        <v>0</v>
      </c>
      <c r="Q741" s="9">
        <v>0</v>
      </c>
      <c r="R741" s="9">
        <v>0</v>
      </c>
      <c r="S741" s="9">
        <v>1</v>
      </c>
      <c r="T741" s="3">
        <v>21</v>
      </c>
      <c r="U741" s="3">
        <v>31</v>
      </c>
      <c r="V741" s="4">
        <v>0</v>
      </c>
      <c r="W741" s="5"/>
      <c r="X741" s="4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4"/>
      <c r="AL741" s="5"/>
      <c r="AM741" s="5"/>
      <c r="AN741" s="5"/>
      <c r="AO741" s="5"/>
    </row>
    <row r="742" spans="1:41" customFormat="1" x14ac:dyDescent="0.15">
      <c r="A742" s="4" t="s">
        <v>761</v>
      </c>
      <c r="B742" s="4">
        <v>0</v>
      </c>
      <c r="C742" s="4">
        <v>1</v>
      </c>
      <c r="D742" s="3">
        <v>18</v>
      </c>
      <c r="E742" s="3">
        <v>42</v>
      </c>
      <c r="F742" s="3">
        <v>6</v>
      </c>
      <c r="G742" s="3">
        <v>15</v>
      </c>
      <c r="H742" s="9">
        <v>1</v>
      </c>
      <c r="I742" s="9">
        <v>1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3">
        <v>19</v>
      </c>
      <c r="U742" s="3">
        <v>15</v>
      </c>
      <c r="V742" s="4">
        <v>1</v>
      </c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</row>
    <row r="743" spans="1:41" customFormat="1" x14ac:dyDescent="0.15">
      <c r="A743" s="4" t="s">
        <v>762</v>
      </c>
      <c r="B743" s="4">
        <v>0</v>
      </c>
      <c r="C743" s="4">
        <v>1</v>
      </c>
      <c r="D743" s="3">
        <v>16</v>
      </c>
      <c r="E743" s="3">
        <v>30</v>
      </c>
      <c r="F743" s="3">
        <v>0</v>
      </c>
      <c r="G743" s="3">
        <v>1</v>
      </c>
      <c r="H743" s="9">
        <v>0</v>
      </c>
      <c r="I743" s="9">
        <v>1</v>
      </c>
      <c r="J743" s="9">
        <v>1</v>
      </c>
      <c r="K743" s="9">
        <v>0</v>
      </c>
      <c r="L743" s="9">
        <v>0</v>
      </c>
      <c r="M743" s="9">
        <v>1</v>
      </c>
      <c r="N743" s="9">
        <v>1</v>
      </c>
      <c r="O743" s="9">
        <v>1</v>
      </c>
      <c r="P743" s="9">
        <v>0</v>
      </c>
      <c r="Q743" s="9">
        <v>0</v>
      </c>
      <c r="R743" s="9">
        <v>0</v>
      </c>
      <c r="S743" s="9">
        <v>0</v>
      </c>
      <c r="T743" s="3">
        <v>16</v>
      </c>
      <c r="U743" s="3">
        <v>13</v>
      </c>
      <c r="V743" s="4">
        <v>1</v>
      </c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</row>
    <row r="744" spans="1:41" customFormat="1" x14ac:dyDescent="0.15">
      <c r="A744" s="4" t="s">
        <v>763</v>
      </c>
      <c r="B744" s="4">
        <v>1</v>
      </c>
      <c r="C744" s="4">
        <v>1</v>
      </c>
      <c r="D744" s="3">
        <v>13</v>
      </c>
      <c r="E744" s="3">
        <v>34</v>
      </c>
      <c r="F744" s="3">
        <v>0</v>
      </c>
      <c r="G744" s="3">
        <v>0</v>
      </c>
      <c r="H744" s="9">
        <v>0</v>
      </c>
      <c r="I744" s="9">
        <v>1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3">
        <v>13</v>
      </c>
      <c r="U744" s="3">
        <v>20</v>
      </c>
      <c r="V744" s="4">
        <v>1</v>
      </c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</row>
    <row r="745" spans="1:41" customFormat="1" x14ac:dyDescent="0.15">
      <c r="A745" s="4" t="s">
        <v>764</v>
      </c>
      <c r="B745" s="4">
        <v>0</v>
      </c>
      <c r="C745" s="4">
        <v>1</v>
      </c>
      <c r="D745" s="3">
        <v>12</v>
      </c>
      <c r="E745" s="3">
        <v>15</v>
      </c>
      <c r="F745" s="3">
        <v>29</v>
      </c>
      <c r="G745" s="3">
        <v>0</v>
      </c>
      <c r="H745" s="9">
        <v>1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1</v>
      </c>
      <c r="T745" s="3">
        <v>20</v>
      </c>
      <c r="U745" s="3">
        <v>16</v>
      </c>
      <c r="V745" s="4">
        <v>0</v>
      </c>
      <c r="W745" s="5"/>
      <c r="X745" s="5"/>
      <c r="Y745" s="5"/>
      <c r="Z745" s="5"/>
      <c r="AA745" s="4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</row>
    <row r="746" spans="1:41" customFormat="1" x14ac:dyDescent="0.15">
      <c r="A746" s="4" t="s">
        <v>765</v>
      </c>
      <c r="B746" s="4">
        <v>1</v>
      </c>
      <c r="C746" s="4">
        <v>1</v>
      </c>
      <c r="D746" s="3">
        <v>12</v>
      </c>
      <c r="E746" s="3">
        <v>20</v>
      </c>
      <c r="F746" s="3">
        <v>13</v>
      </c>
      <c r="G746" s="3">
        <v>13</v>
      </c>
      <c r="H746" s="9">
        <v>1</v>
      </c>
      <c r="I746" s="9">
        <v>1</v>
      </c>
      <c r="J746" s="9">
        <v>0</v>
      </c>
      <c r="K746" s="9">
        <v>1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1</v>
      </c>
      <c r="T746" s="3">
        <v>16</v>
      </c>
      <c r="U746" s="3">
        <v>24</v>
      </c>
      <c r="V746" s="4">
        <v>0</v>
      </c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</row>
    <row r="747" spans="1:41" customFormat="1" x14ac:dyDescent="0.15">
      <c r="A747" s="4" t="s">
        <v>766</v>
      </c>
      <c r="B747" s="4">
        <v>0</v>
      </c>
      <c r="C747" s="4">
        <v>4</v>
      </c>
      <c r="D747" s="3">
        <v>15</v>
      </c>
      <c r="E747" s="3">
        <v>16</v>
      </c>
      <c r="F747" s="3">
        <v>10</v>
      </c>
      <c r="G747" s="3">
        <v>3</v>
      </c>
      <c r="H747" s="4">
        <v>0</v>
      </c>
      <c r="I747" s="9">
        <v>0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3">
        <v>18</v>
      </c>
      <c r="U747" s="3">
        <v>13</v>
      </c>
      <c r="V747" s="4">
        <v>0</v>
      </c>
      <c r="W747" s="5"/>
      <c r="X747" s="5"/>
      <c r="Y747" s="5"/>
      <c r="Z747" s="5"/>
      <c r="AA747" s="5"/>
      <c r="AB747" s="4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</row>
    <row r="748" spans="1:41" customFormat="1" x14ac:dyDescent="0.15">
      <c r="A748" s="4" t="s">
        <v>767</v>
      </c>
      <c r="B748" s="4">
        <v>1</v>
      </c>
      <c r="C748" s="4">
        <v>2</v>
      </c>
      <c r="D748" s="3">
        <v>13</v>
      </c>
      <c r="E748" s="3">
        <v>34</v>
      </c>
      <c r="F748" s="3">
        <v>10</v>
      </c>
      <c r="G748" s="3">
        <v>9</v>
      </c>
      <c r="H748" s="9">
        <v>1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3">
        <v>17</v>
      </c>
      <c r="U748" s="3">
        <v>14</v>
      </c>
      <c r="V748" s="4">
        <v>0</v>
      </c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</row>
    <row r="749" spans="1:41" customFormat="1" x14ac:dyDescent="0.15">
      <c r="A749" s="4" t="s">
        <v>768</v>
      </c>
      <c r="B749" s="4">
        <v>0</v>
      </c>
      <c r="C749" s="4">
        <v>3</v>
      </c>
      <c r="D749" s="3">
        <v>8</v>
      </c>
      <c r="E749" s="3">
        <v>47</v>
      </c>
      <c r="F749" s="3">
        <v>1</v>
      </c>
      <c r="G749" s="3">
        <v>29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1</v>
      </c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3">
        <v>10</v>
      </c>
      <c r="U749" s="3">
        <v>26</v>
      </c>
      <c r="V749" s="4">
        <v>0</v>
      </c>
      <c r="W749" s="5"/>
      <c r="X749" s="5"/>
      <c r="Y749" s="5"/>
      <c r="Z749" s="5"/>
      <c r="AA749" s="4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</row>
    <row r="750" spans="1:41" customFormat="1" x14ac:dyDescent="0.15">
      <c r="A750" s="4" t="s">
        <v>769</v>
      </c>
      <c r="B750" s="4">
        <v>1</v>
      </c>
      <c r="C750" s="4">
        <v>2</v>
      </c>
      <c r="D750" s="3">
        <v>16</v>
      </c>
      <c r="E750" s="3">
        <v>15</v>
      </c>
      <c r="F750" s="3">
        <v>37</v>
      </c>
      <c r="G750" s="3">
        <v>13</v>
      </c>
      <c r="H750" s="4">
        <v>0</v>
      </c>
      <c r="I750" s="9">
        <v>0</v>
      </c>
      <c r="J750" s="9">
        <v>0</v>
      </c>
      <c r="K750" s="9">
        <v>0</v>
      </c>
      <c r="L750" s="9">
        <v>0</v>
      </c>
      <c r="M750" s="9">
        <v>1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1</v>
      </c>
      <c r="T750" s="3">
        <v>14</v>
      </c>
      <c r="U750" s="3">
        <v>11</v>
      </c>
      <c r="V750" s="4">
        <v>0</v>
      </c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</row>
    <row r="751" spans="1:41" customFormat="1" x14ac:dyDescent="0.15">
      <c r="A751" s="4" t="s">
        <v>770</v>
      </c>
      <c r="B751" s="4">
        <v>1</v>
      </c>
      <c r="C751" s="4">
        <v>1</v>
      </c>
      <c r="D751" s="3">
        <v>17</v>
      </c>
      <c r="E751" s="3">
        <v>34</v>
      </c>
      <c r="F751" s="3">
        <v>18</v>
      </c>
      <c r="G751" s="3">
        <v>12</v>
      </c>
      <c r="H751" s="9">
        <v>1</v>
      </c>
      <c r="I751" s="9">
        <v>1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3">
        <v>13</v>
      </c>
      <c r="U751" s="3">
        <v>18</v>
      </c>
      <c r="V751" s="4">
        <v>0</v>
      </c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</row>
    <row r="752" spans="1:41" customFormat="1" x14ac:dyDescent="0.15">
      <c r="A752" s="4" t="s">
        <v>771</v>
      </c>
      <c r="B752" s="4">
        <v>0</v>
      </c>
      <c r="C752" s="4">
        <v>1</v>
      </c>
      <c r="D752" s="3">
        <v>14</v>
      </c>
      <c r="E752" s="3">
        <v>47</v>
      </c>
      <c r="F752" s="3">
        <v>1</v>
      </c>
      <c r="G752" s="3">
        <v>24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9">
        <v>0</v>
      </c>
      <c r="T752" s="3">
        <v>14</v>
      </c>
      <c r="U752" s="3">
        <v>26</v>
      </c>
      <c r="V752" s="4">
        <v>0</v>
      </c>
      <c r="W752" s="5"/>
      <c r="X752" s="4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4"/>
      <c r="AL752" s="5"/>
      <c r="AM752" s="5"/>
      <c r="AN752" s="5"/>
      <c r="AO752" s="5"/>
    </row>
    <row r="753" spans="1:41" customFormat="1" x14ac:dyDescent="0.15">
      <c r="A753" s="4" t="s">
        <v>772</v>
      </c>
      <c r="B753" s="4">
        <v>0</v>
      </c>
      <c r="C753" s="4">
        <v>1</v>
      </c>
      <c r="D753" s="3">
        <v>15</v>
      </c>
      <c r="E753" s="3">
        <v>13</v>
      </c>
      <c r="F753" s="3">
        <v>30</v>
      </c>
      <c r="G753" s="3">
        <v>27</v>
      </c>
      <c r="H753" s="4">
        <v>0</v>
      </c>
      <c r="I753" s="9">
        <v>0</v>
      </c>
      <c r="J753" s="9">
        <v>0</v>
      </c>
      <c r="K753" s="9">
        <v>0</v>
      </c>
      <c r="L753" s="9">
        <v>0</v>
      </c>
      <c r="M753" s="9">
        <v>1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3">
        <v>12</v>
      </c>
      <c r="U753" s="3">
        <v>17</v>
      </c>
      <c r="V753" s="4">
        <v>1</v>
      </c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</row>
    <row r="754" spans="1:41" customFormat="1" x14ac:dyDescent="0.15">
      <c r="A754" s="4" t="s">
        <v>773</v>
      </c>
      <c r="B754" s="4">
        <v>0</v>
      </c>
      <c r="C754" s="4">
        <v>1</v>
      </c>
      <c r="D754" s="3">
        <v>21</v>
      </c>
      <c r="E754" s="3">
        <v>38</v>
      </c>
      <c r="F754" s="3">
        <v>1</v>
      </c>
      <c r="G754" s="6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3">
        <v>11</v>
      </c>
      <c r="U754" s="3">
        <v>17</v>
      </c>
      <c r="V754" s="4">
        <v>1</v>
      </c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</row>
    <row r="755" spans="1:41" customFormat="1" x14ac:dyDescent="0.15">
      <c r="A755" s="4" t="s">
        <v>774</v>
      </c>
      <c r="B755" s="4">
        <v>0</v>
      </c>
      <c r="C755" s="4">
        <v>1</v>
      </c>
      <c r="D755" s="3">
        <v>17</v>
      </c>
      <c r="E755" s="3">
        <v>71</v>
      </c>
      <c r="F755" s="3">
        <v>1</v>
      </c>
      <c r="G755" s="3">
        <v>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3">
        <v>15</v>
      </c>
      <c r="U755" s="3">
        <v>18</v>
      </c>
      <c r="V755" s="4">
        <v>0</v>
      </c>
      <c r="W755" s="5"/>
      <c r="X755" s="5"/>
      <c r="Y755" s="4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</row>
    <row r="756" spans="1:41" customFormat="1" x14ac:dyDescent="0.15">
      <c r="A756" s="4" t="s">
        <v>775</v>
      </c>
      <c r="B756" s="4">
        <v>1</v>
      </c>
      <c r="C756" s="4">
        <v>1</v>
      </c>
      <c r="D756" s="3">
        <v>14</v>
      </c>
      <c r="E756" s="3">
        <v>29</v>
      </c>
      <c r="F756" s="3">
        <v>3</v>
      </c>
      <c r="G756" s="3">
        <v>36</v>
      </c>
      <c r="H756" s="9">
        <v>0</v>
      </c>
      <c r="I756" s="9">
        <v>1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3">
        <v>12</v>
      </c>
      <c r="U756" s="3">
        <v>19</v>
      </c>
      <c r="V756" s="4">
        <v>0</v>
      </c>
      <c r="W756" s="4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</row>
    <row r="757" spans="1:41" customFormat="1" x14ac:dyDescent="0.15">
      <c r="A757" s="4" t="s">
        <v>776</v>
      </c>
      <c r="B757" s="4">
        <v>1</v>
      </c>
      <c r="C757" s="4">
        <v>1</v>
      </c>
      <c r="D757" s="3">
        <v>17</v>
      </c>
      <c r="E757" s="3">
        <v>26</v>
      </c>
      <c r="F757" s="3">
        <v>6</v>
      </c>
      <c r="G757" s="3">
        <v>5</v>
      </c>
      <c r="H757" s="9">
        <v>1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3">
        <v>17</v>
      </c>
      <c r="U757" s="3">
        <v>14</v>
      </c>
      <c r="V757" s="4">
        <v>0</v>
      </c>
      <c r="W757" s="5"/>
      <c r="X757" s="5"/>
      <c r="Y757" s="5"/>
      <c r="Z757" s="5"/>
      <c r="AA757" s="4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</row>
    <row r="758" spans="1:41" customFormat="1" x14ac:dyDescent="0.15">
      <c r="A758" s="4" t="s">
        <v>777</v>
      </c>
      <c r="B758" s="4">
        <v>0</v>
      </c>
      <c r="C758" s="4">
        <v>1</v>
      </c>
      <c r="D758" s="3">
        <v>16</v>
      </c>
      <c r="E758" s="3">
        <v>55</v>
      </c>
      <c r="F758" s="3">
        <v>2</v>
      </c>
      <c r="G758" s="3">
        <v>25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9">
        <v>0</v>
      </c>
      <c r="O758" s="9">
        <v>0</v>
      </c>
      <c r="P758" s="9">
        <v>0</v>
      </c>
      <c r="Q758" s="9">
        <v>0</v>
      </c>
      <c r="R758" s="9">
        <v>0</v>
      </c>
      <c r="S758" s="9">
        <v>0</v>
      </c>
      <c r="T758" s="3">
        <v>16</v>
      </c>
      <c r="U758" s="3">
        <v>12</v>
      </c>
      <c r="V758" s="4">
        <v>1</v>
      </c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</row>
    <row r="759" spans="1:41" customFormat="1" x14ac:dyDescent="0.15">
      <c r="A759" s="4" t="s">
        <v>778</v>
      </c>
      <c r="B759" s="4">
        <v>1</v>
      </c>
      <c r="C759" s="4">
        <v>1</v>
      </c>
      <c r="D759" s="3">
        <v>2</v>
      </c>
      <c r="E759" s="3">
        <v>17</v>
      </c>
      <c r="F759" s="3">
        <v>9</v>
      </c>
      <c r="G759" s="3">
        <v>28</v>
      </c>
      <c r="H759" s="4">
        <v>0</v>
      </c>
      <c r="I759" s="9">
        <v>1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3">
        <v>16</v>
      </c>
      <c r="U759" s="3">
        <v>15</v>
      </c>
      <c r="V759" s="4">
        <v>1</v>
      </c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</row>
    <row r="760" spans="1:41" customFormat="1" x14ac:dyDescent="0.15">
      <c r="A760" s="4" t="s">
        <v>779</v>
      </c>
      <c r="B760" s="4">
        <v>1</v>
      </c>
      <c r="C760" s="4">
        <v>1</v>
      </c>
      <c r="D760" s="3">
        <v>16</v>
      </c>
      <c r="E760" s="3">
        <v>16</v>
      </c>
      <c r="F760" s="3">
        <v>8</v>
      </c>
      <c r="G760" s="3">
        <v>14</v>
      </c>
      <c r="H760" s="9">
        <v>1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3">
        <v>16</v>
      </c>
      <c r="U760" s="3">
        <v>17</v>
      </c>
      <c r="V760" s="4">
        <v>0</v>
      </c>
      <c r="W760" s="5"/>
      <c r="X760" s="5"/>
      <c r="Y760" s="5"/>
      <c r="Z760" s="5"/>
      <c r="AA760" s="5"/>
      <c r="AB760" s="5"/>
      <c r="AC760" s="4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</row>
    <row r="761" spans="1:41" customFormat="1" x14ac:dyDescent="0.15">
      <c r="A761" s="4" t="s">
        <v>780</v>
      </c>
      <c r="B761" s="4">
        <v>1</v>
      </c>
      <c r="C761" s="4">
        <v>1</v>
      </c>
      <c r="D761" s="3">
        <v>21</v>
      </c>
      <c r="E761" s="3">
        <v>13</v>
      </c>
      <c r="F761" s="3">
        <v>43</v>
      </c>
      <c r="G761" s="3">
        <v>123</v>
      </c>
      <c r="H761" s="9">
        <v>1</v>
      </c>
      <c r="I761" s="9">
        <v>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3">
        <v>14</v>
      </c>
      <c r="U761" s="3">
        <v>26</v>
      </c>
      <c r="V761" s="4">
        <v>0</v>
      </c>
      <c r="W761" s="4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</row>
    <row r="762" spans="1:41" customFormat="1" x14ac:dyDescent="0.15">
      <c r="A762" s="4" t="s">
        <v>781</v>
      </c>
      <c r="B762" s="4">
        <v>1</v>
      </c>
      <c r="C762" s="4">
        <v>1</v>
      </c>
      <c r="D762" s="3">
        <v>18</v>
      </c>
      <c r="E762" s="3">
        <v>24</v>
      </c>
      <c r="F762" s="3">
        <v>27</v>
      </c>
      <c r="G762" s="6">
        <v>0</v>
      </c>
      <c r="H762" s="4">
        <v>0</v>
      </c>
      <c r="I762" s="9">
        <v>1</v>
      </c>
      <c r="J762" s="9">
        <v>0</v>
      </c>
      <c r="K762" s="9">
        <v>0</v>
      </c>
      <c r="L762" s="9">
        <v>0</v>
      </c>
      <c r="M762" s="9">
        <v>1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  <c r="S762" s="9">
        <v>0</v>
      </c>
      <c r="T762" s="3">
        <v>12</v>
      </c>
      <c r="U762" s="3">
        <v>9</v>
      </c>
      <c r="V762" s="4">
        <v>0</v>
      </c>
      <c r="W762" s="5"/>
      <c r="X762" s="5"/>
      <c r="Y762" s="5"/>
      <c r="Z762" s="5"/>
      <c r="AA762" s="5"/>
      <c r="AB762" s="4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</row>
    <row r="763" spans="1:41" customFormat="1" x14ac:dyDescent="0.15">
      <c r="A763" s="4" t="s">
        <v>782</v>
      </c>
      <c r="B763" s="4">
        <v>1</v>
      </c>
      <c r="C763" s="4">
        <v>1</v>
      </c>
      <c r="D763" s="3">
        <v>16</v>
      </c>
      <c r="E763" s="3">
        <v>15</v>
      </c>
      <c r="F763" s="3">
        <v>30</v>
      </c>
      <c r="G763" s="3">
        <v>27</v>
      </c>
      <c r="H763" s="9">
        <v>1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3">
        <v>14</v>
      </c>
      <c r="U763" s="3">
        <v>8</v>
      </c>
      <c r="V763" s="4">
        <v>0</v>
      </c>
      <c r="W763" s="4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</row>
    <row r="764" spans="1:41" customFormat="1" x14ac:dyDescent="0.15">
      <c r="A764" s="4" t="s">
        <v>783</v>
      </c>
      <c r="B764" s="4">
        <v>0</v>
      </c>
      <c r="C764" s="4">
        <v>1</v>
      </c>
      <c r="D764" s="3">
        <v>12</v>
      </c>
      <c r="E764" s="3">
        <v>45</v>
      </c>
      <c r="F764" s="3">
        <v>3</v>
      </c>
      <c r="G764" s="3">
        <v>33</v>
      </c>
      <c r="H764" s="9">
        <v>1</v>
      </c>
      <c r="I764" s="9">
        <v>1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1</v>
      </c>
      <c r="P764" s="9">
        <v>0</v>
      </c>
      <c r="Q764" s="9">
        <v>0</v>
      </c>
      <c r="R764" s="9">
        <v>0</v>
      </c>
      <c r="S764" s="9">
        <v>0</v>
      </c>
      <c r="T764" s="3">
        <v>12</v>
      </c>
      <c r="U764" s="3">
        <v>19</v>
      </c>
      <c r="V764" s="4">
        <v>1</v>
      </c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</row>
    <row r="765" spans="1:41" customFormat="1" x14ac:dyDescent="0.15">
      <c r="A765" s="4" t="s">
        <v>784</v>
      </c>
      <c r="B765" s="4">
        <v>1</v>
      </c>
      <c r="C765" s="4">
        <v>1</v>
      </c>
      <c r="D765" s="3">
        <v>16</v>
      </c>
      <c r="E765" s="3">
        <v>44</v>
      </c>
      <c r="F765" s="3">
        <v>15</v>
      </c>
      <c r="G765" s="3">
        <v>12</v>
      </c>
      <c r="H765" s="9">
        <v>1</v>
      </c>
      <c r="I765" s="9">
        <v>1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3">
        <v>15</v>
      </c>
      <c r="U765" s="3">
        <v>27</v>
      </c>
      <c r="V765" s="4">
        <v>0</v>
      </c>
      <c r="W765" s="4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</row>
    <row r="766" spans="1:41" customFormat="1" x14ac:dyDescent="0.15">
      <c r="A766" s="4" t="s">
        <v>785</v>
      </c>
      <c r="B766" s="4">
        <v>0</v>
      </c>
      <c r="C766" s="4">
        <v>1</v>
      </c>
      <c r="D766" s="3">
        <v>18</v>
      </c>
      <c r="E766" s="3">
        <v>25</v>
      </c>
      <c r="F766" s="3">
        <v>22</v>
      </c>
      <c r="G766" s="3">
        <v>4</v>
      </c>
      <c r="H766" s="4">
        <v>0</v>
      </c>
      <c r="I766" s="9">
        <v>1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  <c r="R766" s="9">
        <v>0</v>
      </c>
      <c r="S766" s="9">
        <v>0</v>
      </c>
      <c r="T766" s="3">
        <v>19</v>
      </c>
      <c r="U766" s="3">
        <v>28</v>
      </c>
      <c r="V766" s="4">
        <v>0</v>
      </c>
      <c r="W766" s="5"/>
      <c r="X766" s="4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</row>
    <row r="767" spans="1:41" customFormat="1" x14ac:dyDescent="0.15">
      <c r="A767" s="4" t="s">
        <v>786</v>
      </c>
      <c r="B767" s="4">
        <v>0</v>
      </c>
      <c r="C767" s="4">
        <v>1</v>
      </c>
      <c r="D767" s="3">
        <v>13</v>
      </c>
      <c r="E767" s="3">
        <v>9</v>
      </c>
      <c r="F767" s="3">
        <v>42</v>
      </c>
      <c r="G767" s="3">
        <v>8</v>
      </c>
      <c r="H767" s="9">
        <v>1</v>
      </c>
      <c r="I767" s="9">
        <v>0</v>
      </c>
      <c r="J767" s="9">
        <v>0</v>
      </c>
      <c r="K767" s="9">
        <v>0</v>
      </c>
      <c r="L767" s="9">
        <v>0</v>
      </c>
      <c r="M767" s="9">
        <v>1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3">
        <v>22</v>
      </c>
      <c r="U767" s="3">
        <v>23</v>
      </c>
      <c r="V767" s="4">
        <v>0</v>
      </c>
      <c r="W767" s="4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</row>
    <row r="768" spans="1:41" customFormat="1" x14ac:dyDescent="0.15">
      <c r="A768" s="4" t="s">
        <v>787</v>
      </c>
      <c r="B768" s="4">
        <v>1</v>
      </c>
      <c r="C768" s="4">
        <v>1</v>
      </c>
      <c r="D768" s="3">
        <v>14</v>
      </c>
      <c r="E768" s="3">
        <v>19</v>
      </c>
      <c r="F768" s="3">
        <v>23</v>
      </c>
      <c r="G768" s="3">
        <v>4</v>
      </c>
      <c r="H768" s="9">
        <v>1</v>
      </c>
      <c r="I768" s="9">
        <v>1</v>
      </c>
      <c r="J768" s="9">
        <v>1</v>
      </c>
      <c r="K768" s="9">
        <v>0</v>
      </c>
      <c r="L768" s="9">
        <v>0</v>
      </c>
      <c r="M768" s="9">
        <v>1</v>
      </c>
      <c r="N768" s="9">
        <v>0</v>
      </c>
      <c r="O768" s="9">
        <v>0</v>
      </c>
      <c r="P768" s="9">
        <v>0</v>
      </c>
      <c r="Q768" s="9">
        <v>0</v>
      </c>
      <c r="R768" s="9">
        <v>0</v>
      </c>
      <c r="S768" s="9">
        <v>1</v>
      </c>
      <c r="T768" s="3">
        <v>17</v>
      </c>
      <c r="U768" s="3">
        <v>21</v>
      </c>
      <c r="V768" s="4">
        <v>0</v>
      </c>
      <c r="W768" s="5"/>
      <c r="X768" s="5"/>
      <c r="Y768" s="4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</row>
    <row r="769" spans="1:41" customFormat="1" x14ac:dyDescent="0.15">
      <c r="A769" s="4" t="s">
        <v>788</v>
      </c>
      <c r="B769" s="4">
        <v>0</v>
      </c>
      <c r="C769" s="4">
        <v>1</v>
      </c>
      <c r="D769" s="3">
        <v>14</v>
      </c>
      <c r="E769" s="3">
        <v>33</v>
      </c>
      <c r="F769" s="3">
        <v>8</v>
      </c>
      <c r="G769" s="3">
        <v>19</v>
      </c>
      <c r="H769" s="9">
        <v>1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3">
        <v>16</v>
      </c>
      <c r="U769" s="3">
        <v>16</v>
      </c>
      <c r="V769" s="4">
        <v>0</v>
      </c>
      <c r="W769" s="4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</row>
    <row r="770" spans="1:41" customFormat="1" x14ac:dyDescent="0.15">
      <c r="A770" s="4" t="s">
        <v>789</v>
      </c>
      <c r="B770" s="4">
        <v>1</v>
      </c>
      <c r="C770" s="4">
        <v>1</v>
      </c>
      <c r="D770" s="3">
        <v>19</v>
      </c>
      <c r="E770" s="3">
        <v>16</v>
      </c>
      <c r="F770" s="3">
        <v>13</v>
      </c>
      <c r="G770" s="3">
        <v>3</v>
      </c>
      <c r="H770" s="9">
        <v>1</v>
      </c>
      <c r="I770" s="9">
        <v>0</v>
      </c>
      <c r="J770" s="9">
        <v>0</v>
      </c>
      <c r="K770" s="9">
        <v>0</v>
      </c>
      <c r="L770" s="9">
        <v>0</v>
      </c>
      <c r="M770" s="9">
        <v>1</v>
      </c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1</v>
      </c>
      <c r="T770" s="3">
        <v>16</v>
      </c>
      <c r="U770" s="3">
        <v>16</v>
      </c>
      <c r="V770" s="4">
        <v>1</v>
      </c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</row>
    <row r="771" spans="1:41" customFormat="1" x14ac:dyDescent="0.15">
      <c r="A771" s="4" t="s">
        <v>790</v>
      </c>
      <c r="B771" s="4">
        <v>0</v>
      </c>
      <c r="C771" s="4">
        <v>1</v>
      </c>
      <c r="D771" s="3">
        <v>16</v>
      </c>
      <c r="E771" s="3">
        <v>25</v>
      </c>
      <c r="F771" s="3">
        <v>4</v>
      </c>
      <c r="G771" s="3">
        <v>1</v>
      </c>
      <c r="H771" s="9">
        <v>1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1</v>
      </c>
      <c r="P771" s="9">
        <v>0</v>
      </c>
      <c r="Q771" s="9">
        <v>0</v>
      </c>
      <c r="R771" s="9">
        <v>0</v>
      </c>
      <c r="S771" s="9">
        <v>0</v>
      </c>
      <c r="T771" s="3">
        <v>16</v>
      </c>
      <c r="U771" s="6">
        <v>0</v>
      </c>
      <c r="V771" s="4">
        <v>1</v>
      </c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</row>
    <row r="772" spans="1:41" customFormat="1" x14ac:dyDescent="0.15">
      <c r="A772" s="4" t="s">
        <v>791</v>
      </c>
      <c r="B772" s="4">
        <v>0</v>
      </c>
      <c r="C772" s="4">
        <v>1</v>
      </c>
      <c r="D772" s="3">
        <v>16</v>
      </c>
      <c r="E772" s="3">
        <v>10</v>
      </c>
      <c r="F772" s="3">
        <v>36</v>
      </c>
      <c r="G772" s="3">
        <v>7</v>
      </c>
      <c r="H772" s="9">
        <v>1</v>
      </c>
      <c r="I772" s="9">
        <v>0</v>
      </c>
      <c r="J772" s="9">
        <v>0</v>
      </c>
      <c r="K772" s="9">
        <v>1</v>
      </c>
      <c r="L772" s="9">
        <v>0</v>
      </c>
      <c r="M772" s="9">
        <v>1</v>
      </c>
      <c r="N772" s="9">
        <v>0</v>
      </c>
      <c r="O772" s="9">
        <v>1</v>
      </c>
      <c r="P772" s="9">
        <v>0</v>
      </c>
      <c r="Q772" s="9">
        <v>0</v>
      </c>
      <c r="R772" s="9">
        <v>0</v>
      </c>
      <c r="S772" s="9">
        <v>0</v>
      </c>
      <c r="T772" s="3">
        <v>21</v>
      </c>
      <c r="U772" s="3">
        <v>18</v>
      </c>
      <c r="V772" s="4">
        <v>1</v>
      </c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</row>
    <row r="773" spans="1:41" customFormat="1" x14ac:dyDescent="0.15">
      <c r="A773" s="4" t="s">
        <v>792</v>
      </c>
      <c r="B773" s="4">
        <v>1</v>
      </c>
      <c r="C773" s="4">
        <v>1</v>
      </c>
      <c r="D773" s="3">
        <v>19</v>
      </c>
      <c r="E773" s="3">
        <v>32</v>
      </c>
      <c r="F773" s="3">
        <v>17</v>
      </c>
      <c r="G773" s="3">
        <v>2</v>
      </c>
      <c r="H773" s="9">
        <v>1</v>
      </c>
      <c r="I773" s="9">
        <v>1</v>
      </c>
      <c r="J773" s="9">
        <v>0</v>
      </c>
      <c r="K773" s="9">
        <v>1</v>
      </c>
      <c r="L773" s="9">
        <v>1</v>
      </c>
      <c r="M773" s="9">
        <v>1</v>
      </c>
      <c r="N773" s="9">
        <v>1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3">
        <v>19</v>
      </c>
      <c r="U773" s="3">
        <v>35</v>
      </c>
      <c r="V773" s="4">
        <v>0</v>
      </c>
      <c r="W773" s="5"/>
      <c r="X773" s="5"/>
      <c r="Y773" s="4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</row>
    <row r="774" spans="1:41" customFormat="1" x14ac:dyDescent="0.15">
      <c r="A774" s="4" t="s">
        <v>793</v>
      </c>
      <c r="B774" s="4">
        <v>1</v>
      </c>
      <c r="C774" s="4">
        <v>1</v>
      </c>
      <c r="D774" s="3">
        <v>14</v>
      </c>
      <c r="E774" s="3">
        <v>25</v>
      </c>
      <c r="F774" s="3">
        <v>21</v>
      </c>
      <c r="G774" s="3">
        <v>36</v>
      </c>
      <c r="H774" s="9">
        <v>1</v>
      </c>
      <c r="I774" s="9">
        <v>1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3">
        <v>14</v>
      </c>
      <c r="U774" s="3">
        <v>17</v>
      </c>
      <c r="V774" s="4">
        <v>0</v>
      </c>
      <c r="W774" s="5"/>
      <c r="X774" s="4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</row>
    <row r="775" spans="1:41" customFormat="1" x14ac:dyDescent="0.15">
      <c r="A775" s="4" t="s">
        <v>794</v>
      </c>
      <c r="B775" s="4">
        <v>0</v>
      </c>
      <c r="C775" s="4">
        <v>1</v>
      </c>
      <c r="D775" s="3">
        <v>14</v>
      </c>
      <c r="E775" s="3">
        <v>33</v>
      </c>
      <c r="F775" s="3">
        <v>15</v>
      </c>
      <c r="G775" s="3">
        <v>3</v>
      </c>
      <c r="H775" s="9">
        <v>1</v>
      </c>
      <c r="I775" s="9">
        <v>1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1</v>
      </c>
      <c r="T775" s="3">
        <v>18</v>
      </c>
      <c r="U775" s="3">
        <v>19</v>
      </c>
      <c r="V775" s="4">
        <v>1</v>
      </c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</row>
    <row r="776" spans="1:41" customFormat="1" x14ac:dyDescent="0.15">
      <c r="A776" s="4" t="s">
        <v>795</v>
      </c>
      <c r="B776" s="4">
        <v>0</v>
      </c>
      <c r="C776" s="4">
        <v>2</v>
      </c>
      <c r="D776" s="3">
        <v>14</v>
      </c>
      <c r="E776" s="3">
        <v>38</v>
      </c>
      <c r="F776" s="3">
        <v>3</v>
      </c>
      <c r="G776" s="3">
        <v>2</v>
      </c>
      <c r="H776" s="9">
        <v>1</v>
      </c>
      <c r="I776" s="9">
        <v>1</v>
      </c>
      <c r="J776" s="9">
        <v>0</v>
      </c>
      <c r="K776" s="9">
        <v>0</v>
      </c>
      <c r="L776" s="9">
        <v>0</v>
      </c>
      <c r="M776" s="9">
        <v>0</v>
      </c>
      <c r="N776" s="9">
        <v>1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3">
        <v>13</v>
      </c>
      <c r="U776" s="3">
        <v>17</v>
      </c>
      <c r="V776" s="4">
        <v>1</v>
      </c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</row>
    <row r="777" spans="1:41" customFormat="1" x14ac:dyDescent="0.15">
      <c r="A777" s="4" t="s">
        <v>796</v>
      </c>
      <c r="B777" s="4">
        <v>0</v>
      </c>
      <c r="C777" s="4">
        <v>1</v>
      </c>
      <c r="D777" s="3">
        <v>12</v>
      </c>
      <c r="E777" s="3">
        <v>13</v>
      </c>
      <c r="F777" s="3">
        <v>10</v>
      </c>
      <c r="G777" s="3">
        <v>0</v>
      </c>
      <c r="H777" s="9">
        <v>1</v>
      </c>
      <c r="I777" s="9">
        <v>1</v>
      </c>
      <c r="J777" s="9">
        <v>0</v>
      </c>
      <c r="K777" s="9">
        <v>1</v>
      </c>
      <c r="L777" s="9">
        <v>0</v>
      </c>
      <c r="M777" s="9">
        <v>1</v>
      </c>
      <c r="N777" s="9">
        <v>1</v>
      </c>
      <c r="O777" s="9">
        <v>1</v>
      </c>
      <c r="P777" s="9">
        <v>0</v>
      </c>
      <c r="Q777" s="9">
        <v>0</v>
      </c>
      <c r="R777" s="9">
        <v>0</v>
      </c>
      <c r="S777" s="9">
        <v>1</v>
      </c>
      <c r="T777" s="3">
        <v>11</v>
      </c>
      <c r="U777" s="6">
        <v>0</v>
      </c>
      <c r="V777" s="4">
        <v>1</v>
      </c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</row>
    <row r="778" spans="1:41" customFormat="1" x14ac:dyDescent="0.15">
      <c r="A778" s="4" t="s">
        <v>797</v>
      </c>
      <c r="B778" s="4">
        <v>0</v>
      </c>
      <c r="C778" s="4">
        <v>1</v>
      </c>
      <c r="D778" s="3">
        <v>14</v>
      </c>
      <c r="E778" s="3">
        <v>19</v>
      </c>
      <c r="F778" s="3">
        <v>44</v>
      </c>
      <c r="G778" s="3">
        <v>1</v>
      </c>
      <c r="H778" s="9">
        <v>1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1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3">
        <v>21</v>
      </c>
      <c r="U778" s="3">
        <v>25</v>
      </c>
      <c r="V778" s="4">
        <v>0</v>
      </c>
      <c r="W778" s="5"/>
      <c r="X778" s="5"/>
      <c r="Y778" s="5"/>
      <c r="Z778" s="5"/>
      <c r="AA778" s="4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</row>
    <row r="779" spans="1:41" customFormat="1" x14ac:dyDescent="0.15">
      <c r="A779" s="4" t="s">
        <v>798</v>
      </c>
      <c r="B779" s="4">
        <v>1</v>
      </c>
      <c r="C779" s="4">
        <v>1</v>
      </c>
      <c r="D779" s="3">
        <v>20</v>
      </c>
      <c r="E779" s="3">
        <v>18</v>
      </c>
      <c r="F779" s="3">
        <v>21</v>
      </c>
      <c r="G779" s="3">
        <v>2</v>
      </c>
      <c r="H779" s="9">
        <v>1</v>
      </c>
      <c r="I779" s="9">
        <v>0</v>
      </c>
      <c r="J779" s="9">
        <v>0</v>
      </c>
      <c r="K779" s="9">
        <v>0</v>
      </c>
      <c r="L779" s="9">
        <v>0</v>
      </c>
      <c r="M779" s="9">
        <v>1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3">
        <v>12</v>
      </c>
      <c r="U779" s="3">
        <v>12</v>
      </c>
      <c r="V779" s="4">
        <v>1</v>
      </c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</row>
    <row r="780" spans="1:41" customFormat="1" x14ac:dyDescent="0.15">
      <c r="A780" s="4" t="s">
        <v>799</v>
      </c>
      <c r="B780" s="4">
        <v>1</v>
      </c>
      <c r="C780" s="4">
        <v>1</v>
      </c>
      <c r="D780" s="3">
        <v>14</v>
      </c>
      <c r="E780" s="3">
        <v>48</v>
      </c>
      <c r="F780" s="3">
        <v>11</v>
      </c>
      <c r="G780" s="3">
        <v>5</v>
      </c>
      <c r="H780" s="9">
        <v>1</v>
      </c>
      <c r="I780" s="9">
        <v>1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3">
        <v>15</v>
      </c>
      <c r="U780" s="3">
        <v>19</v>
      </c>
      <c r="V780" s="4">
        <v>0</v>
      </c>
      <c r="W780" s="4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</row>
    <row r="781" spans="1:41" customFormat="1" x14ac:dyDescent="0.15">
      <c r="A781" s="4" t="s">
        <v>800</v>
      </c>
      <c r="B781" s="4">
        <v>1</v>
      </c>
      <c r="C781" s="4">
        <v>1</v>
      </c>
      <c r="D781" s="3">
        <v>12</v>
      </c>
      <c r="E781" s="3">
        <v>22</v>
      </c>
      <c r="F781" s="3">
        <v>5</v>
      </c>
      <c r="G781" s="3">
        <v>24</v>
      </c>
      <c r="H781" s="9">
        <v>1</v>
      </c>
      <c r="I781" s="9">
        <v>1</v>
      </c>
      <c r="J781" s="9">
        <v>0</v>
      </c>
      <c r="K781" s="9">
        <v>1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3">
        <v>19</v>
      </c>
      <c r="U781" s="3">
        <v>24</v>
      </c>
      <c r="V781" s="4">
        <v>1</v>
      </c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</row>
    <row r="782" spans="1:41" customFormat="1" x14ac:dyDescent="0.15">
      <c r="A782" s="4" t="s">
        <v>801</v>
      </c>
      <c r="B782" s="4">
        <v>0</v>
      </c>
      <c r="C782" s="4">
        <v>1</v>
      </c>
      <c r="D782" s="3">
        <v>13</v>
      </c>
      <c r="E782" s="3">
        <v>21</v>
      </c>
      <c r="F782" s="3">
        <v>31</v>
      </c>
      <c r="G782" s="3">
        <v>13</v>
      </c>
      <c r="H782" s="9">
        <v>1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  <c r="S782" s="9">
        <v>0</v>
      </c>
      <c r="T782" s="3">
        <v>10</v>
      </c>
      <c r="U782" s="3">
        <v>11</v>
      </c>
      <c r="V782" s="4">
        <v>1</v>
      </c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</row>
    <row r="783" spans="1:41" customFormat="1" x14ac:dyDescent="0.15">
      <c r="A783" s="4" t="s">
        <v>802</v>
      </c>
      <c r="B783" s="4">
        <v>0</v>
      </c>
      <c r="C783" s="4">
        <v>1</v>
      </c>
      <c r="D783" s="3">
        <v>16</v>
      </c>
      <c r="E783" s="3">
        <v>16</v>
      </c>
      <c r="F783" s="3">
        <v>21</v>
      </c>
      <c r="G783" s="3">
        <v>3</v>
      </c>
      <c r="H783" s="9">
        <v>1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1</v>
      </c>
      <c r="O783" s="9">
        <v>0</v>
      </c>
      <c r="P783" s="9">
        <v>0</v>
      </c>
      <c r="Q783" s="9">
        <v>0</v>
      </c>
      <c r="R783" s="9">
        <v>0</v>
      </c>
      <c r="S783" s="9">
        <v>0</v>
      </c>
      <c r="T783" s="3">
        <v>13</v>
      </c>
      <c r="U783" s="3">
        <v>22</v>
      </c>
      <c r="V783" s="4">
        <v>1</v>
      </c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</row>
    <row r="784" spans="1:41" customFormat="1" x14ac:dyDescent="0.15">
      <c r="A784" s="4" t="s">
        <v>803</v>
      </c>
      <c r="B784" s="4">
        <v>0</v>
      </c>
      <c r="C784" s="4">
        <v>1</v>
      </c>
      <c r="D784" s="3">
        <v>16</v>
      </c>
      <c r="E784" s="3">
        <v>63</v>
      </c>
      <c r="F784" s="3">
        <v>1</v>
      </c>
      <c r="G784" s="3">
        <v>7</v>
      </c>
      <c r="H784" s="9">
        <v>0</v>
      </c>
      <c r="I784" s="9">
        <v>1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  <c r="T784" s="3">
        <v>13</v>
      </c>
      <c r="U784" s="3">
        <v>5</v>
      </c>
      <c r="V784" s="4">
        <v>1</v>
      </c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</row>
    <row r="785" spans="1:41" customFormat="1" x14ac:dyDescent="0.15">
      <c r="A785" s="4" t="s">
        <v>804</v>
      </c>
      <c r="B785" s="4">
        <v>0</v>
      </c>
      <c r="C785" s="4">
        <v>1</v>
      </c>
      <c r="D785" s="3">
        <v>12</v>
      </c>
      <c r="E785" s="3">
        <v>13</v>
      </c>
      <c r="F785" s="3">
        <v>9</v>
      </c>
      <c r="G785" s="3">
        <v>2</v>
      </c>
      <c r="H785" s="9">
        <v>1</v>
      </c>
      <c r="I785" s="9">
        <v>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3">
        <v>13</v>
      </c>
      <c r="U785" s="3">
        <v>13</v>
      </c>
      <c r="V785" s="4">
        <v>1</v>
      </c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</row>
    <row r="786" spans="1:41" customFormat="1" x14ac:dyDescent="0.15">
      <c r="A786" s="4" t="s">
        <v>805</v>
      </c>
      <c r="B786" s="4">
        <v>0</v>
      </c>
      <c r="C786" s="4">
        <v>1</v>
      </c>
      <c r="D786" s="3">
        <v>16</v>
      </c>
      <c r="E786" s="3">
        <v>25</v>
      </c>
      <c r="F786" s="3">
        <v>13</v>
      </c>
      <c r="G786" s="3">
        <v>6</v>
      </c>
      <c r="H786" s="9">
        <v>1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3">
        <v>15</v>
      </c>
      <c r="U786" s="3">
        <v>18</v>
      </c>
      <c r="V786" s="4">
        <v>0</v>
      </c>
      <c r="W786" s="5"/>
      <c r="X786" s="5"/>
      <c r="Y786" s="4"/>
      <c r="Z786" s="5"/>
      <c r="AA786" s="5"/>
      <c r="AB786" s="5"/>
      <c r="AC786" s="5"/>
      <c r="AD786" s="4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</row>
    <row r="787" spans="1:41" customFormat="1" x14ac:dyDescent="0.15">
      <c r="A787" s="4" t="s">
        <v>806</v>
      </c>
      <c r="B787" s="4">
        <v>1</v>
      </c>
      <c r="C787" s="4">
        <v>2</v>
      </c>
      <c r="D787" s="3">
        <v>16</v>
      </c>
      <c r="E787" s="3">
        <v>15</v>
      </c>
      <c r="F787" s="3">
        <v>17</v>
      </c>
      <c r="G787" s="3">
        <v>2</v>
      </c>
      <c r="H787" s="9">
        <v>1</v>
      </c>
      <c r="I787" s="9">
        <v>1</v>
      </c>
      <c r="J787" s="9">
        <v>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3">
        <v>14</v>
      </c>
      <c r="U787" s="3">
        <v>25</v>
      </c>
      <c r="V787" s="4">
        <v>0</v>
      </c>
      <c r="W787" s="4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</row>
    <row r="788" spans="1:41" customFormat="1" x14ac:dyDescent="0.15">
      <c r="A788" s="4" t="s">
        <v>807</v>
      </c>
      <c r="B788" s="4">
        <v>0</v>
      </c>
      <c r="C788" s="4">
        <v>1</v>
      </c>
      <c r="D788" s="3">
        <v>12</v>
      </c>
      <c r="E788" s="3">
        <v>30</v>
      </c>
      <c r="F788" s="3">
        <v>27</v>
      </c>
      <c r="G788" s="3">
        <v>24</v>
      </c>
      <c r="H788" s="9">
        <v>1</v>
      </c>
      <c r="I788" s="9">
        <v>0</v>
      </c>
      <c r="J788" s="9">
        <v>0</v>
      </c>
      <c r="K788" s="9">
        <v>0</v>
      </c>
      <c r="L788" s="9">
        <v>0</v>
      </c>
      <c r="M788" s="9">
        <v>0</v>
      </c>
      <c r="N788" s="9">
        <v>0</v>
      </c>
      <c r="O788" s="9">
        <v>1</v>
      </c>
      <c r="P788" s="9">
        <v>0</v>
      </c>
      <c r="Q788" s="9">
        <v>0</v>
      </c>
      <c r="R788" s="9">
        <v>0</v>
      </c>
      <c r="S788" s="9">
        <v>0</v>
      </c>
      <c r="T788" s="3">
        <v>18</v>
      </c>
      <c r="U788" s="3">
        <v>25</v>
      </c>
      <c r="V788" s="4">
        <v>1</v>
      </c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</row>
    <row r="789" spans="1:41" customFormat="1" x14ac:dyDescent="0.15">
      <c r="A789" s="4" t="s">
        <v>808</v>
      </c>
      <c r="B789" s="4">
        <v>0</v>
      </c>
      <c r="C789" s="4">
        <v>1</v>
      </c>
      <c r="D789" s="3">
        <v>14</v>
      </c>
      <c r="E789" s="3">
        <v>12</v>
      </c>
      <c r="F789" s="3">
        <v>41</v>
      </c>
      <c r="G789" s="3">
        <v>3</v>
      </c>
      <c r="H789" s="9">
        <v>1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3">
        <v>22</v>
      </c>
      <c r="U789" s="3">
        <v>33</v>
      </c>
      <c r="V789" s="4">
        <v>0</v>
      </c>
      <c r="W789" s="5"/>
      <c r="X789" s="4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</row>
    <row r="790" spans="1:41" customFormat="1" x14ac:dyDescent="0.15">
      <c r="A790" s="4" t="s">
        <v>809</v>
      </c>
      <c r="B790" s="4">
        <v>0</v>
      </c>
      <c r="C790" s="4">
        <v>1</v>
      </c>
      <c r="D790" s="3">
        <v>16</v>
      </c>
      <c r="E790" s="3">
        <v>50</v>
      </c>
      <c r="F790" s="3">
        <v>4</v>
      </c>
      <c r="G790" s="3">
        <v>6</v>
      </c>
      <c r="H790" s="9">
        <v>1</v>
      </c>
      <c r="I790" s="9">
        <v>0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1</v>
      </c>
      <c r="P790" s="9">
        <v>0</v>
      </c>
      <c r="Q790" s="9">
        <v>0</v>
      </c>
      <c r="R790" s="9">
        <v>0</v>
      </c>
      <c r="S790" s="9">
        <v>0</v>
      </c>
      <c r="T790" s="3">
        <v>14</v>
      </c>
      <c r="U790" s="3">
        <v>16</v>
      </c>
      <c r="V790" s="4">
        <v>1</v>
      </c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</row>
    <row r="791" spans="1:41" customFormat="1" x14ac:dyDescent="0.15">
      <c r="A791" s="4" t="s">
        <v>810</v>
      </c>
      <c r="B791" s="4">
        <v>0</v>
      </c>
      <c r="C791" s="4">
        <v>1</v>
      </c>
      <c r="D791" s="3">
        <v>15</v>
      </c>
      <c r="E791" s="3">
        <v>9</v>
      </c>
      <c r="F791" s="3">
        <v>27</v>
      </c>
      <c r="G791" s="3">
        <v>1</v>
      </c>
      <c r="H791" s="9">
        <v>1</v>
      </c>
      <c r="I791" s="9">
        <v>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  <c r="Q791" s="9">
        <v>0</v>
      </c>
      <c r="R791" s="9">
        <v>0</v>
      </c>
      <c r="S791" s="9">
        <v>0</v>
      </c>
      <c r="T791" s="3">
        <v>16</v>
      </c>
      <c r="U791" s="3">
        <v>19</v>
      </c>
      <c r="V791" s="4">
        <v>1</v>
      </c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</row>
    <row r="792" spans="1:41" customFormat="1" x14ac:dyDescent="0.15">
      <c r="A792" s="4" t="s">
        <v>811</v>
      </c>
      <c r="B792" s="4">
        <v>1</v>
      </c>
      <c r="C792" s="4">
        <v>1</v>
      </c>
      <c r="D792" s="3">
        <v>12</v>
      </c>
      <c r="E792" s="3">
        <v>43</v>
      </c>
      <c r="F792" s="3">
        <v>22</v>
      </c>
      <c r="G792" s="3">
        <v>9</v>
      </c>
      <c r="H792" s="9">
        <v>1</v>
      </c>
      <c r="I792" s="9">
        <v>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3">
        <v>21</v>
      </c>
      <c r="U792" s="3">
        <v>28</v>
      </c>
      <c r="V792" s="4">
        <v>0</v>
      </c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</row>
    <row r="793" spans="1:41" customFormat="1" x14ac:dyDescent="0.15">
      <c r="A793" s="4" t="s">
        <v>812</v>
      </c>
      <c r="B793" s="4">
        <v>0</v>
      </c>
      <c r="C793" s="4">
        <v>1</v>
      </c>
      <c r="D793" s="3">
        <v>18</v>
      </c>
      <c r="E793" s="3">
        <v>43</v>
      </c>
      <c r="F793" s="3">
        <v>20</v>
      </c>
      <c r="G793" s="3">
        <v>0</v>
      </c>
      <c r="H793" s="9">
        <v>1</v>
      </c>
      <c r="I793" s="9">
        <v>1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3">
        <v>13</v>
      </c>
      <c r="U793" s="3">
        <v>12</v>
      </c>
      <c r="V793" s="4">
        <v>0</v>
      </c>
      <c r="W793" s="5"/>
      <c r="X793" s="5"/>
      <c r="Y793" s="5"/>
      <c r="Z793" s="5"/>
      <c r="AA793" s="4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</row>
    <row r="794" spans="1:41" customFormat="1" x14ac:dyDescent="0.15">
      <c r="A794" s="4" t="s">
        <v>813</v>
      </c>
      <c r="B794" s="4">
        <v>0</v>
      </c>
      <c r="C794" s="4">
        <v>1</v>
      </c>
      <c r="D794" s="3">
        <v>12</v>
      </c>
      <c r="E794" s="3">
        <v>36</v>
      </c>
      <c r="F794" s="3">
        <v>0</v>
      </c>
      <c r="G794" s="3">
        <v>7</v>
      </c>
      <c r="H794" s="9">
        <v>0</v>
      </c>
      <c r="I794" s="9">
        <v>0</v>
      </c>
      <c r="J794" s="9">
        <v>0</v>
      </c>
      <c r="K794" s="9">
        <v>0</v>
      </c>
      <c r="L794" s="9">
        <v>1</v>
      </c>
      <c r="M794" s="9">
        <v>1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3">
        <v>13</v>
      </c>
      <c r="U794" s="3">
        <v>21</v>
      </c>
      <c r="V794" s="4">
        <v>0</v>
      </c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</row>
    <row r="795" spans="1:41" customFormat="1" x14ac:dyDescent="0.15">
      <c r="A795" s="4" t="s">
        <v>814</v>
      </c>
      <c r="B795" s="4">
        <v>0</v>
      </c>
      <c r="C795" s="4">
        <v>1</v>
      </c>
      <c r="D795" s="3">
        <v>10</v>
      </c>
      <c r="E795" s="3">
        <v>16</v>
      </c>
      <c r="F795" s="3">
        <v>23</v>
      </c>
      <c r="G795" s="3">
        <v>2</v>
      </c>
      <c r="H795" s="4">
        <v>0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3">
        <v>23</v>
      </c>
      <c r="U795" s="3">
        <v>15</v>
      </c>
      <c r="V795" s="4">
        <v>1</v>
      </c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</row>
    <row r="796" spans="1:41" customFormat="1" x14ac:dyDescent="0.15">
      <c r="A796" s="4" t="s">
        <v>815</v>
      </c>
      <c r="B796" s="4">
        <v>1</v>
      </c>
      <c r="C796" s="4">
        <v>1</v>
      </c>
      <c r="D796" s="3">
        <v>16</v>
      </c>
      <c r="E796" s="3">
        <v>22</v>
      </c>
      <c r="F796" s="3">
        <v>12</v>
      </c>
      <c r="G796" s="3">
        <v>5</v>
      </c>
      <c r="H796" s="4">
        <v>0</v>
      </c>
      <c r="I796" s="4">
        <v>0</v>
      </c>
      <c r="J796" s="4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3">
        <v>17</v>
      </c>
      <c r="U796" s="3">
        <v>17</v>
      </c>
      <c r="V796" s="4">
        <v>0</v>
      </c>
      <c r="W796" s="4"/>
      <c r="X796" s="5"/>
      <c r="Y796" s="5"/>
      <c r="Z796" s="5"/>
      <c r="AA796" s="5"/>
      <c r="AB796" s="5"/>
      <c r="AC796" s="5"/>
      <c r="AD796" s="5"/>
      <c r="AE796" s="4"/>
      <c r="AF796" s="5"/>
      <c r="AG796" s="5"/>
      <c r="AH796" s="5"/>
      <c r="AI796" s="5"/>
      <c r="AJ796" s="5"/>
      <c r="AK796" s="5"/>
      <c r="AL796" s="5"/>
      <c r="AM796" s="5"/>
      <c r="AN796" s="5"/>
      <c r="AO796" s="5"/>
    </row>
    <row r="797" spans="1:41" customFormat="1" x14ac:dyDescent="0.15">
      <c r="A797" s="4" t="s">
        <v>816</v>
      </c>
      <c r="B797" s="4">
        <v>1</v>
      </c>
      <c r="C797" s="4">
        <v>2</v>
      </c>
      <c r="D797" s="3">
        <v>12</v>
      </c>
      <c r="E797" s="3">
        <v>10</v>
      </c>
      <c r="F797" s="3">
        <v>36</v>
      </c>
      <c r="G797" s="3">
        <v>447</v>
      </c>
      <c r="H797" s="9">
        <v>0</v>
      </c>
      <c r="I797" s="9">
        <v>1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3">
        <v>18</v>
      </c>
      <c r="U797" s="3">
        <v>34</v>
      </c>
      <c r="V797" s="4">
        <v>0</v>
      </c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</row>
    <row r="798" spans="1:41" customFormat="1" x14ac:dyDescent="0.15">
      <c r="A798" s="4" t="s">
        <v>817</v>
      </c>
      <c r="B798" s="4">
        <v>1</v>
      </c>
      <c r="C798" s="4">
        <v>2</v>
      </c>
      <c r="D798" s="3">
        <v>12</v>
      </c>
      <c r="E798" s="3">
        <v>28</v>
      </c>
      <c r="F798" s="3">
        <v>6</v>
      </c>
      <c r="G798" s="3">
        <v>11</v>
      </c>
      <c r="H798" s="9">
        <v>1</v>
      </c>
      <c r="I798" s="9">
        <v>0</v>
      </c>
      <c r="J798" s="9">
        <v>0</v>
      </c>
      <c r="K798" s="9">
        <v>0</v>
      </c>
      <c r="L798" s="9">
        <v>1</v>
      </c>
      <c r="M798" s="9">
        <v>0</v>
      </c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3">
        <v>21</v>
      </c>
      <c r="U798" s="3">
        <v>23</v>
      </c>
      <c r="V798" s="4">
        <v>0</v>
      </c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</row>
    <row r="799" spans="1:41" customFormat="1" x14ac:dyDescent="0.15">
      <c r="A799" s="4" t="s">
        <v>818</v>
      </c>
      <c r="B799" s="4">
        <v>1</v>
      </c>
      <c r="C799" s="4">
        <v>2</v>
      </c>
      <c r="D799" s="3">
        <v>14</v>
      </c>
      <c r="E799" s="3">
        <v>13</v>
      </c>
      <c r="F799" s="3">
        <v>23</v>
      </c>
      <c r="G799" s="3">
        <v>5</v>
      </c>
      <c r="H799" s="9">
        <v>1</v>
      </c>
      <c r="I799" s="9">
        <v>1</v>
      </c>
      <c r="J799" s="9">
        <v>0</v>
      </c>
      <c r="K799" s="9">
        <v>0</v>
      </c>
      <c r="L799" s="9">
        <v>0</v>
      </c>
      <c r="M799" s="9">
        <v>1</v>
      </c>
      <c r="N799" s="9">
        <v>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3">
        <v>22</v>
      </c>
      <c r="U799" s="3">
        <v>23</v>
      </c>
      <c r="V799" s="4">
        <v>1</v>
      </c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</row>
    <row r="800" spans="1:41" customFormat="1" x14ac:dyDescent="0.15">
      <c r="A800" s="4" t="s">
        <v>819</v>
      </c>
      <c r="B800" s="4">
        <v>1</v>
      </c>
      <c r="C800" s="4">
        <v>1</v>
      </c>
      <c r="D800" s="3">
        <v>12</v>
      </c>
      <c r="E800" s="3">
        <v>19</v>
      </c>
      <c r="F800" s="3">
        <v>2</v>
      </c>
      <c r="G800" s="3">
        <v>30</v>
      </c>
      <c r="H800" s="9">
        <v>0</v>
      </c>
      <c r="I800" s="9">
        <v>0</v>
      </c>
      <c r="J800" s="9">
        <v>0</v>
      </c>
      <c r="K800" s="9">
        <v>0</v>
      </c>
      <c r="L800" s="9">
        <v>1</v>
      </c>
      <c r="M800" s="9">
        <v>1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3">
        <v>13</v>
      </c>
      <c r="U800" s="6">
        <v>0</v>
      </c>
      <c r="V800" s="4">
        <v>0</v>
      </c>
      <c r="W800" s="4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</row>
    <row r="801" spans="1:41" customFormat="1" x14ac:dyDescent="0.15">
      <c r="A801" s="4" t="s">
        <v>820</v>
      </c>
      <c r="B801" s="4">
        <v>1</v>
      </c>
      <c r="C801" s="4">
        <v>1</v>
      </c>
      <c r="D801" s="3">
        <v>14</v>
      </c>
      <c r="E801" s="3">
        <v>14</v>
      </c>
      <c r="F801" s="3">
        <v>9</v>
      </c>
      <c r="G801" s="3">
        <v>11</v>
      </c>
      <c r="H801" s="4">
        <v>0</v>
      </c>
      <c r="I801" s="9">
        <v>1</v>
      </c>
      <c r="J801" s="9">
        <v>0</v>
      </c>
      <c r="K801" s="9">
        <v>1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3">
        <v>15</v>
      </c>
      <c r="U801" s="3">
        <v>9</v>
      </c>
      <c r="V801" s="4">
        <v>1</v>
      </c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</row>
    <row r="802" spans="1:41" customFormat="1" x14ac:dyDescent="0.15">
      <c r="A802" s="4" t="s">
        <v>821</v>
      </c>
      <c r="B802" s="4">
        <v>1</v>
      </c>
      <c r="C802" s="4">
        <v>2</v>
      </c>
      <c r="D802" s="3">
        <v>14</v>
      </c>
      <c r="E802" s="3">
        <v>16</v>
      </c>
      <c r="F802" s="3">
        <v>3</v>
      </c>
      <c r="G802" s="3">
        <v>5</v>
      </c>
      <c r="H802" s="9">
        <v>1</v>
      </c>
      <c r="I802" s="9">
        <v>1</v>
      </c>
      <c r="J802" s="9">
        <v>0</v>
      </c>
      <c r="K802" s="9">
        <v>0</v>
      </c>
      <c r="L802" s="9">
        <v>0</v>
      </c>
      <c r="M802" s="9">
        <v>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3">
        <v>19</v>
      </c>
      <c r="U802" s="3">
        <v>14</v>
      </c>
      <c r="V802" s="4">
        <v>1</v>
      </c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</row>
    <row r="803" spans="1:41" customFormat="1" x14ac:dyDescent="0.15">
      <c r="A803" s="4" t="s">
        <v>822</v>
      </c>
      <c r="B803" s="4">
        <v>1</v>
      </c>
      <c r="C803" s="4">
        <v>1</v>
      </c>
      <c r="D803" s="3">
        <v>12</v>
      </c>
      <c r="E803" s="3">
        <v>10</v>
      </c>
      <c r="F803" s="3">
        <v>23</v>
      </c>
      <c r="G803" s="3">
        <v>3</v>
      </c>
      <c r="H803" s="9">
        <v>1</v>
      </c>
      <c r="I803" s="9">
        <v>1</v>
      </c>
      <c r="J803" s="9">
        <v>0</v>
      </c>
      <c r="K803" s="9">
        <v>1</v>
      </c>
      <c r="L803" s="9">
        <v>0</v>
      </c>
      <c r="M803" s="9">
        <v>1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9">
        <v>1</v>
      </c>
      <c r="T803" s="3">
        <v>20</v>
      </c>
      <c r="U803" s="3">
        <v>23</v>
      </c>
      <c r="V803" s="4">
        <v>0</v>
      </c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</row>
    <row r="804" spans="1:41" customFormat="1" x14ac:dyDescent="0.15">
      <c r="A804" s="4" t="s">
        <v>823</v>
      </c>
      <c r="B804" s="4">
        <v>1</v>
      </c>
      <c r="C804" s="4">
        <v>1</v>
      </c>
      <c r="D804" s="3">
        <v>14</v>
      </c>
      <c r="E804" s="3">
        <v>16</v>
      </c>
      <c r="F804" s="3">
        <v>30</v>
      </c>
      <c r="G804" s="3">
        <v>1</v>
      </c>
      <c r="H804" s="9">
        <v>1</v>
      </c>
      <c r="I804" s="9">
        <v>1</v>
      </c>
      <c r="J804" s="9">
        <v>0</v>
      </c>
      <c r="K804" s="9">
        <v>1</v>
      </c>
      <c r="L804" s="9">
        <v>1</v>
      </c>
      <c r="M804" s="9">
        <v>0</v>
      </c>
      <c r="N804" s="9">
        <v>1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3">
        <v>22</v>
      </c>
      <c r="U804" s="3">
        <v>30</v>
      </c>
      <c r="V804" s="4">
        <v>0</v>
      </c>
      <c r="W804" s="5"/>
      <c r="X804" s="5"/>
      <c r="Y804" s="4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</row>
    <row r="805" spans="1:41" customFormat="1" x14ac:dyDescent="0.15">
      <c r="A805" s="4" t="s">
        <v>824</v>
      </c>
      <c r="B805" s="4">
        <v>1</v>
      </c>
      <c r="C805" s="4">
        <v>1</v>
      </c>
      <c r="D805" s="3">
        <v>15</v>
      </c>
      <c r="E805" s="3">
        <v>14</v>
      </c>
      <c r="F805" s="3">
        <v>16</v>
      </c>
      <c r="G805" s="3">
        <v>3</v>
      </c>
      <c r="H805" s="4">
        <v>0</v>
      </c>
      <c r="I805" s="9">
        <v>1</v>
      </c>
      <c r="J805" s="9">
        <v>0</v>
      </c>
      <c r="K805" s="9">
        <v>0</v>
      </c>
      <c r="L805" s="9">
        <v>1</v>
      </c>
      <c r="M805" s="9">
        <v>1</v>
      </c>
      <c r="N805" s="9">
        <v>1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3">
        <v>20</v>
      </c>
      <c r="U805" s="3">
        <v>28</v>
      </c>
      <c r="V805" s="4">
        <v>0</v>
      </c>
      <c r="W805" s="5"/>
      <c r="X805" s="5"/>
      <c r="Y805" s="5"/>
      <c r="Z805" s="5"/>
      <c r="AA805" s="5"/>
      <c r="AB805" s="4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</row>
    <row r="806" spans="1:41" customFormat="1" x14ac:dyDescent="0.15">
      <c r="A806" s="4" t="s">
        <v>825</v>
      </c>
      <c r="B806" s="4">
        <v>1</v>
      </c>
      <c r="C806" s="4">
        <v>3</v>
      </c>
      <c r="D806" s="3">
        <v>10</v>
      </c>
      <c r="E806" s="3">
        <v>8</v>
      </c>
      <c r="F806" s="3">
        <v>30</v>
      </c>
      <c r="G806" s="3">
        <v>0</v>
      </c>
      <c r="H806" s="4">
        <v>0</v>
      </c>
      <c r="I806" s="9">
        <v>1</v>
      </c>
      <c r="J806" s="9">
        <v>0</v>
      </c>
      <c r="K806" s="9">
        <v>1</v>
      </c>
      <c r="L806" s="9">
        <v>1</v>
      </c>
      <c r="M806" s="9">
        <v>1</v>
      </c>
      <c r="N806" s="9">
        <v>1</v>
      </c>
      <c r="O806" s="9">
        <v>0</v>
      </c>
      <c r="P806" s="9">
        <v>0</v>
      </c>
      <c r="Q806" s="9">
        <v>0</v>
      </c>
      <c r="R806" s="9">
        <v>0</v>
      </c>
      <c r="S806" s="9">
        <v>1</v>
      </c>
      <c r="T806" s="3">
        <v>20</v>
      </c>
      <c r="U806" s="3">
        <v>34</v>
      </c>
      <c r="V806" s="4">
        <v>1</v>
      </c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</row>
    <row r="807" spans="1:41" customFormat="1" x14ac:dyDescent="0.15">
      <c r="A807" s="4" t="s">
        <v>826</v>
      </c>
      <c r="B807" s="4">
        <v>0</v>
      </c>
      <c r="C807" s="4">
        <v>2</v>
      </c>
      <c r="D807" s="3">
        <v>9</v>
      </c>
      <c r="E807" s="3">
        <v>62</v>
      </c>
      <c r="F807" s="3">
        <v>1</v>
      </c>
      <c r="G807" s="3">
        <v>22</v>
      </c>
      <c r="H807" s="9">
        <v>0</v>
      </c>
      <c r="I807" s="9">
        <v>1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3">
        <v>18</v>
      </c>
      <c r="U807" s="3">
        <v>29</v>
      </c>
      <c r="V807" s="4">
        <v>0</v>
      </c>
      <c r="W807" s="4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</row>
    <row r="808" spans="1:41" customFormat="1" x14ac:dyDescent="0.15">
      <c r="A808" s="4" t="s">
        <v>827</v>
      </c>
      <c r="B808" s="4">
        <v>1</v>
      </c>
      <c r="C808" s="4">
        <v>1</v>
      </c>
      <c r="D808" s="3">
        <v>10</v>
      </c>
      <c r="E808" s="3">
        <v>16</v>
      </c>
      <c r="F808" s="3">
        <v>26</v>
      </c>
      <c r="G808" s="3">
        <v>38</v>
      </c>
      <c r="H808" s="9">
        <v>1</v>
      </c>
      <c r="I808" s="9">
        <v>1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3">
        <v>15</v>
      </c>
      <c r="U808" s="3">
        <v>8</v>
      </c>
      <c r="V808" s="4">
        <v>0</v>
      </c>
      <c r="W808" s="5"/>
      <c r="X808" s="5"/>
      <c r="Y808" s="4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</row>
    <row r="809" spans="1:41" customFormat="1" x14ac:dyDescent="0.15">
      <c r="A809" s="4" t="s">
        <v>828</v>
      </c>
      <c r="B809" s="4">
        <v>1</v>
      </c>
      <c r="C809" s="4">
        <v>1</v>
      </c>
      <c r="D809" s="3">
        <v>13</v>
      </c>
      <c r="E809" s="3">
        <v>10</v>
      </c>
      <c r="F809" s="3">
        <v>33</v>
      </c>
      <c r="G809" s="3">
        <v>3</v>
      </c>
      <c r="H809" s="4">
        <v>0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1</v>
      </c>
      <c r="Q809" s="9">
        <v>0</v>
      </c>
      <c r="R809" s="9">
        <v>0</v>
      </c>
      <c r="S809" s="9">
        <v>0</v>
      </c>
      <c r="T809" s="3">
        <v>21</v>
      </c>
      <c r="U809" s="3">
        <v>30</v>
      </c>
      <c r="V809" s="4">
        <v>0</v>
      </c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</row>
    <row r="810" spans="1:41" customFormat="1" x14ac:dyDescent="0.15">
      <c r="A810" s="4" t="s">
        <v>829</v>
      </c>
      <c r="B810" s="4">
        <v>1</v>
      </c>
      <c r="C810" s="4">
        <v>2</v>
      </c>
      <c r="D810" s="3">
        <v>11</v>
      </c>
      <c r="E810" s="3">
        <v>12</v>
      </c>
      <c r="F810" s="3">
        <v>19</v>
      </c>
      <c r="G810" s="3">
        <v>5</v>
      </c>
      <c r="H810" s="9">
        <v>1</v>
      </c>
      <c r="I810" s="9">
        <v>0</v>
      </c>
      <c r="J810" s="9">
        <v>0</v>
      </c>
      <c r="K810" s="9">
        <v>1</v>
      </c>
      <c r="L810" s="9">
        <v>0</v>
      </c>
      <c r="M810" s="9">
        <v>0</v>
      </c>
      <c r="N810" s="9">
        <v>1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3">
        <v>22</v>
      </c>
      <c r="U810" s="3">
        <v>28</v>
      </c>
      <c r="V810" s="4">
        <v>0</v>
      </c>
      <c r="W810" s="5"/>
      <c r="X810" s="5"/>
      <c r="Y810" s="5"/>
      <c r="Z810" s="5"/>
      <c r="AA810" s="4"/>
      <c r="AB810" s="5"/>
      <c r="AC810" s="5"/>
      <c r="AD810" s="4"/>
      <c r="AE810" s="5"/>
      <c r="AF810" s="5"/>
      <c r="AG810" s="5"/>
      <c r="AH810" s="5"/>
      <c r="AI810" s="5"/>
      <c r="AJ810" s="5"/>
      <c r="AK810" s="5"/>
      <c r="AL810" s="5"/>
      <c r="AM810" s="4"/>
      <c r="AN810" s="5"/>
      <c r="AO810" s="5"/>
    </row>
    <row r="811" spans="1:41" customFormat="1" x14ac:dyDescent="0.15">
      <c r="A811" s="4" t="s">
        <v>830</v>
      </c>
      <c r="B811" s="4">
        <v>1</v>
      </c>
      <c r="C811" s="4">
        <v>1</v>
      </c>
      <c r="D811" s="3">
        <v>8</v>
      </c>
      <c r="E811" s="3">
        <v>23</v>
      </c>
      <c r="F811" s="3">
        <v>2</v>
      </c>
      <c r="G811" s="3">
        <v>22</v>
      </c>
      <c r="H811" s="9">
        <v>0</v>
      </c>
      <c r="I811" s="9">
        <v>0</v>
      </c>
      <c r="J811" s="9">
        <v>0</v>
      </c>
      <c r="K811" s="9">
        <v>1</v>
      </c>
      <c r="L811" s="9">
        <v>0</v>
      </c>
      <c r="M811" s="9">
        <v>1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3">
        <v>22</v>
      </c>
      <c r="U811" s="3">
        <v>26</v>
      </c>
      <c r="V811" s="4">
        <v>0</v>
      </c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</row>
    <row r="812" spans="1:41" customFormat="1" x14ac:dyDescent="0.15">
      <c r="A812" s="4" t="s">
        <v>831</v>
      </c>
      <c r="B812" s="4">
        <v>0</v>
      </c>
      <c r="C812" s="4">
        <v>1</v>
      </c>
      <c r="D812" s="3">
        <v>12</v>
      </c>
      <c r="E812" s="3">
        <v>10</v>
      </c>
      <c r="F812" s="3">
        <v>30</v>
      </c>
      <c r="G812" s="3">
        <v>3</v>
      </c>
      <c r="H812" s="4">
        <v>0</v>
      </c>
      <c r="I812" s="9">
        <v>1</v>
      </c>
      <c r="J812" s="9">
        <v>0</v>
      </c>
      <c r="K812" s="9">
        <v>1</v>
      </c>
      <c r="L812" s="9">
        <v>1</v>
      </c>
      <c r="M812" s="9">
        <v>1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3">
        <v>20</v>
      </c>
      <c r="U812" s="3">
        <v>32</v>
      </c>
      <c r="V812" s="4">
        <v>0</v>
      </c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</row>
    <row r="813" spans="1:41" customFormat="1" x14ac:dyDescent="0.15">
      <c r="A813" s="4" t="s">
        <v>832</v>
      </c>
      <c r="B813" s="4">
        <v>1</v>
      </c>
      <c r="C813" s="4">
        <v>2</v>
      </c>
      <c r="D813" s="3">
        <v>10</v>
      </c>
      <c r="E813" s="3">
        <v>18</v>
      </c>
      <c r="F813" s="3">
        <v>20</v>
      </c>
      <c r="G813" s="3">
        <v>13</v>
      </c>
      <c r="H813" s="9">
        <v>1</v>
      </c>
      <c r="I813" s="9">
        <v>1</v>
      </c>
      <c r="J813" s="9">
        <v>0</v>
      </c>
      <c r="K813" s="9">
        <v>0</v>
      </c>
      <c r="L813" s="9">
        <v>1</v>
      </c>
      <c r="M813" s="9">
        <v>0</v>
      </c>
      <c r="N813" s="9">
        <v>1</v>
      </c>
      <c r="O813" s="9">
        <v>1</v>
      </c>
      <c r="P813" s="9">
        <v>1</v>
      </c>
      <c r="Q813" s="9">
        <v>0</v>
      </c>
      <c r="R813" s="9">
        <v>0</v>
      </c>
      <c r="S813" s="9">
        <v>0</v>
      </c>
      <c r="T813" s="3">
        <v>19</v>
      </c>
      <c r="U813" s="3">
        <v>29</v>
      </c>
      <c r="V813" s="4">
        <v>1</v>
      </c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</row>
    <row r="814" spans="1:41" customFormat="1" x14ac:dyDescent="0.15">
      <c r="A814" s="4" t="s">
        <v>833</v>
      </c>
      <c r="B814" s="4">
        <v>1</v>
      </c>
      <c r="C814" s="4">
        <v>2</v>
      </c>
      <c r="D814" s="3">
        <v>15</v>
      </c>
      <c r="E814" s="3">
        <v>37</v>
      </c>
      <c r="F814" s="3">
        <v>0</v>
      </c>
      <c r="G814" s="3">
        <v>1</v>
      </c>
      <c r="H814" s="9">
        <v>1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3">
        <v>8</v>
      </c>
      <c r="U814" s="3">
        <v>9</v>
      </c>
      <c r="V814" s="4">
        <v>0</v>
      </c>
      <c r="W814" s="5"/>
      <c r="X814" s="5"/>
      <c r="Y814" s="4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</row>
    <row r="815" spans="1:41" customFormat="1" x14ac:dyDescent="0.15">
      <c r="A815" s="4" t="s">
        <v>834</v>
      </c>
      <c r="B815" s="4">
        <v>1</v>
      </c>
      <c r="C815" s="4">
        <v>1</v>
      </c>
      <c r="D815" s="3">
        <v>11</v>
      </c>
      <c r="E815" s="3">
        <v>13</v>
      </c>
      <c r="F815" s="3">
        <v>14</v>
      </c>
      <c r="G815" s="3">
        <v>182</v>
      </c>
      <c r="H815" s="9">
        <v>0</v>
      </c>
      <c r="I815" s="9">
        <v>1</v>
      </c>
      <c r="J815" s="9">
        <v>0</v>
      </c>
      <c r="K815" s="9">
        <v>1</v>
      </c>
      <c r="L815" s="9">
        <v>1</v>
      </c>
      <c r="M815" s="9">
        <v>1</v>
      </c>
      <c r="N815" s="9">
        <v>0</v>
      </c>
      <c r="O815" s="9">
        <v>0</v>
      </c>
      <c r="P815" s="9">
        <v>0</v>
      </c>
      <c r="Q815" s="9">
        <v>1</v>
      </c>
      <c r="R815" s="9">
        <v>0</v>
      </c>
      <c r="S815" s="9">
        <v>0</v>
      </c>
      <c r="T815" s="3">
        <v>22</v>
      </c>
      <c r="U815" s="3">
        <v>36</v>
      </c>
      <c r="V815" s="4">
        <v>1</v>
      </c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</row>
    <row r="816" spans="1:41" customFormat="1" x14ac:dyDescent="0.15">
      <c r="A816" s="4" t="s">
        <v>835</v>
      </c>
      <c r="B816" s="4">
        <v>1</v>
      </c>
      <c r="C816" s="4">
        <v>1</v>
      </c>
      <c r="D816" s="3">
        <v>14</v>
      </c>
      <c r="E816" s="3">
        <v>19</v>
      </c>
      <c r="F816" s="3">
        <v>23</v>
      </c>
      <c r="G816" s="3">
        <v>13</v>
      </c>
      <c r="H816" s="9">
        <v>1</v>
      </c>
      <c r="I816" s="4">
        <v>0</v>
      </c>
      <c r="J816" s="4">
        <v>0</v>
      </c>
      <c r="K816" s="9">
        <v>1</v>
      </c>
      <c r="L816" s="9">
        <v>1</v>
      </c>
      <c r="M816" s="9">
        <v>1</v>
      </c>
      <c r="N816" s="9">
        <v>1</v>
      </c>
      <c r="O816" s="9">
        <v>0</v>
      </c>
      <c r="P816" s="9">
        <v>1</v>
      </c>
      <c r="Q816" s="9">
        <v>1</v>
      </c>
      <c r="R816" s="9">
        <v>0</v>
      </c>
      <c r="S816" s="9">
        <v>0</v>
      </c>
      <c r="T816" s="3">
        <v>24</v>
      </c>
      <c r="U816" s="3">
        <v>28</v>
      </c>
      <c r="V816" s="4">
        <v>0</v>
      </c>
      <c r="W816" s="5"/>
      <c r="X816" s="4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</row>
    <row r="817" spans="1:41" customFormat="1" x14ac:dyDescent="0.15">
      <c r="A817" s="4" t="s">
        <v>836</v>
      </c>
      <c r="B817" s="4">
        <v>1</v>
      </c>
      <c r="C817" s="4">
        <v>2</v>
      </c>
      <c r="D817" s="3">
        <v>15</v>
      </c>
      <c r="E817" s="3">
        <v>14</v>
      </c>
      <c r="F817" s="3">
        <v>11</v>
      </c>
      <c r="G817" s="3">
        <v>2</v>
      </c>
      <c r="H817" s="9">
        <v>1</v>
      </c>
      <c r="I817" s="9">
        <v>0</v>
      </c>
      <c r="J817" s="9">
        <v>0</v>
      </c>
      <c r="K817" s="9">
        <v>1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3">
        <v>21</v>
      </c>
      <c r="U817" s="3">
        <v>24</v>
      </c>
      <c r="V817" s="4">
        <v>0</v>
      </c>
      <c r="W817" s="5"/>
      <c r="X817" s="4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</row>
    <row r="818" spans="1:41" customFormat="1" x14ac:dyDescent="0.15">
      <c r="A818" s="4" t="s">
        <v>837</v>
      </c>
      <c r="B818" s="4">
        <v>1</v>
      </c>
      <c r="C818" s="4">
        <v>1</v>
      </c>
      <c r="D818" s="3">
        <v>14</v>
      </c>
      <c r="E818" s="3">
        <v>10</v>
      </c>
      <c r="F818" s="3">
        <v>48</v>
      </c>
      <c r="G818" s="3">
        <v>15</v>
      </c>
      <c r="H818" s="9">
        <v>1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1</v>
      </c>
      <c r="P818" s="9">
        <v>0</v>
      </c>
      <c r="Q818" s="9">
        <v>0</v>
      </c>
      <c r="R818" s="9">
        <v>0</v>
      </c>
      <c r="S818" s="9">
        <v>0</v>
      </c>
      <c r="T818" s="3">
        <v>22</v>
      </c>
      <c r="U818" s="3">
        <v>20</v>
      </c>
      <c r="V818" s="4">
        <v>0</v>
      </c>
      <c r="W818" s="5"/>
      <c r="X818" s="4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</row>
    <row r="819" spans="1:41" customFormat="1" x14ac:dyDescent="0.15">
      <c r="A819" s="4" t="s">
        <v>838</v>
      </c>
      <c r="B819" s="4">
        <v>1</v>
      </c>
      <c r="C819" s="4">
        <v>3</v>
      </c>
      <c r="D819" s="3">
        <v>13</v>
      </c>
      <c r="E819" s="3">
        <v>15</v>
      </c>
      <c r="F819" s="3">
        <v>12</v>
      </c>
      <c r="G819" s="3">
        <v>4</v>
      </c>
      <c r="H819" s="4">
        <v>0</v>
      </c>
      <c r="I819" s="9">
        <v>1</v>
      </c>
      <c r="J819" s="9">
        <v>0</v>
      </c>
      <c r="K819" s="9">
        <v>1</v>
      </c>
      <c r="L819" s="9">
        <v>1</v>
      </c>
      <c r="M819" s="9">
        <v>1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1</v>
      </c>
      <c r="T819" s="3">
        <v>20</v>
      </c>
      <c r="U819" s="3">
        <v>32</v>
      </c>
      <c r="V819" s="4">
        <v>0</v>
      </c>
      <c r="W819" s="5"/>
      <c r="X819" s="5"/>
      <c r="Y819" s="5"/>
      <c r="Z819" s="5"/>
      <c r="AA819" s="5"/>
      <c r="AB819" s="4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</row>
    <row r="820" spans="1:41" customFormat="1" x14ac:dyDescent="0.15">
      <c r="A820" s="4" t="s">
        <v>839</v>
      </c>
      <c r="B820" s="4">
        <v>1</v>
      </c>
      <c r="C820" s="4">
        <v>2</v>
      </c>
      <c r="D820" s="3">
        <v>12</v>
      </c>
      <c r="E820" s="3">
        <v>35</v>
      </c>
      <c r="F820" s="3">
        <v>0</v>
      </c>
      <c r="G820" s="3">
        <v>2</v>
      </c>
      <c r="H820" s="9">
        <v>0</v>
      </c>
      <c r="I820" s="9">
        <v>1</v>
      </c>
      <c r="J820" s="9">
        <v>1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3">
        <v>25</v>
      </c>
      <c r="U820" s="3">
        <v>16</v>
      </c>
      <c r="V820" s="4">
        <v>1</v>
      </c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</row>
    <row r="821" spans="1:41" customFormat="1" x14ac:dyDescent="0.15">
      <c r="A821" s="4" t="s">
        <v>840</v>
      </c>
      <c r="B821" s="4">
        <v>1</v>
      </c>
      <c r="C821" s="4">
        <v>1</v>
      </c>
      <c r="D821" s="3">
        <v>12</v>
      </c>
      <c r="E821" s="3">
        <v>17</v>
      </c>
      <c r="F821" s="3">
        <v>3</v>
      </c>
      <c r="G821" s="3">
        <v>10</v>
      </c>
      <c r="H821" s="9">
        <v>1</v>
      </c>
      <c r="I821" s="9">
        <v>1</v>
      </c>
      <c r="J821" s="9">
        <v>0</v>
      </c>
      <c r="K821" s="9">
        <v>1</v>
      </c>
      <c r="L821" s="9">
        <v>1</v>
      </c>
      <c r="M821" s="9">
        <v>1</v>
      </c>
      <c r="N821" s="9">
        <v>0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3">
        <v>24</v>
      </c>
      <c r="U821" s="3">
        <v>21</v>
      </c>
      <c r="V821" s="4">
        <v>1</v>
      </c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</row>
    <row r="822" spans="1:41" customFormat="1" x14ac:dyDescent="0.15">
      <c r="A822" s="4" t="s">
        <v>841</v>
      </c>
      <c r="B822" s="4">
        <v>1</v>
      </c>
      <c r="C822" s="4">
        <v>1</v>
      </c>
      <c r="D822" s="3">
        <v>12</v>
      </c>
      <c r="E822" s="3">
        <v>46</v>
      </c>
      <c r="F822" s="3">
        <v>1</v>
      </c>
      <c r="G822" s="3">
        <v>8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1</v>
      </c>
      <c r="P822" s="9">
        <v>0</v>
      </c>
      <c r="Q822" s="9">
        <v>0</v>
      </c>
      <c r="R822" s="9">
        <v>0</v>
      </c>
      <c r="S822" s="9">
        <v>0</v>
      </c>
      <c r="T822" s="3">
        <v>20</v>
      </c>
      <c r="U822" s="3">
        <v>14</v>
      </c>
      <c r="V822" s="4">
        <v>1</v>
      </c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</row>
    <row r="823" spans="1:41" customFormat="1" x14ac:dyDescent="0.15">
      <c r="A823" s="4" t="s">
        <v>842</v>
      </c>
      <c r="B823" s="4">
        <v>1</v>
      </c>
      <c r="C823" s="4">
        <v>1</v>
      </c>
      <c r="D823" s="3">
        <v>12</v>
      </c>
      <c r="E823" s="3">
        <v>27</v>
      </c>
      <c r="F823" s="3">
        <v>33</v>
      </c>
      <c r="G823" s="3">
        <v>42</v>
      </c>
      <c r="H823" s="9">
        <v>1</v>
      </c>
      <c r="I823" s="9">
        <v>1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3">
        <v>14</v>
      </c>
      <c r="U823" s="3">
        <v>16</v>
      </c>
      <c r="V823" s="4">
        <v>1</v>
      </c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</row>
    <row r="824" spans="1:41" customFormat="1" x14ac:dyDescent="0.15">
      <c r="A824" s="4" t="s">
        <v>843</v>
      </c>
      <c r="B824" s="4">
        <v>1</v>
      </c>
      <c r="C824" s="4">
        <v>5</v>
      </c>
      <c r="D824" s="3">
        <v>13</v>
      </c>
      <c r="E824" s="3">
        <v>19</v>
      </c>
      <c r="F824" s="3">
        <v>4</v>
      </c>
      <c r="G824" s="3">
        <v>12</v>
      </c>
      <c r="H824" s="9">
        <v>1</v>
      </c>
      <c r="I824" s="9">
        <v>0</v>
      </c>
      <c r="J824" s="9">
        <v>0</v>
      </c>
      <c r="K824" s="9">
        <v>0</v>
      </c>
      <c r="L824" s="9">
        <v>0</v>
      </c>
      <c r="M824" s="9">
        <v>1</v>
      </c>
      <c r="N824" s="9">
        <v>1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3">
        <v>19</v>
      </c>
      <c r="U824" s="3">
        <v>10</v>
      </c>
      <c r="V824" s="4">
        <v>0</v>
      </c>
      <c r="W824" s="4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</row>
    <row r="825" spans="1:41" customFormat="1" x14ac:dyDescent="0.15">
      <c r="A825" s="4" t="s">
        <v>844</v>
      </c>
      <c r="B825" s="4">
        <v>1</v>
      </c>
      <c r="C825" s="4">
        <v>1</v>
      </c>
      <c r="D825" s="3">
        <v>11</v>
      </c>
      <c r="E825" s="3">
        <v>23</v>
      </c>
      <c r="F825" s="3">
        <v>33</v>
      </c>
      <c r="G825" s="3">
        <v>5</v>
      </c>
      <c r="H825" s="9">
        <v>1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3">
        <v>17</v>
      </c>
      <c r="U825" s="3">
        <v>29</v>
      </c>
      <c r="V825" s="4">
        <v>0</v>
      </c>
      <c r="W825" s="5"/>
      <c r="X825" s="5"/>
      <c r="Y825" s="4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</row>
    <row r="826" spans="1:41" customFormat="1" x14ac:dyDescent="0.15">
      <c r="A826" s="4" t="s">
        <v>845</v>
      </c>
      <c r="B826" s="4">
        <v>0</v>
      </c>
      <c r="C826" s="4">
        <v>1</v>
      </c>
      <c r="D826" s="3">
        <v>14</v>
      </c>
      <c r="E826" s="3">
        <v>35</v>
      </c>
      <c r="F826" s="3">
        <v>16</v>
      </c>
      <c r="G826" s="3">
        <v>0</v>
      </c>
      <c r="H826" s="9">
        <v>1</v>
      </c>
      <c r="I826" s="9">
        <v>1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3">
        <v>17</v>
      </c>
      <c r="U826" s="3">
        <v>22</v>
      </c>
      <c r="V826" s="4">
        <v>1</v>
      </c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</row>
    <row r="827" spans="1:41" customFormat="1" x14ac:dyDescent="0.15">
      <c r="A827" s="4" t="s">
        <v>846</v>
      </c>
      <c r="B827" s="4">
        <v>1</v>
      </c>
      <c r="C827" s="4">
        <v>1</v>
      </c>
      <c r="D827" s="3">
        <v>12</v>
      </c>
      <c r="E827" s="3">
        <v>55</v>
      </c>
      <c r="F827" s="3">
        <v>5</v>
      </c>
      <c r="G827" s="3">
        <v>6</v>
      </c>
      <c r="H827" s="4">
        <v>0</v>
      </c>
      <c r="I827" s="9">
        <v>0</v>
      </c>
      <c r="J827" s="9">
        <v>0</v>
      </c>
      <c r="K827" s="9">
        <v>0</v>
      </c>
      <c r="L827" s="9">
        <v>0</v>
      </c>
      <c r="M827" s="9">
        <v>1</v>
      </c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1</v>
      </c>
      <c r="T827" s="3">
        <v>13</v>
      </c>
      <c r="U827" s="3">
        <v>4</v>
      </c>
      <c r="V827" s="4">
        <v>0</v>
      </c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</row>
    <row r="828" spans="1:41" customFormat="1" x14ac:dyDescent="0.15">
      <c r="A828" s="4" t="s">
        <v>847</v>
      </c>
      <c r="B828" s="4">
        <v>1</v>
      </c>
      <c r="C828" s="4">
        <v>2</v>
      </c>
      <c r="D828" s="3">
        <v>12</v>
      </c>
      <c r="E828" s="3">
        <v>25</v>
      </c>
      <c r="F828" s="3">
        <v>1</v>
      </c>
      <c r="G828" s="3">
        <v>12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1</v>
      </c>
      <c r="O828" s="9">
        <v>0</v>
      </c>
      <c r="P828" s="9">
        <v>0</v>
      </c>
      <c r="Q828" s="9">
        <v>1</v>
      </c>
      <c r="R828" s="9">
        <v>0</v>
      </c>
      <c r="S828" s="9">
        <v>0</v>
      </c>
      <c r="T828" s="3">
        <v>23</v>
      </c>
      <c r="U828" s="3">
        <v>25</v>
      </c>
      <c r="V828" s="4">
        <v>0</v>
      </c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</row>
    <row r="829" spans="1:41" customFormat="1" x14ac:dyDescent="0.15">
      <c r="A829" s="4" t="s">
        <v>848</v>
      </c>
      <c r="B829" s="4">
        <v>1</v>
      </c>
      <c r="C829" s="4">
        <v>2</v>
      </c>
      <c r="D829" s="3">
        <v>18</v>
      </c>
      <c r="E829" s="3">
        <v>16</v>
      </c>
      <c r="F829" s="3">
        <v>9</v>
      </c>
      <c r="G829" s="3">
        <v>1</v>
      </c>
      <c r="H829" s="4">
        <v>0</v>
      </c>
      <c r="I829" s="9">
        <v>0</v>
      </c>
      <c r="J829" s="9">
        <v>0</v>
      </c>
      <c r="K829" s="9">
        <v>0</v>
      </c>
      <c r="L829" s="9">
        <v>0</v>
      </c>
      <c r="M829" s="9">
        <v>1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3">
        <v>16</v>
      </c>
      <c r="U829" s="3">
        <v>26</v>
      </c>
      <c r="V829" s="4">
        <v>1</v>
      </c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</row>
    <row r="830" spans="1:41" customFormat="1" x14ac:dyDescent="0.15">
      <c r="A830" s="4" t="s">
        <v>849</v>
      </c>
      <c r="B830" s="4">
        <v>0</v>
      </c>
      <c r="C830" s="4">
        <v>1</v>
      </c>
      <c r="D830" s="3">
        <v>10</v>
      </c>
      <c r="E830" s="3">
        <v>10</v>
      </c>
      <c r="F830" s="3">
        <v>48</v>
      </c>
      <c r="G830" s="3">
        <v>26</v>
      </c>
      <c r="H830" s="9">
        <v>1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3">
        <v>16</v>
      </c>
      <c r="U830" s="3">
        <v>9</v>
      </c>
      <c r="V830" s="4">
        <v>1</v>
      </c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</row>
    <row r="831" spans="1:41" customFormat="1" x14ac:dyDescent="0.15">
      <c r="A831" s="4" t="s">
        <v>850</v>
      </c>
      <c r="B831" s="4">
        <v>1</v>
      </c>
      <c r="C831" s="4">
        <v>1</v>
      </c>
      <c r="D831" s="3">
        <v>13</v>
      </c>
      <c r="E831" s="6">
        <v>0</v>
      </c>
      <c r="F831" s="6">
        <v>0</v>
      </c>
      <c r="G831" s="3">
        <v>5</v>
      </c>
      <c r="H831" s="9">
        <v>1</v>
      </c>
      <c r="I831" s="9">
        <v>1</v>
      </c>
      <c r="J831" s="9">
        <v>0</v>
      </c>
      <c r="K831" s="9">
        <v>1</v>
      </c>
      <c r="L831" s="9">
        <v>1</v>
      </c>
      <c r="M831" s="9">
        <v>1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1</v>
      </c>
      <c r="T831" s="3">
        <v>21</v>
      </c>
      <c r="U831" s="6">
        <v>0</v>
      </c>
      <c r="V831" s="4">
        <v>0</v>
      </c>
      <c r="W831" s="5"/>
      <c r="X831" s="4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</row>
    <row r="832" spans="1:41" customFormat="1" x14ac:dyDescent="0.15">
      <c r="A832" s="4" t="s">
        <v>851</v>
      </c>
      <c r="B832" s="4">
        <v>1</v>
      </c>
      <c r="C832" s="4">
        <v>2</v>
      </c>
      <c r="D832" s="3">
        <v>12</v>
      </c>
      <c r="E832" s="3">
        <v>8</v>
      </c>
      <c r="F832" s="3">
        <v>10</v>
      </c>
      <c r="G832" s="3">
        <v>2</v>
      </c>
      <c r="H832" s="9">
        <v>1</v>
      </c>
      <c r="I832" s="9">
        <v>1</v>
      </c>
      <c r="J832" s="9">
        <v>0</v>
      </c>
      <c r="K832" s="9">
        <v>0</v>
      </c>
      <c r="L832" s="9">
        <v>0</v>
      </c>
      <c r="M832" s="9">
        <v>0</v>
      </c>
      <c r="N832" s="9">
        <v>1</v>
      </c>
      <c r="O832" s="9">
        <v>0</v>
      </c>
      <c r="P832" s="9">
        <v>0</v>
      </c>
      <c r="Q832" s="9">
        <v>0</v>
      </c>
      <c r="R832" s="9">
        <v>1</v>
      </c>
      <c r="S832" s="9">
        <v>0</v>
      </c>
      <c r="T832" s="3">
        <v>23</v>
      </c>
      <c r="U832" s="3">
        <v>27</v>
      </c>
      <c r="V832" s="4">
        <v>0</v>
      </c>
      <c r="W832" s="5"/>
      <c r="X832" s="5"/>
      <c r="Y832" s="5"/>
      <c r="Z832" s="5"/>
      <c r="AA832" s="4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</row>
    <row r="833" spans="1:41" customFormat="1" x14ac:dyDescent="0.15">
      <c r="A833" s="4" t="s">
        <v>852</v>
      </c>
      <c r="B833" s="4">
        <v>0</v>
      </c>
      <c r="C833" s="4">
        <v>1</v>
      </c>
      <c r="D833" s="3">
        <v>16</v>
      </c>
      <c r="E833" s="3">
        <v>6</v>
      </c>
      <c r="F833" s="3">
        <v>51</v>
      </c>
      <c r="G833" s="3">
        <v>40</v>
      </c>
      <c r="H833" s="9">
        <v>1</v>
      </c>
      <c r="I833" s="9">
        <v>1</v>
      </c>
      <c r="J833" s="9">
        <v>0</v>
      </c>
      <c r="K833" s="9">
        <v>0</v>
      </c>
      <c r="L833" s="9">
        <v>0</v>
      </c>
      <c r="M833" s="9">
        <v>0</v>
      </c>
      <c r="N833" s="9">
        <v>1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3">
        <v>21</v>
      </c>
      <c r="U833" s="3">
        <v>23</v>
      </c>
      <c r="V833" s="4">
        <v>0</v>
      </c>
      <c r="W833" s="5"/>
      <c r="X833" s="5"/>
      <c r="Y833" s="5"/>
      <c r="Z833" s="5"/>
      <c r="AA833" s="5"/>
      <c r="AB833" s="4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4"/>
      <c r="AO833" s="4"/>
    </row>
    <row r="834" spans="1:41" customFormat="1" x14ac:dyDescent="0.15">
      <c r="A834" s="4" t="s">
        <v>853</v>
      </c>
      <c r="B834" s="4">
        <v>1</v>
      </c>
      <c r="C834" s="4">
        <v>1</v>
      </c>
      <c r="D834" s="3">
        <v>14</v>
      </c>
      <c r="E834" s="3">
        <v>16</v>
      </c>
      <c r="F834" s="3">
        <v>20</v>
      </c>
      <c r="G834" s="3">
        <v>13</v>
      </c>
      <c r="H834" s="9">
        <v>1</v>
      </c>
      <c r="I834" s="9">
        <v>1</v>
      </c>
      <c r="J834" s="9">
        <v>0</v>
      </c>
      <c r="K834" s="9">
        <v>0</v>
      </c>
      <c r="L834" s="9">
        <v>0</v>
      </c>
      <c r="M834" s="9">
        <v>1</v>
      </c>
      <c r="N834" s="9">
        <v>0</v>
      </c>
      <c r="O834" s="9">
        <v>0</v>
      </c>
      <c r="P834" s="9">
        <v>0</v>
      </c>
      <c r="Q834" s="9">
        <v>1</v>
      </c>
      <c r="R834" s="9">
        <v>0</v>
      </c>
      <c r="S834" s="9">
        <v>0</v>
      </c>
      <c r="T834" s="3">
        <v>22</v>
      </c>
      <c r="U834" s="3">
        <v>21</v>
      </c>
      <c r="V834" s="4">
        <v>0</v>
      </c>
      <c r="W834" s="5"/>
      <c r="X834" s="5"/>
      <c r="Y834" s="5"/>
      <c r="Z834" s="5"/>
      <c r="AA834" s="5"/>
      <c r="AB834" s="4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</row>
    <row r="835" spans="1:41" customFormat="1" x14ac:dyDescent="0.15">
      <c r="A835" s="4" t="s">
        <v>854</v>
      </c>
      <c r="B835" s="4">
        <v>0</v>
      </c>
      <c r="C835" s="4">
        <v>1</v>
      </c>
      <c r="D835" s="3">
        <v>14</v>
      </c>
      <c r="E835" s="3">
        <v>32</v>
      </c>
      <c r="F835" s="3">
        <v>23</v>
      </c>
      <c r="G835" s="3">
        <v>41</v>
      </c>
      <c r="H835" s="9">
        <v>1</v>
      </c>
      <c r="I835" s="9">
        <v>1</v>
      </c>
      <c r="J835" s="9">
        <v>0</v>
      </c>
      <c r="K835" s="9">
        <v>1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3">
        <v>10</v>
      </c>
      <c r="U835" s="3">
        <v>24</v>
      </c>
      <c r="V835" s="4">
        <v>1</v>
      </c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</row>
    <row r="836" spans="1:41" customFormat="1" x14ac:dyDescent="0.15">
      <c r="A836" s="4" t="s">
        <v>855</v>
      </c>
      <c r="B836" s="4">
        <v>0</v>
      </c>
      <c r="C836" s="4">
        <v>1</v>
      </c>
      <c r="D836" s="3">
        <v>15</v>
      </c>
      <c r="E836" s="3">
        <v>35</v>
      </c>
      <c r="F836" s="3">
        <v>19</v>
      </c>
      <c r="G836" s="3">
        <v>3</v>
      </c>
      <c r="H836" s="4">
        <v>0</v>
      </c>
      <c r="I836" s="9">
        <v>1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>
        <v>0</v>
      </c>
      <c r="Q836" s="9">
        <v>0</v>
      </c>
      <c r="R836" s="9">
        <v>0</v>
      </c>
      <c r="S836" s="9">
        <v>0</v>
      </c>
      <c r="T836" s="3">
        <v>15</v>
      </c>
      <c r="U836" s="3">
        <v>21</v>
      </c>
      <c r="V836" s="4">
        <v>1</v>
      </c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</row>
    <row r="837" spans="1:41" customFormat="1" x14ac:dyDescent="0.15">
      <c r="A837" s="4" t="s">
        <v>856</v>
      </c>
      <c r="B837" s="4">
        <v>1</v>
      </c>
      <c r="C837" s="4">
        <v>1</v>
      </c>
      <c r="D837" s="3">
        <v>14</v>
      </c>
      <c r="E837" s="3">
        <v>17</v>
      </c>
      <c r="F837" s="3">
        <v>15</v>
      </c>
      <c r="G837" s="3">
        <v>3</v>
      </c>
      <c r="H837" s="9">
        <v>1</v>
      </c>
      <c r="I837" s="9">
        <v>1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3">
        <v>14</v>
      </c>
      <c r="U837" s="6">
        <v>0</v>
      </c>
      <c r="V837" s="4">
        <v>1</v>
      </c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</row>
    <row r="838" spans="1:41" customFormat="1" x14ac:dyDescent="0.15">
      <c r="A838" s="4" t="s">
        <v>857</v>
      </c>
      <c r="B838" s="4">
        <v>0</v>
      </c>
      <c r="C838" s="4">
        <v>1</v>
      </c>
      <c r="D838" s="3">
        <v>16</v>
      </c>
      <c r="E838" s="3">
        <v>11</v>
      </c>
      <c r="F838" s="3">
        <v>25</v>
      </c>
      <c r="G838" s="3">
        <v>55</v>
      </c>
      <c r="H838" s="4">
        <v>0</v>
      </c>
      <c r="I838" s="9">
        <v>1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3">
        <v>22</v>
      </c>
      <c r="U838" s="6">
        <v>0</v>
      </c>
      <c r="V838" s="4">
        <v>0</v>
      </c>
      <c r="W838" s="5"/>
      <c r="X838" s="5"/>
      <c r="Y838" s="4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</row>
    <row r="839" spans="1:41" customFormat="1" x14ac:dyDescent="0.15">
      <c r="A839" s="4" t="s">
        <v>858</v>
      </c>
      <c r="B839" s="4">
        <v>1</v>
      </c>
      <c r="C839" s="4">
        <v>1</v>
      </c>
      <c r="D839" s="3">
        <v>14</v>
      </c>
      <c r="E839" s="3">
        <v>31</v>
      </c>
      <c r="F839" s="3">
        <v>0</v>
      </c>
      <c r="G839" s="3">
        <v>9</v>
      </c>
      <c r="H839" s="9">
        <v>0</v>
      </c>
      <c r="I839" s="9">
        <v>0</v>
      </c>
      <c r="J839" s="9">
        <v>0</v>
      </c>
      <c r="K839" s="9">
        <v>0</v>
      </c>
      <c r="L839" s="9">
        <v>1</v>
      </c>
      <c r="M839" s="9">
        <v>0</v>
      </c>
      <c r="N839" s="9">
        <v>0</v>
      </c>
      <c r="O839" s="9">
        <v>0</v>
      </c>
      <c r="P839" s="9">
        <v>1</v>
      </c>
      <c r="Q839" s="9">
        <v>0</v>
      </c>
      <c r="R839" s="9">
        <v>0</v>
      </c>
      <c r="S839" s="9">
        <v>0</v>
      </c>
      <c r="T839" s="3">
        <v>16</v>
      </c>
      <c r="U839" s="6">
        <v>0</v>
      </c>
      <c r="V839" s="4">
        <v>1</v>
      </c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</row>
    <row r="840" spans="1:41" customFormat="1" x14ac:dyDescent="0.15">
      <c r="A840" s="4" t="s">
        <v>859</v>
      </c>
      <c r="B840" s="4">
        <v>1</v>
      </c>
      <c r="C840" s="4">
        <v>2</v>
      </c>
      <c r="D840" s="3">
        <v>8</v>
      </c>
      <c r="E840" s="3">
        <v>17</v>
      </c>
      <c r="F840" s="3">
        <v>31</v>
      </c>
      <c r="G840" s="3">
        <v>33</v>
      </c>
      <c r="H840" s="4">
        <v>0</v>
      </c>
      <c r="I840" s="9">
        <v>0</v>
      </c>
      <c r="J840" s="9">
        <v>0</v>
      </c>
      <c r="K840" s="9">
        <v>1</v>
      </c>
      <c r="L840" s="9">
        <v>0</v>
      </c>
      <c r="M840" s="9">
        <v>1</v>
      </c>
      <c r="N840" s="9">
        <v>1</v>
      </c>
      <c r="O840" s="9">
        <v>0</v>
      </c>
      <c r="P840" s="9">
        <v>0</v>
      </c>
      <c r="Q840" s="9">
        <v>0</v>
      </c>
      <c r="R840" s="9">
        <v>0</v>
      </c>
      <c r="S840" s="9">
        <v>1</v>
      </c>
      <c r="T840" s="3">
        <v>22</v>
      </c>
      <c r="U840" s="3">
        <v>19</v>
      </c>
      <c r="V840" s="4">
        <v>1</v>
      </c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</row>
    <row r="841" spans="1:41" customFormat="1" x14ac:dyDescent="0.15">
      <c r="A841" s="4" t="s">
        <v>860</v>
      </c>
      <c r="B841" s="4">
        <v>1</v>
      </c>
      <c r="C841" s="4">
        <v>1</v>
      </c>
      <c r="D841" s="3">
        <v>10</v>
      </c>
      <c r="E841" s="3">
        <v>16</v>
      </c>
      <c r="F841" s="3">
        <v>11</v>
      </c>
      <c r="G841" s="3">
        <v>8</v>
      </c>
      <c r="H841" s="9">
        <v>1</v>
      </c>
      <c r="I841" s="9">
        <v>0</v>
      </c>
      <c r="J841" s="9">
        <v>0</v>
      </c>
      <c r="K841" s="9">
        <v>0</v>
      </c>
      <c r="L841" s="9">
        <v>0</v>
      </c>
      <c r="M841" s="9">
        <v>1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  <c r="S841" s="9">
        <v>0</v>
      </c>
      <c r="T841" s="3">
        <v>17</v>
      </c>
      <c r="U841" s="3">
        <v>24</v>
      </c>
      <c r="V841" s="4">
        <v>1</v>
      </c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</row>
    <row r="842" spans="1:41" customFormat="1" x14ac:dyDescent="0.15">
      <c r="A842" s="4" t="s">
        <v>861</v>
      </c>
      <c r="B842" s="4">
        <v>1</v>
      </c>
      <c r="C842" s="4">
        <v>1</v>
      </c>
      <c r="D842" s="3">
        <v>12</v>
      </c>
      <c r="E842" s="3">
        <v>44</v>
      </c>
      <c r="F842" s="3">
        <v>1</v>
      </c>
      <c r="G842" s="3">
        <v>9</v>
      </c>
      <c r="H842" s="9">
        <v>0</v>
      </c>
      <c r="I842" s="9">
        <v>1</v>
      </c>
      <c r="J842" s="9">
        <v>0</v>
      </c>
      <c r="K842" s="4">
        <v>0</v>
      </c>
      <c r="L842" s="9">
        <v>0</v>
      </c>
      <c r="M842" s="9">
        <v>0</v>
      </c>
      <c r="N842" s="9">
        <v>0</v>
      </c>
      <c r="O842" s="9">
        <v>0</v>
      </c>
      <c r="P842" s="4">
        <v>0</v>
      </c>
      <c r="Q842" s="4">
        <v>0</v>
      </c>
      <c r="R842" s="4">
        <v>0</v>
      </c>
      <c r="S842" s="9">
        <v>0</v>
      </c>
      <c r="T842" s="3">
        <v>17</v>
      </c>
      <c r="U842" s="3">
        <v>26</v>
      </c>
      <c r="V842" s="4">
        <v>0</v>
      </c>
      <c r="W842" s="5"/>
      <c r="X842" s="5"/>
      <c r="Y842" s="5"/>
      <c r="Z842" s="5"/>
      <c r="AA842" s="5"/>
      <c r="AB842" s="4"/>
      <c r="AC842" s="5"/>
      <c r="AD842" s="4"/>
      <c r="AE842" s="5"/>
      <c r="AF842" s="5"/>
      <c r="AG842" s="5"/>
      <c r="AH842" s="5"/>
      <c r="AI842" s="5"/>
      <c r="AJ842" s="5"/>
      <c r="AK842" s="5"/>
      <c r="AL842" s="5"/>
      <c r="AM842" s="4"/>
      <c r="AN842" s="5"/>
      <c r="AO842" s="5"/>
    </row>
    <row r="843" spans="1:41" customFormat="1" x14ac:dyDescent="0.15">
      <c r="A843" s="4" t="s">
        <v>862</v>
      </c>
      <c r="B843" s="4">
        <v>0</v>
      </c>
      <c r="C843" s="4">
        <v>2</v>
      </c>
      <c r="D843" s="3">
        <v>14</v>
      </c>
      <c r="E843" s="3">
        <v>9</v>
      </c>
      <c r="F843" s="3">
        <v>21</v>
      </c>
      <c r="G843" s="3">
        <v>13</v>
      </c>
      <c r="H843" s="9">
        <v>1</v>
      </c>
      <c r="I843" s="9">
        <v>1</v>
      </c>
      <c r="J843" s="9">
        <v>1</v>
      </c>
      <c r="K843" s="9">
        <v>0</v>
      </c>
      <c r="L843" s="9">
        <v>0</v>
      </c>
      <c r="M843" s="9">
        <v>1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1</v>
      </c>
      <c r="T843" s="3">
        <v>16</v>
      </c>
      <c r="U843" s="6">
        <v>0</v>
      </c>
      <c r="V843" s="4">
        <v>0</v>
      </c>
      <c r="W843" s="5"/>
      <c r="X843" s="5"/>
      <c r="Y843" s="4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</row>
    <row r="844" spans="1:41" customFormat="1" x14ac:dyDescent="0.15">
      <c r="A844" s="4" t="s">
        <v>863</v>
      </c>
      <c r="B844" s="4">
        <v>1</v>
      </c>
      <c r="C844" s="4">
        <v>2</v>
      </c>
      <c r="D844" s="3">
        <v>13</v>
      </c>
      <c r="E844" s="3">
        <v>13</v>
      </c>
      <c r="F844" s="3">
        <v>8</v>
      </c>
      <c r="G844" s="3">
        <v>11</v>
      </c>
      <c r="H844" s="9">
        <v>1</v>
      </c>
      <c r="I844" s="9">
        <v>0</v>
      </c>
      <c r="J844" s="9">
        <v>0</v>
      </c>
      <c r="K844" s="9">
        <v>1</v>
      </c>
      <c r="L844" s="9">
        <v>0</v>
      </c>
      <c r="M844" s="9">
        <v>1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3">
        <v>18</v>
      </c>
      <c r="U844" s="3">
        <v>30</v>
      </c>
      <c r="V844" s="4">
        <v>0</v>
      </c>
      <c r="W844" s="5"/>
      <c r="X844" s="4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</row>
    <row r="845" spans="1:41" customFormat="1" x14ac:dyDescent="0.15">
      <c r="A845" s="4" t="s">
        <v>864</v>
      </c>
      <c r="B845" s="4">
        <v>0</v>
      </c>
      <c r="C845" s="4">
        <v>1</v>
      </c>
      <c r="D845" s="3">
        <v>13</v>
      </c>
      <c r="E845" s="3">
        <v>20</v>
      </c>
      <c r="F845" s="3">
        <v>34</v>
      </c>
      <c r="G845" s="3">
        <v>9</v>
      </c>
      <c r="H845" s="4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3">
        <v>16</v>
      </c>
      <c r="U845" s="3">
        <v>21</v>
      </c>
      <c r="V845" s="4">
        <v>0</v>
      </c>
      <c r="W845" s="4"/>
      <c r="X845" s="5"/>
      <c r="Y845" s="5"/>
      <c r="Z845" s="5"/>
      <c r="AA845" s="5"/>
      <c r="AB845" s="5"/>
      <c r="AC845" s="5"/>
      <c r="AD845" s="5"/>
      <c r="AE845" s="4"/>
      <c r="AF845" s="5"/>
      <c r="AG845" s="5"/>
      <c r="AH845" s="5"/>
      <c r="AI845" s="5"/>
      <c r="AJ845" s="5"/>
      <c r="AK845" s="5"/>
      <c r="AL845" s="5"/>
      <c r="AM845" s="5"/>
      <c r="AN845" s="5"/>
      <c r="AO845" s="5"/>
    </row>
    <row r="846" spans="1:41" customFormat="1" x14ac:dyDescent="0.15">
      <c r="A846" s="4" t="s">
        <v>865</v>
      </c>
      <c r="B846" s="4">
        <v>1</v>
      </c>
      <c r="C846" s="4">
        <v>2</v>
      </c>
      <c r="D846" s="3">
        <v>14</v>
      </c>
      <c r="E846" s="3">
        <v>11</v>
      </c>
      <c r="F846" s="3">
        <v>30</v>
      </c>
      <c r="G846" s="6">
        <v>0</v>
      </c>
      <c r="H846" s="4">
        <v>0</v>
      </c>
      <c r="I846" s="9">
        <v>1</v>
      </c>
      <c r="J846" s="9">
        <v>0</v>
      </c>
      <c r="K846" s="9">
        <v>1</v>
      </c>
      <c r="L846" s="9">
        <v>1</v>
      </c>
      <c r="M846" s="9">
        <v>1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3">
        <v>13</v>
      </c>
      <c r="U846" s="3">
        <v>14</v>
      </c>
      <c r="V846" s="4">
        <v>0</v>
      </c>
      <c r="W846" s="5"/>
      <c r="X846" s="4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</row>
    <row r="847" spans="1:41" customFormat="1" x14ac:dyDescent="0.15">
      <c r="A847" s="4" t="s">
        <v>866</v>
      </c>
      <c r="B847" s="4">
        <v>1</v>
      </c>
      <c r="C847" s="4">
        <v>1</v>
      </c>
      <c r="D847" s="3">
        <v>14</v>
      </c>
      <c r="E847" s="3">
        <v>4</v>
      </c>
      <c r="F847" s="3">
        <v>27</v>
      </c>
      <c r="G847" s="3">
        <v>6</v>
      </c>
      <c r="H847" s="9">
        <v>1</v>
      </c>
      <c r="I847" s="9">
        <v>1</v>
      </c>
      <c r="J847" s="9">
        <v>1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9">
        <v>0</v>
      </c>
      <c r="T847" s="3">
        <v>19</v>
      </c>
      <c r="U847" s="3">
        <v>15</v>
      </c>
      <c r="V847" s="4">
        <v>1</v>
      </c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</row>
    <row r="848" spans="1:41" customFormat="1" x14ac:dyDescent="0.15">
      <c r="A848" s="4" t="s">
        <v>867</v>
      </c>
      <c r="B848" s="4">
        <v>1</v>
      </c>
      <c r="C848" s="4">
        <v>2</v>
      </c>
      <c r="D848" s="3">
        <v>13</v>
      </c>
      <c r="E848" s="3">
        <v>17</v>
      </c>
      <c r="F848" s="3">
        <v>2</v>
      </c>
      <c r="G848" s="3">
        <v>5</v>
      </c>
      <c r="H848" s="9">
        <v>1</v>
      </c>
      <c r="I848" s="9">
        <v>1</v>
      </c>
      <c r="J848" s="9">
        <v>0</v>
      </c>
      <c r="K848" s="9">
        <v>1</v>
      </c>
      <c r="L848" s="9">
        <v>0</v>
      </c>
      <c r="M848" s="9">
        <v>1</v>
      </c>
      <c r="N848" s="9">
        <v>0</v>
      </c>
      <c r="O848" s="9">
        <v>0</v>
      </c>
      <c r="P848" s="9">
        <v>0</v>
      </c>
      <c r="Q848" s="9">
        <v>0</v>
      </c>
      <c r="R848" s="9">
        <v>0</v>
      </c>
      <c r="S848" s="9">
        <v>0</v>
      </c>
      <c r="T848" s="3">
        <v>17</v>
      </c>
      <c r="U848" s="3">
        <v>29</v>
      </c>
      <c r="V848" s="4">
        <v>1</v>
      </c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</row>
    <row r="849" spans="1:41" customFormat="1" x14ac:dyDescent="0.15">
      <c r="A849" s="4" t="s">
        <v>868</v>
      </c>
      <c r="B849" s="4">
        <v>1</v>
      </c>
      <c r="C849" s="4">
        <v>3</v>
      </c>
      <c r="D849" s="3">
        <v>18</v>
      </c>
      <c r="E849" s="3">
        <v>15</v>
      </c>
      <c r="F849" s="3">
        <v>9</v>
      </c>
      <c r="G849" s="3">
        <v>5</v>
      </c>
      <c r="H849" s="4">
        <v>0</v>
      </c>
      <c r="I849" s="9">
        <v>1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0</v>
      </c>
      <c r="R849" s="9">
        <v>0</v>
      </c>
      <c r="S849" s="9">
        <v>0</v>
      </c>
      <c r="T849" s="3">
        <v>17</v>
      </c>
      <c r="U849" s="3">
        <v>26</v>
      </c>
      <c r="V849" s="4">
        <v>0</v>
      </c>
      <c r="W849" s="5"/>
      <c r="X849" s="4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</row>
    <row r="850" spans="1:41" customFormat="1" x14ac:dyDescent="0.15">
      <c r="A850" s="4" t="s">
        <v>869</v>
      </c>
      <c r="B850" s="4">
        <v>1</v>
      </c>
      <c r="C850" s="4">
        <v>1</v>
      </c>
      <c r="D850" s="3">
        <v>14</v>
      </c>
      <c r="E850" s="3">
        <v>13</v>
      </c>
      <c r="F850" s="3">
        <v>21</v>
      </c>
      <c r="G850" s="3">
        <v>12</v>
      </c>
      <c r="H850" s="9">
        <v>1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  <c r="T850" s="3">
        <v>14</v>
      </c>
      <c r="U850" s="3">
        <v>15</v>
      </c>
      <c r="V850" s="4">
        <v>1</v>
      </c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</row>
    <row r="851" spans="1:41" customFormat="1" x14ac:dyDescent="0.15">
      <c r="A851" s="4" t="s">
        <v>870</v>
      </c>
      <c r="B851" s="4">
        <v>1</v>
      </c>
      <c r="C851" s="4">
        <v>1</v>
      </c>
      <c r="D851" s="3">
        <v>18</v>
      </c>
      <c r="E851" s="3">
        <v>5</v>
      </c>
      <c r="F851" s="3">
        <v>46</v>
      </c>
      <c r="G851" s="3">
        <v>4</v>
      </c>
      <c r="H851" s="9">
        <v>1</v>
      </c>
      <c r="I851" s="9">
        <v>1</v>
      </c>
      <c r="J851" s="9">
        <v>1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  <c r="Q851" s="9">
        <v>0</v>
      </c>
      <c r="R851" s="9">
        <v>0</v>
      </c>
      <c r="S851" s="9">
        <v>0</v>
      </c>
      <c r="T851" s="3">
        <v>18</v>
      </c>
      <c r="U851" s="3">
        <v>20</v>
      </c>
      <c r="V851" s="4">
        <v>0</v>
      </c>
      <c r="W851" s="5"/>
      <c r="X851" s="4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4"/>
      <c r="AL851" s="5"/>
      <c r="AM851" s="5"/>
      <c r="AN851" s="5"/>
      <c r="AO851" s="4"/>
    </row>
    <row r="852" spans="1:41" customFormat="1" x14ac:dyDescent="0.15">
      <c r="A852" s="4" t="s">
        <v>871</v>
      </c>
      <c r="B852" s="4">
        <v>1</v>
      </c>
      <c r="C852" s="4">
        <v>1</v>
      </c>
      <c r="D852" s="3">
        <v>14</v>
      </c>
      <c r="E852" s="3">
        <v>15</v>
      </c>
      <c r="F852" s="3">
        <v>37</v>
      </c>
      <c r="G852" s="3">
        <v>2</v>
      </c>
      <c r="H852" s="9">
        <v>1</v>
      </c>
      <c r="I852" s="9">
        <v>1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  <c r="Q852" s="9">
        <v>0</v>
      </c>
      <c r="R852" s="9">
        <v>0</v>
      </c>
      <c r="S852" s="9">
        <v>0</v>
      </c>
      <c r="T852" s="3">
        <v>13</v>
      </c>
      <c r="U852" s="3">
        <v>11</v>
      </c>
      <c r="V852" s="4">
        <v>1</v>
      </c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</row>
    <row r="853" spans="1:41" customFormat="1" x14ac:dyDescent="0.15">
      <c r="A853" s="4" t="s">
        <v>872</v>
      </c>
      <c r="B853" s="4">
        <v>1</v>
      </c>
      <c r="C853" s="4">
        <v>2</v>
      </c>
      <c r="D853" s="3">
        <v>17</v>
      </c>
      <c r="E853" s="3">
        <v>28</v>
      </c>
      <c r="F853" s="3">
        <v>1</v>
      </c>
      <c r="G853" s="3">
        <v>9</v>
      </c>
      <c r="H853" s="9">
        <v>0</v>
      </c>
      <c r="I853" s="9">
        <v>1</v>
      </c>
      <c r="J853" s="9">
        <v>1</v>
      </c>
      <c r="K853" s="9">
        <v>0</v>
      </c>
      <c r="L853" s="9">
        <v>0</v>
      </c>
      <c r="M853" s="9">
        <v>1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3">
        <v>18</v>
      </c>
      <c r="U853" s="3">
        <v>28</v>
      </c>
      <c r="V853" s="4">
        <v>0</v>
      </c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</row>
    <row r="854" spans="1:41" customFormat="1" x14ac:dyDescent="0.15">
      <c r="A854" s="4" t="s">
        <v>873</v>
      </c>
      <c r="B854" s="4">
        <v>1</v>
      </c>
      <c r="C854" s="4">
        <v>1</v>
      </c>
      <c r="D854" s="3">
        <v>17</v>
      </c>
      <c r="E854" s="3">
        <v>17</v>
      </c>
      <c r="F854" s="3">
        <v>19</v>
      </c>
      <c r="G854" s="3">
        <v>131</v>
      </c>
      <c r="H854" s="9">
        <v>1</v>
      </c>
      <c r="I854" s="9">
        <v>1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9">
        <v>0</v>
      </c>
      <c r="T854" s="3">
        <v>15</v>
      </c>
      <c r="U854" s="3">
        <v>13</v>
      </c>
      <c r="V854" s="4">
        <v>0</v>
      </c>
      <c r="W854" s="5"/>
      <c r="X854" s="5"/>
      <c r="Y854" s="4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</row>
    <row r="855" spans="1:41" customFormat="1" x14ac:dyDescent="0.15">
      <c r="A855" s="4" t="s">
        <v>874</v>
      </c>
      <c r="B855" s="4">
        <v>1</v>
      </c>
      <c r="C855" s="4">
        <v>1</v>
      </c>
      <c r="D855" s="3">
        <v>12</v>
      </c>
      <c r="E855" s="3">
        <v>15</v>
      </c>
      <c r="F855" s="3">
        <v>31</v>
      </c>
      <c r="G855" s="3">
        <v>13</v>
      </c>
      <c r="H855" s="9">
        <v>1</v>
      </c>
      <c r="I855" s="9">
        <v>0</v>
      </c>
      <c r="J855" s="9">
        <v>1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1</v>
      </c>
      <c r="Q855" s="9">
        <v>0</v>
      </c>
      <c r="R855" s="9">
        <v>0</v>
      </c>
      <c r="S855" s="9">
        <v>1</v>
      </c>
      <c r="T855" s="3">
        <v>18</v>
      </c>
      <c r="U855" s="3">
        <v>17</v>
      </c>
      <c r="V855" s="4">
        <v>0</v>
      </c>
      <c r="W855" s="5"/>
      <c r="X855" s="5"/>
      <c r="Y855" s="4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4"/>
      <c r="AL855" s="5"/>
      <c r="AM855" s="5"/>
      <c r="AN855" s="5"/>
      <c r="AO855" s="4"/>
    </row>
    <row r="856" spans="1:41" customFormat="1" x14ac:dyDescent="0.15">
      <c r="A856" s="4" t="s">
        <v>875</v>
      </c>
      <c r="B856" s="4">
        <v>1</v>
      </c>
      <c r="C856" s="4">
        <v>1</v>
      </c>
      <c r="D856" s="3">
        <v>12</v>
      </c>
      <c r="E856" s="3">
        <v>28</v>
      </c>
      <c r="F856" s="3">
        <v>15</v>
      </c>
      <c r="G856" s="3">
        <v>8</v>
      </c>
      <c r="H856" s="9">
        <v>1</v>
      </c>
      <c r="I856" s="9">
        <v>1</v>
      </c>
      <c r="J856" s="9">
        <v>0</v>
      </c>
      <c r="K856" s="9">
        <v>0</v>
      </c>
      <c r="L856" s="9">
        <v>1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9">
        <v>0</v>
      </c>
      <c r="T856" s="3">
        <v>19</v>
      </c>
      <c r="U856" s="3">
        <v>30</v>
      </c>
      <c r="V856" s="4">
        <v>1</v>
      </c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</row>
    <row r="857" spans="1:41" customFormat="1" x14ac:dyDescent="0.15">
      <c r="A857" s="4" t="s">
        <v>876</v>
      </c>
      <c r="B857" s="4">
        <v>0</v>
      </c>
      <c r="C857" s="4">
        <v>1</v>
      </c>
      <c r="D857" s="3">
        <v>25</v>
      </c>
      <c r="E857" s="3">
        <v>14</v>
      </c>
      <c r="F857" s="3">
        <v>18</v>
      </c>
      <c r="G857" s="3">
        <v>4</v>
      </c>
      <c r="H857" s="9">
        <v>1</v>
      </c>
      <c r="I857" s="9">
        <v>0</v>
      </c>
      <c r="J857" s="9">
        <v>0</v>
      </c>
      <c r="K857" s="9">
        <v>0</v>
      </c>
      <c r="L857" s="9">
        <v>0</v>
      </c>
      <c r="M857" s="9">
        <v>1</v>
      </c>
      <c r="N857" s="9">
        <v>0</v>
      </c>
      <c r="O857" s="9">
        <v>0</v>
      </c>
      <c r="P857" s="9">
        <v>0</v>
      </c>
      <c r="Q857" s="9">
        <v>0</v>
      </c>
      <c r="R857" s="9">
        <v>0</v>
      </c>
      <c r="S857" s="9">
        <v>0</v>
      </c>
      <c r="T857" s="3">
        <v>20</v>
      </c>
      <c r="U857" s="3">
        <v>22</v>
      </c>
      <c r="V857" s="4">
        <v>1</v>
      </c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</row>
    <row r="858" spans="1:41" customFormat="1" x14ac:dyDescent="0.15">
      <c r="A858" s="4" t="s">
        <v>877</v>
      </c>
      <c r="B858" s="4">
        <v>1</v>
      </c>
      <c r="C858" s="4">
        <v>1</v>
      </c>
      <c r="D858" s="3">
        <v>12</v>
      </c>
      <c r="E858" s="3">
        <v>22</v>
      </c>
      <c r="F858" s="3">
        <v>29</v>
      </c>
      <c r="G858" s="3">
        <v>55</v>
      </c>
      <c r="H858" s="9">
        <v>1</v>
      </c>
      <c r="I858" s="9">
        <v>1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3">
        <v>17</v>
      </c>
      <c r="U858" s="3">
        <v>26</v>
      </c>
      <c r="V858" s="4">
        <v>1</v>
      </c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</row>
    <row r="859" spans="1:41" customFormat="1" x14ac:dyDescent="0.15">
      <c r="A859" s="4" t="s">
        <v>878</v>
      </c>
      <c r="B859" s="4">
        <v>0</v>
      </c>
      <c r="C859" s="4">
        <v>1</v>
      </c>
      <c r="D859" s="3">
        <v>11</v>
      </c>
      <c r="E859" s="3">
        <v>9</v>
      </c>
      <c r="F859" s="3">
        <v>17</v>
      </c>
      <c r="G859" s="3">
        <v>11</v>
      </c>
      <c r="H859" s="9">
        <v>1</v>
      </c>
      <c r="I859" s="9">
        <v>1</v>
      </c>
      <c r="J859" s="9">
        <v>0</v>
      </c>
      <c r="K859" s="9">
        <v>0</v>
      </c>
      <c r="L859" s="9">
        <v>1</v>
      </c>
      <c r="M859" s="9">
        <v>1</v>
      </c>
      <c r="N859" s="9">
        <v>0</v>
      </c>
      <c r="O859" s="9">
        <v>1</v>
      </c>
      <c r="P859" s="9">
        <v>1</v>
      </c>
      <c r="Q859" s="9">
        <v>1</v>
      </c>
      <c r="R859" s="9">
        <v>0</v>
      </c>
      <c r="S859" s="9">
        <v>0</v>
      </c>
      <c r="T859" s="3">
        <v>17</v>
      </c>
      <c r="U859" s="3">
        <v>33</v>
      </c>
      <c r="V859" s="4">
        <v>0</v>
      </c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</row>
    <row r="860" spans="1:41" customFormat="1" x14ac:dyDescent="0.15">
      <c r="A860" s="4" t="s">
        <v>879</v>
      </c>
      <c r="B860" s="4">
        <v>0</v>
      </c>
      <c r="C860" s="4">
        <v>1</v>
      </c>
      <c r="D860" s="3">
        <v>13</v>
      </c>
      <c r="E860" s="3">
        <v>20</v>
      </c>
      <c r="F860" s="3">
        <v>20</v>
      </c>
      <c r="G860" s="3">
        <v>25</v>
      </c>
      <c r="H860" s="9">
        <v>1</v>
      </c>
      <c r="I860" s="9">
        <v>1</v>
      </c>
      <c r="J860" s="9">
        <v>0</v>
      </c>
      <c r="K860" s="9">
        <v>0</v>
      </c>
      <c r="L860" s="9">
        <v>0</v>
      </c>
      <c r="M860" s="9">
        <v>1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3">
        <v>16</v>
      </c>
      <c r="U860" s="3">
        <v>29</v>
      </c>
      <c r="V860" s="4">
        <v>0</v>
      </c>
      <c r="W860" s="5"/>
      <c r="X860" s="4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</row>
    <row r="861" spans="1:41" customFormat="1" x14ac:dyDescent="0.15">
      <c r="A861" s="4" t="s">
        <v>880</v>
      </c>
      <c r="B861" s="4">
        <v>0</v>
      </c>
      <c r="C861" s="4">
        <v>1</v>
      </c>
      <c r="D861" s="3">
        <v>6</v>
      </c>
      <c r="E861" s="3">
        <v>48</v>
      </c>
      <c r="F861" s="3">
        <v>2</v>
      </c>
      <c r="G861" s="3">
        <v>22</v>
      </c>
      <c r="H861" s="9">
        <v>0</v>
      </c>
      <c r="I861" s="9">
        <v>0</v>
      </c>
      <c r="J861" s="9">
        <v>0</v>
      </c>
      <c r="K861" s="9">
        <v>0</v>
      </c>
      <c r="L861" s="9">
        <v>1</v>
      </c>
      <c r="M861" s="9">
        <v>0</v>
      </c>
      <c r="N861" s="9">
        <v>0</v>
      </c>
      <c r="O861" s="9">
        <v>0</v>
      </c>
      <c r="P861" s="9">
        <v>0</v>
      </c>
      <c r="Q861" s="9">
        <v>1</v>
      </c>
      <c r="R861" s="9">
        <v>0</v>
      </c>
      <c r="S861" s="9">
        <v>0</v>
      </c>
      <c r="T861" s="3">
        <v>17</v>
      </c>
      <c r="U861" s="3">
        <v>21</v>
      </c>
      <c r="V861" s="4">
        <v>0</v>
      </c>
      <c r="W861" s="5"/>
      <c r="X861" s="5"/>
      <c r="Y861" s="5"/>
      <c r="Z861" s="5"/>
      <c r="AA861" s="4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</row>
    <row r="862" spans="1:41" customFormat="1" x14ac:dyDescent="0.15">
      <c r="A862" s="4" t="s">
        <v>881</v>
      </c>
      <c r="B862" s="4">
        <v>1</v>
      </c>
      <c r="C862" s="4">
        <v>2</v>
      </c>
      <c r="D862" s="3">
        <v>15</v>
      </c>
      <c r="E862" s="3">
        <v>6</v>
      </c>
      <c r="F862" s="3">
        <v>33</v>
      </c>
      <c r="G862" s="3">
        <v>2</v>
      </c>
      <c r="H862" s="9">
        <v>1</v>
      </c>
      <c r="I862" s="9">
        <v>1</v>
      </c>
      <c r="J862" s="9">
        <v>1</v>
      </c>
      <c r="K862" s="9">
        <v>1</v>
      </c>
      <c r="L862" s="9">
        <v>0</v>
      </c>
      <c r="M862" s="9">
        <v>0</v>
      </c>
      <c r="N862" s="9">
        <v>1</v>
      </c>
      <c r="O862" s="9">
        <v>1</v>
      </c>
      <c r="P862" s="9">
        <v>1</v>
      </c>
      <c r="Q862" s="9">
        <v>0</v>
      </c>
      <c r="R862" s="9">
        <v>0</v>
      </c>
      <c r="S862" s="9">
        <v>0</v>
      </c>
      <c r="T862" s="3">
        <v>21</v>
      </c>
      <c r="U862" s="3">
        <v>29</v>
      </c>
      <c r="V862" s="4">
        <v>0</v>
      </c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</row>
    <row r="863" spans="1:41" customFormat="1" x14ac:dyDescent="0.15">
      <c r="A863" s="4" t="s">
        <v>882</v>
      </c>
      <c r="B863" s="4">
        <v>0</v>
      </c>
      <c r="C863" s="4">
        <v>1</v>
      </c>
      <c r="D863" s="3">
        <v>16</v>
      </c>
      <c r="E863" s="3">
        <v>56</v>
      </c>
      <c r="F863" s="3">
        <v>0</v>
      </c>
      <c r="G863" s="3">
        <v>3</v>
      </c>
      <c r="H863" s="9">
        <v>0</v>
      </c>
      <c r="I863" s="9">
        <v>1</v>
      </c>
      <c r="J863" s="9">
        <v>0</v>
      </c>
      <c r="K863" s="9">
        <v>0</v>
      </c>
      <c r="L863" s="9">
        <v>0</v>
      </c>
      <c r="M863" s="9">
        <v>0</v>
      </c>
      <c r="N863" s="9">
        <v>0</v>
      </c>
      <c r="O863" s="9">
        <v>0</v>
      </c>
      <c r="P863" s="9">
        <v>0</v>
      </c>
      <c r="Q863" s="9">
        <v>0</v>
      </c>
      <c r="R863" s="9">
        <v>0</v>
      </c>
      <c r="S863" s="9">
        <v>0</v>
      </c>
      <c r="T863" s="3">
        <v>16</v>
      </c>
      <c r="U863" s="3">
        <v>15</v>
      </c>
      <c r="V863" s="4">
        <v>1</v>
      </c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</row>
    <row r="864" spans="1:41" customFormat="1" x14ac:dyDescent="0.15">
      <c r="A864" s="4" t="s">
        <v>883</v>
      </c>
      <c r="B864" s="4">
        <v>0</v>
      </c>
      <c r="C864" s="4">
        <v>1</v>
      </c>
      <c r="D864" s="3">
        <v>15</v>
      </c>
      <c r="E864" s="3">
        <v>13</v>
      </c>
      <c r="F864" s="3">
        <v>10</v>
      </c>
      <c r="G864" s="3">
        <v>13</v>
      </c>
      <c r="H864" s="9">
        <v>1</v>
      </c>
      <c r="I864" s="9">
        <v>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3">
        <v>19</v>
      </c>
      <c r="U864" s="3">
        <v>25</v>
      </c>
      <c r="V864" s="4">
        <v>0</v>
      </c>
      <c r="W864" s="5"/>
      <c r="X864" s="5"/>
      <c r="Y864" s="4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</row>
    <row r="865" spans="1:41" customFormat="1" x14ac:dyDescent="0.15">
      <c r="A865" s="4" t="s">
        <v>884</v>
      </c>
      <c r="B865" s="4">
        <v>1</v>
      </c>
      <c r="C865" s="4">
        <v>1</v>
      </c>
      <c r="D865" s="3">
        <v>17</v>
      </c>
      <c r="E865" s="3">
        <v>11</v>
      </c>
      <c r="F865" s="3">
        <v>17</v>
      </c>
      <c r="G865" s="3">
        <v>1</v>
      </c>
      <c r="H865" s="9">
        <v>1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3">
        <v>17</v>
      </c>
      <c r="U865" s="3">
        <v>13</v>
      </c>
      <c r="V865" s="4">
        <v>0</v>
      </c>
      <c r="W865" s="4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</row>
    <row r="866" spans="1:41" customFormat="1" x14ac:dyDescent="0.15">
      <c r="A866" s="4" t="s">
        <v>885</v>
      </c>
      <c r="B866" s="4">
        <v>0</v>
      </c>
      <c r="C866" s="4">
        <v>1</v>
      </c>
      <c r="D866" s="3">
        <v>15</v>
      </c>
      <c r="E866" s="3">
        <v>22</v>
      </c>
      <c r="F866" s="3">
        <v>0</v>
      </c>
      <c r="G866" s="3">
        <v>1</v>
      </c>
      <c r="H866" s="9">
        <v>0</v>
      </c>
      <c r="I866" s="9">
        <v>1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1</v>
      </c>
      <c r="P866" s="9">
        <v>0</v>
      </c>
      <c r="Q866" s="9">
        <v>0</v>
      </c>
      <c r="R866" s="9">
        <v>0</v>
      </c>
      <c r="S866" s="9">
        <v>0</v>
      </c>
      <c r="T866" s="3">
        <v>14</v>
      </c>
      <c r="U866" s="3">
        <v>5</v>
      </c>
      <c r="V866" s="4">
        <v>1</v>
      </c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</row>
    <row r="867" spans="1:41" customFormat="1" x14ac:dyDescent="0.15">
      <c r="A867" s="4" t="s">
        <v>886</v>
      </c>
      <c r="B867" s="4">
        <v>0</v>
      </c>
      <c r="C867" s="4">
        <v>2</v>
      </c>
      <c r="D867" s="3">
        <v>14</v>
      </c>
      <c r="E867" s="3">
        <v>52</v>
      </c>
      <c r="F867" s="3">
        <v>0</v>
      </c>
      <c r="G867" s="3">
        <v>0</v>
      </c>
      <c r="H867" s="9">
        <v>0</v>
      </c>
      <c r="I867" s="9">
        <v>0</v>
      </c>
      <c r="J867" s="9">
        <v>0</v>
      </c>
      <c r="K867" s="9">
        <v>0</v>
      </c>
      <c r="L867" s="9">
        <v>0</v>
      </c>
      <c r="M867" s="9">
        <v>0</v>
      </c>
      <c r="N867" s="9">
        <v>0</v>
      </c>
      <c r="O867" s="9">
        <v>0</v>
      </c>
      <c r="P867" s="9">
        <v>0</v>
      </c>
      <c r="Q867" s="9">
        <v>0</v>
      </c>
      <c r="R867" s="9">
        <v>0</v>
      </c>
      <c r="S867" s="9">
        <v>0</v>
      </c>
      <c r="T867" s="3">
        <v>12</v>
      </c>
      <c r="U867" s="3">
        <v>27</v>
      </c>
      <c r="V867" s="4">
        <v>0</v>
      </c>
      <c r="W867" s="4"/>
      <c r="X867" s="5"/>
      <c r="Y867" s="5"/>
      <c r="Z867" s="5"/>
      <c r="AA867" s="5"/>
      <c r="AB867" s="5"/>
      <c r="AC867" s="5"/>
      <c r="AD867" s="4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</row>
    <row r="868" spans="1:41" customFormat="1" x14ac:dyDescent="0.15">
      <c r="A868" s="4" t="s">
        <v>887</v>
      </c>
      <c r="B868" s="4">
        <v>1</v>
      </c>
      <c r="C868" s="4">
        <v>1</v>
      </c>
      <c r="D868" s="3">
        <v>26</v>
      </c>
      <c r="E868" s="3">
        <v>15</v>
      </c>
      <c r="F868" s="3">
        <v>28</v>
      </c>
      <c r="G868" s="3">
        <v>4</v>
      </c>
      <c r="H868" s="9">
        <v>1</v>
      </c>
      <c r="I868" s="9">
        <v>1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3">
        <v>16</v>
      </c>
      <c r="U868" s="3">
        <v>19</v>
      </c>
      <c r="V868" s="4">
        <v>1</v>
      </c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</row>
    <row r="869" spans="1:41" customFormat="1" x14ac:dyDescent="0.15">
      <c r="A869" s="4" t="s">
        <v>888</v>
      </c>
      <c r="B869" s="4">
        <v>1</v>
      </c>
      <c r="C869" s="4">
        <v>1</v>
      </c>
      <c r="D869" s="3">
        <v>11</v>
      </c>
      <c r="E869" s="3">
        <v>20</v>
      </c>
      <c r="F869" s="3">
        <v>11</v>
      </c>
      <c r="G869" s="3">
        <v>16</v>
      </c>
      <c r="H869" s="9">
        <v>1</v>
      </c>
      <c r="I869" s="9">
        <v>0</v>
      </c>
      <c r="J869" s="9">
        <v>0</v>
      </c>
      <c r="K869" s="9">
        <v>0</v>
      </c>
      <c r="L869" s="9">
        <v>0</v>
      </c>
      <c r="M869" s="9">
        <v>1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3">
        <v>15</v>
      </c>
      <c r="U869" s="3">
        <v>16</v>
      </c>
      <c r="V869" s="4">
        <v>0</v>
      </c>
      <c r="W869" s="5"/>
      <c r="X869" s="5"/>
      <c r="Y869" s="4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</row>
    <row r="870" spans="1:41" customFormat="1" x14ac:dyDescent="0.15">
      <c r="A870" s="4" t="s">
        <v>889</v>
      </c>
      <c r="B870" s="4">
        <v>0</v>
      </c>
      <c r="C870" s="4">
        <v>1</v>
      </c>
      <c r="D870" s="3">
        <v>13</v>
      </c>
      <c r="E870" s="3">
        <v>17</v>
      </c>
      <c r="F870" s="3">
        <v>41</v>
      </c>
      <c r="G870" s="3">
        <v>18</v>
      </c>
      <c r="H870" s="9">
        <v>1</v>
      </c>
      <c r="I870" s="9">
        <v>1</v>
      </c>
      <c r="J870" s="9">
        <v>0</v>
      </c>
      <c r="K870" s="9">
        <v>0</v>
      </c>
      <c r="L870" s="9">
        <v>0</v>
      </c>
      <c r="M870" s="9">
        <v>1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3">
        <v>19</v>
      </c>
      <c r="U870" s="3">
        <v>22</v>
      </c>
      <c r="V870" s="4">
        <v>0</v>
      </c>
      <c r="W870" s="4"/>
      <c r="X870" s="5"/>
      <c r="Y870" s="5"/>
      <c r="Z870" s="5"/>
      <c r="AA870" s="5"/>
      <c r="AB870" s="5"/>
      <c r="AC870" s="5"/>
      <c r="AD870" s="5"/>
      <c r="AE870" s="5"/>
      <c r="AF870" s="4"/>
      <c r="AG870" s="5"/>
      <c r="AH870" s="5"/>
      <c r="AI870" s="5"/>
      <c r="AJ870" s="5"/>
      <c r="AK870" s="5"/>
      <c r="AL870" s="5"/>
      <c r="AM870" s="4"/>
      <c r="AN870" s="5"/>
      <c r="AO870" s="5"/>
    </row>
    <row r="871" spans="1:41" customFormat="1" x14ac:dyDescent="0.15">
      <c r="A871" s="4" t="s">
        <v>890</v>
      </c>
      <c r="B871" s="4">
        <v>1</v>
      </c>
      <c r="C871" s="4">
        <v>1</v>
      </c>
      <c r="D871" s="3">
        <v>16</v>
      </c>
      <c r="E871" s="3">
        <v>20</v>
      </c>
      <c r="F871" s="3">
        <v>20</v>
      </c>
      <c r="G871" s="3">
        <v>69</v>
      </c>
      <c r="H871" s="9">
        <v>1</v>
      </c>
      <c r="I871" s="9">
        <v>1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3">
        <v>15</v>
      </c>
      <c r="U871" s="3">
        <v>18</v>
      </c>
      <c r="V871" s="4">
        <v>0</v>
      </c>
      <c r="W871" s="5"/>
      <c r="X871" s="5"/>
      <c r="Y871" s="4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</row>
    <row r="872" spans="1:41" customFormat="1" x14ac:dyDescent="0.15">
      <c r="A872" s="4" t="s">
        <v>891</v>
      </c>
      <c r="B872" s="4">
        <v>0</v>
      </c>
      <c r="C872" s="4">
        <v>1</v>
      </c>
      <c r="D872" s="3">
        <v>19</v>
      </c>
      <c r="E872" s="3">
        <v>28</v>
      </c>
      <c r="F872" s="3">
        <v>0</v>
      </c>
      <c r="G872" s="3">
        <v>1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3">
        <v>10</v>
      </c>
      <c r="U872" s="3">
        <v>12</v>
      </c>
      <c r="V872" s="4">
        <v>0</v>
      </c>
      <c r="W872" s="5"/>
      <c r="X872" s="5"/>
      <c r="Y872" s="5"/>
      <c r="Z872" s="4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</row>
    <row r="873" spans="1:41" customFormat="1" x14ac:dyDescent="0.15">
      <c r="A873" s="4" t="s">
        <v>892</v>
      </c>
      <c r="B873" s="4">
        <v>1</v>
      </c>
      <c r="C873" s="4">
        <v>1</v>
      </c>
      <c r="D873" s="3">
        <v>12</v>
      </c>
      <c r="E873" s="3">
        <v>17</v>
      </c>
      <c r="F873" s="3">
        <v>10</v>
      </c>
      <c r="G873" s="3">
        <v>5</v>
      </c>
      <c r="H873" s="9">
        <v>1</v>
      </c>
      <c r="I873" s="9">
        <v>1</v>
      </c>
      <c r="J873" s="9">
        <v>1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3">
        <v>12</v>
      </c>
      <c r="U873" s="3">
        <v>14</v>
      </c>
      <c r="V873" s="4">
        <v>1</v>
      </c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</row>
    <row r="874" spans="1:41" customFormat="1" x14ac:dyDescent="0.15">
      <c r="A874" s="4" t="s">
        <v>893</v>
      </c>
      <c r="B874" s="4">
        <v>1</v>
      </c>
      <c r="C874" s="4">
        <v>2</v>
      </c>
      <c r="D874" s="3">
        <v>14</v>
      </c>
      <c r="E874" s="3">
        <v>17</v>
      </c>
      <c r="F874" s="3">
        <v>3</v>
      </c>
      <c r="G874" s="3">
        <v>5</v>
      </c>
      <c r="H874" s="9">
        <v>1</v>
      </c>
      <c r="I874" s="9">
        <v>1</v>
      </c>
      <c r="J874" s="9">
        <v>0</v>
      </c>
      <c r="K874" s="9">
        <v>1</v>
      </c>
      <c r="L874" s="9">
        <v>1</v>
      </c>
      <c r="M874" s="9">
        <v>1</v>
      </c>
      <c r="N874" s="9">
        <v>0</v>
      </c>
      <c r="O874" s="9">
        <v>0</v>
      </c>
      <c r="P874" s="9">
        <v>1</v>
      </c>
      <c r="Q874" s="9">
        <v>0</v>
      </c>
      <c r="R874" s="9">
        <v>0</v>
      </c>
      <c r="S874" s="9">
        <v>0</v>
      </c>
      <c r="T874" s="3">
        <v>18</v>
      </c>
      <c r="U874" s="3">
        <v>23</v>
      </c>
      <c r="V874" s="4">
        <v>1</v>
      </c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</row>
    <row r="875" spans="1:41" customFormat="1" x14ac:dyDescent="0.15">
      <c r="A875" s="4" t="s">
        <v>894</v>
      </c>
      <c r="B875" s="4">
        <v>0</v>
      </c>
      <c r="C875" s="4">
        <v>1</v>
      </c>
      <c r="D875" s="3">
        <v>12</v>
      </c>
      <c r="E875" s="3">
        <v>30</v>
      </c>
      <c r="F875" s="3">
        <v>16</v>
      </c>
      <c r="G875" s="3">
        <v>1</v>
      </c>
      <c r="H875" s="9">
        <v>1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3">
        <v>17</v>
      </c>
      <c r="U875" s="3">
        <v>24</v>
      </c>
      <c r="V875" s="4">
        <v>1</v>
      </c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</row>
    <row r="876" spans="1:41" customFormat="1" x14ac:dyDescent="0.15">
      <c r="A876" s="4" t="s">
        <v>895</v>
      </c>
      <c r="B876" s="4">
        <v>1</v>
      </c>
      <c r="C876" s="4">
        <v>7</v>
      </c>
      <c r="D876" s="3">
        <v>18</v>
      </c>
      <c r="E876" s="3">
        <v>12</v>
      </c>
      <c r="F876" s="3">
        <v>18</v>
      </c>
      <c r="G876" s="3">
        <v>8</v>
      </c>
      <c r="H876" s="9">
        <v>1</v>
      </c>
      <c r="I876" s="9">
        <v>1</v>
      </c>
      <c r="J876" s="9">
        <v>0</v>
      </c>
      <c r="K876" s="9">
        <v>0</v>
      </c>
      <c r="L876" s="9">
        <v>0</v>
      </c>
      <c r="M876" s="9">
        <v>1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3">
        <v>15</v>
      </c>
      <c r="U876" s="3">
        <v>19</v>
      </c>
      <c r="V876" s="4">
        <v>1</v>
      </c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</row>
    <row r="877" spans="1:41" customFormat="1" x14ac:dyDescent="0.15">
      <c r="A877" s="4" t="s">
        <v>896</v>
      </c>
      <c r="B877" s="4">
        <v>0</v>
      </c>
      <c r="C877" s="4">
        <v>1</v>
      </c>
      <c r="D877" s="3">
        <v>14</v>
      </c>
      <c r="E877" s="3">
        <v>33</v>
      </c>
      <c r="F877" s="3">
        <v>0</v>
      </c>
      <c r="G877" s="3">
        <v>3</v>
      </c>
      <c r="H877" s="9">
        <v>0</v>
      </c>
      <c r="I877" s="9">
        <v>1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1</v>
      </c>
      <c r="P877" s="9">
        <v>0</v>
      </c>
      <c r="Q877" s="9">
        <v>0</v>
      </c>
      <c r="R877" s="9">
        <v>0</v>
      </c>
      <c r="S877" s="9">
        <v>0</v>
      </c>
      <c r="T877" s="3">
        <v>12</v>
      </c>
      <c r="U877" s="3">
        <v>14</v>
      </c>
      <c r="V877" s="4">
        <v>0</v>
      </c>
      <c r="W877" s="5"/>
      <c r="X877" s="5"/>
      <c r="Y877" s="5"/>
      <c r="Z877" s="5"/>
      <c r="AA877" s="4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</row>
    <row r="878" spans="1:41" customFormat="1" x14ac:dyDescent="0.15">
      <c r="A878" s="4" t="s">
        <v>897</v>
      </c>
      <c r="B878" s="4">
        <v>1</v>
      </c>
      <c r="C878" s="4">
        <v>1</v>
      </c>
      <c r="D878" s="3">
        <v>18</v>
      </c>
      <c r="E878" s="3">
        <v>21</v>
      </c>
      <c r="F878" s="3">
        <v>31</v>
      </c>
      <c r="G878" s="3">
        <v>1</v>
      </c>
      <c r="H878" s="9">
        <v>1</v>
      </c>
      <c r="I878" s="9">
        <v>0</v>
      </c>
      <c r="J878" s="9">
        <v>1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3">
        <v>11</v>
      </c>
      <c r="U878" s="3">
        <v>13</v>
      </c>
      <c r="V878" s="4">
        <v>1</v>
      </c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</row>
    <row r="879" spans="1:41" customFormat="1" x14ac:dyDescent="0.15">
      <c r="A879" s="4" t="s">
        <v>898</v>
      </c>
      <c r="B879" s="4">
        <v>1</v>
      </c>
      <c r="C879" s="4">
        <v>1</v>
      </c>
      <c r="D879" s="3">
        <v>12</v>
      </c>
      <c r="E879" s="3">
        <v>9</v>
      </c>
      <c r="F879" s="3">
        <v>10</v>
      </c>
      <c r="G879" s="3">
        <v>4</v>
      </c>
      <c r="H879" s="9">
        <v>1</v>
      </c>
      <c r="I879" s="9">
        <v>1</v>
      </c>
      <c r="J879" s="9">
        <v>1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3">
        <v>13</v>
      </c>
      <c r="U879" s="3">
        <v>14</v>
      </c>
      <c r="V879" s="4">
        <v>1</v>
      </c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</row>
    <row r="880" spans="1:41" customFormat="1" x14ac:dyDescent="0.15">
      <c r="A880" s="4" t="s">
        <v>899</v>
      </c>
      <c r="B880" s="4">
        <v>1</v>
      </c>
      <c r="C880" s="4">
        <v>3</v>
      </c>
      <c r="D880" s="3">
        <v>12</v>
      </c>
      <c r="E880" s="3">
        <v>22</v>
      </c>
      <c r="F880" s="3">
        <v>4</v>
      </c>
      <c r="G880" s="3">
        <v>49</v>
      </c>
      <c r="H880" s="9">
        <v>0</v>
      </c>
      <c r="I880" s="9">
        <v>1</v>
      </c>
      <c r="J880" s="9">
        <v>0</v>
      </c>
      <c r="K880" s="9">
        <v>1</v>
      </c>
      <c r="L880" s="9">
        <v>0</v>
      </c>
      <c r="M880" s="9">
        <v>1</v>
      </c>
      <c r="N880" s="9">
        <v>1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3">
        <v>22</v>
      </c>
      <c r="U880" s="3">
        <v>29</v>
      </c>
      <c r="V880" s="4">
        <v>0</v>
      </c>
      <c r="W880" s="5"/>
      <c r="X880" s="5"/>
      <c r="Y880" s="5"/>
      <c r="Z880" s="5"/>
      <c r="AA880" s="4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</row>
    <row r="881" spans="1:41" customFormat="1" x14ac:dyDescent="0.15">
      <c r="A881" s="4" t="s">
        <v>900</v>
      </c>
      <c r="B881" s="4">
        <v>1</v>
      </c>
      <c r="C881" s="4">
        <v>1</v>
      </c>
      <c r="D881" s="3">
        <v>14</v>
      </c>
      <c r="E881" s="3">
        <v>14</v>
      </c>
      <c r="F881" s="3">
        <v>40</v>
      </c>
      <c r="G881" s="3">
        <v>1</v>
      </c>
      <c r="H881" s="9">
        <v>1</v>
      </c>
      <c r="I881" s="9">
        <v>1</v>
      </c>
      <c r="J881" s="9">
        <v>0</v>
      </c>
      <c r="K881" s="9">
        <v>0</v>
      </c>
      <c r="L881" s="9">
        <v>0</v>
      </c>
      <c r="M881" s="9">
        <v>1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3">
        <v>21</v>
      </c>
      <c r="U881" s="3">
        <v>35</v>
      </c>
      <c r="V881" s="4">
        <v>1</v>
      </c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</row>
    <row r="882" spans="1:41" customFormat="1" x14ac:dyDescent="0.15">
      <c r="A882" s="4" t="s">
        <v>901</v>
      </c>
      <c r="B882" s="4">
        <v>0</v>
      </c>
      <c r="C882" s="4">
        <v>1</v>
      </c>
      <c r="D882" s="3">
        <v>20</v>
      </c>
      <c r="E882" s="3">
        <v>30</v>
      </c>
      <c r="F882" s="3">
        <v>0</v>
      </c>
      <c r="G882" s="3">
        <v>1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3">
        <v>23</v>
      </c>
      <c r="U882" s="3">
        <v>18</v>
      </c>
      <c r="V882" s="4">
        <v>1</v>
      </c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</row>
    <row r="883" spans="1:41" customFormat="1" x14ac:dyDescent="0.15">
      <c r="A883" s="4" t="s">
        <v>902</v>
      </c>
      <c r="B883" s="4">
        <v>0</v>
      </c>
      <c r="C883" s="4">
        <v>2</v>
      </c>
      <c r="D883" s="3">
        <v>12</v>
      </c>
      <c r="E883" s="3">
        <v>16</v>
      </c>
      <c r="F883" s="3">
        <v>27</v>
      </c>
      <c r="G883" s="3">
        <v>13</v>
      </c>
      <c r="H883" s="9">
        <v>1</v>
      </c>
      <c r="I883" s="4">
        <v>0</v>
      </c>
      <c r="J883" s="4">
        <v>0</v>
      </c>
      <c r="K883" s="9">
        <v>1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3">
        <v>19</v>
      </c>
      <c r="U883" s="3">
        <v>23</v>
      </c>
      <c r="V883" s="4">
        <v>0</v>
      </c>
      <c r="W883" s="5"/>
      <c r="X883" s="5"/>
      <c r="Y883" s="5"/>
      <c r="Z883" s="5"/>
      <c r="AA883" s="5"/>
      <c r="AB883" s="4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</row>
    <row r="884" spans="1:41" customFormat="1" x14ac:dyDescent="0.15">
      <c r="A884" s="4" t="s">
        <v>903</v>
      </c>
      <c r="B884" s="4">
        <v>1</v>
      </c>
      <c r="C884" s="4">
        <v>2</v>
      </c>
      <c r="D884" s="3">
        <v>9</v>
      </c>
      <c r="E884" s="3">
        <v>18</v>
      </c>
      <c r="F884" s="3">
        <v>30</v>
      </c>
      <c r="G884" s="3">
        <v>13</v>
      </c>
      <c r="H884" s="9">
        <v>1</v>
      </c>
      <c r="I884" s="9">
        <v>0</v>
      </c>
      <c r="J884" s="9">
        <v>0</v>
      </c>
      <c r="K884" s="9">
        <v>0</v>
      </c>
      <c r="L884" s="9">
        <v>1</v>
      </c>
      <c r="M884" s="9">
        <v>0</v>
      </c>
      <c r="N884" s="9">
        <v>0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3">
        <v>22</v>
      </c>
      <c r="U884" s="3">
        <v>29</v>
      </c>
      <c r="V884" s="4">
        <v>0</v>
      </c>
      <c r="W884" s="5"/>
      <c r="X884" s="5"/>
      <c r="Y884" s="5"/>
      <c r="Z884" s="5"/>
      <c r="AA884" s="4"/>
      <c r="AB884" s="5"/>
      <c r="AC884" s="5"/>
      <c r="AD884" s="5"/>
      <c r="AE884" s="4"/>
      <c r="AF884" s="5"/>
      <c r="AG884" s="5"/>
      <c r="AH884" s="5"/>
      <c r="AI884" s="5"/>
      <c r="AJ884" s="5"/>
      <c r="AK884" s="5"/>
      <c r="AL884" s="5"/>
      <c r="AM884" s="5"/>
      <c r="AN884" s="5"/>
      <c r="AO884" s="5"/>
    </row>
    <row r="885" spans="1:41" customFormat="1" x14ac:dyDescent="0.15">
      <c r="A885" s="4" t="s">
        <v>904</v>
      </c>
      <c r="B885" s="4">
        <v>1</v>
      </c>
      <c r="C885" s="4">
        <v>1</v>
      </c>
      <c r="D885" s="3">
        <v>15</v>
      </c>
      <c r="E885" s="3">
        <v>14</v>
      </c>
      <c r="F885" s="3">
        <v>7</v>
      </c>
      <c r="G885" s="3">
        <v>15</v>
      </c>
      <c r="H885" s="9">
        <v>1</v>
      </c>
      <c r="I885" s="9">
        <v>1</v>
      </c>
      <c r="J885" s="9">
        <v>0</v>
      </c>
      <c r="K885" s="9">
        <v>0</v>
      </c>
      <c r="L885" s="9">
        <v>0</v>
      </c>
      <c r="M885" s="9">
        <v>0</v>
      </c>
      <c r="N885" s="9">
        <v>1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3">
        <v>15</v>
      </c>
      <c r="U885" s="3">
        <v>20</v>
      </c>
      <c r="V885" s="4">
        <v>1</v>
      </c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</row>
    <row r="886" spans="1:41" customFormat="1" x14ac:dyDescent="0.15">
      <c r="A886" s="4" t="s">
        <v>905</v>
      </c>
      <c r="B886" s="4">
        <v>0</v>
      </c>
      <c r="C886" s="4">
        <v>1</v>
      </c>
      <c r="D886" s="3">
        <v>13</v>
      </c>
      <c r="E886" s="3">
        <v>12</v>
      </c>
      <c r="F886" s="3">
        <v>7</v>
      </c>
      <c r="G886" s="3">
        <v>14</v>
      </c>
      <c r="H886" s="9">
        <v>1</v>
      </c>
      <c r="I886" s="9">
        <v>1</v>
      </c>
      <c r="J886" s="9">
        <v>0</v>
      </c>
      <c r="K886" s="9">
        <v>0</v>
      </c>
      <c r="L886" s="9">
        <v>0</v>
      </c>
      <c r="M886" s="9">
        <v>1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3">
        <v>13</v>
      </c>
      <c r="U886" s="3">
        <v>20</v>
      </c>
      <c r="V886" s="4">
        <v>0</v>
      </c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</row>
    <row r="887" spans="1:41" customFormat="1" x14ac:dyDescent="0.15">
      <c r="A887" s="4" t="s">
        <v>906</v>
      </c>
      <c r="B887" s="4">
        <v>0</v>
      </c>
      <c r="C887" s="4">
        <v>3</v>
      </c>
      <c r="D887" s="3">
        <v>12</v>
      </c>
      <c r="E887" s="3">
        <v>13</v>
      </c>
      <c r="F887" s="3">
        <v>26</v>
      </c>
      <c r="G887" s="3">
        <v>40</v>
      </c>
      <c r="H887" s="9">
        <v>1</v>
      </c>
      <c r="I887" s="9">
        <v>1</v>
      </c>
      <c r="J887" s="9">
        <v>0</v>
      </c>
      <c r="K887" s="9">
        <v>0</v>
      </c>
      <c r="L887" s="9">
        <v>1</v>
      </c>
      <c r="M887" s="9">
        <v>1</v>
      </c>
      <c r="N887" s="9">
        <v>0</v>
      </c>
      <c r="O887" s="9">
        <v>1</v>
      </c>
      <c r="P887" s="9">
        <v>0</v>
      </c>
      <c r="Q887" s="9">
        <v>1</v>
      </c>
      <c r="R887" s="9">
        <v>0</v>
      </c>
      <c r="S887" s="9">
        <v>0</v>
      </c>
      <c r="T887" s="3">
        <v>14</v>
      </c>
      <c r="U887" s="3">
        <v>20</v>
      </c>
      <c r="V887" s="4">
        <v>0</v>
      </c>
      <c r="W887" s="5"/>
      <c r="X887" s="5"/>
      <c r="Y887" s="5"/>
      <c r="Z887" s="5"/>
      <c r="AA887" s="5"/>
      <c r="AB887" s="4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</row>
    <row r="888" spans="1:41" customFormat="1" x14ac:dyDescent="0.15">
      <c r="A888" s="4" t="s">
        <v>907</v>
      </c>
      <c r="B888" s="4">
        <v>1</v>
      </c>
      <c r="C888" s="4">
        <v>1</v>
      </c>
      <c r="D888" s="3">
        <v>13</v>
      </c>
      <c r="E888" s="3">
        <v>11</v>
      </c>
      <c r="F888" s="3">
        <v>8</v>
      </c>
      <c r="G888" s="3">
        <v>1</v>
      </c>
      <c r="H888" s="9">
        <v>1</v>
      </c>
      <c r="I888" s="9">
        <v>0</v>
      </c>
      <c r="J888" s="9">
        <v>0</v>
      </c>
      <c r="K888" s="9">
        <v>0</v>
      </c>
      <c r="L888" s="9">
        <v>0</v>
      </c>
      <c r="M888" s="9">
        <v>1</v>
      </c>
      <c r="N888" s="9">
        <v>0</v>
      </c>
      <c r="O888" s="9">
        <v>0</v>
      </c>
      <c r="P888" s="9">
        <v>1</v>
      </c>
      <c r="Q888" s="9">
        <v>0</v>
      </c>
      <c r="R888" s="9">
        <v>0</v>
      </c>
      <c r="S888" s="9">
        <v>0</v>
      </c>
      <c r="T888" s="3">
        <v>18</v>
      </c>
      <c r="U888" s="3">
        <v>17</v>
      </c>
      <c r="V888" s="4">
        <v>1</v>
      </c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</row>
    <row r="889" spans="1:41" customFormat="1" x14ac:dyDescent="0.15">
      <c r="A889" s="4" t="s">
        <v>908</v>
      </c>
      <c r="B889" s="4">
        <v>1</v>
      </c>
      <c r="C889" s="4">
        <v>1</v>
      </c>
      <c r="D889" s="3">
        <v>11</v>
      </c>
      <c r="E889" s="3">
        <v>37</v>
      </c>
      <c r="F889" s="3">
        <v>6</v>
      </c>
      <c r="G889" s="3">
        <v>14</v>
      </c>
      <c r="H889" s="9">
        <v>1</v>
      </c>
      <c r="I889" s="9">
        <v>1</v>
      </c>
      <c r="J889" s="9">
        <v>1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  <c r="T889" s="3">
        <v>18</v>
      </c>
      <c r="U889" s="3">
        <v>22</v>
      </c>
      <c r="V889" s="4">
        <v>0</v>
      </c>
      <c r="W889" s="4"/>
      <c r="X889" s="5"/>
      <c r="Y889" s="5"/>
      <c r="Z889" s="4"/>
      <c r="AA889" s="5"/>
      <c r="AB889" s="5"/>
      <c r="AC889" s="5"/>
      <c r="AD889" s="5"/>
      <c r="AE889" s="5"/>
      <c r="AF889" s="4"/>
      <c r="AG889" s="5"/>
      <c r="AH889" s="5"/>
      <c r="AI889" s="5"/>
      <c r="AJ889" s="5"/>
      <c r="AK889" s="5"/>
      <c r="AL889" s="5"/>
      <c r="AM889" s="5"/>
      <c r="AN889" s="5"/>
      <c r="AO889" s="5"/>
    </row>
    <row r="890" spans="1:41" customFormat="1" x14ac:dyDescent="0.15">
      <c r="A890" s="4" t="s">
        <v>909</v>
      </c>
      <c r="B890" s="4">
        <v>0</v>
      </c>
      <c r="C890" s="4">
        <v>1</v>
      </c>
      <c r="D890" s="3">
        <v>18</v>
      </c>
      <c r="E890" s="3">
        <v>32</v>
      </c>
      <c r="F890" s="3">
        <v>0</v>
      </c>
      <c r="G890" s="3">
        <v>5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3">
        <v>16</v>
      </c>
      <c r="U890" s="3">
        <v>13</v>
      </c>
      <c r="V890" s="4">
        <v>0</v>
      </c>
      <c r="W890" s="4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</row>
    <row r="891" spans="1:41" customFormat="1" x14ac:dyDescent="0.15">
      <c r="A891" s="4" t="s">
        <v>910</v>
      </c>
      <c r="B891" s="4">
        <v>1</v>
      </c>
      <c r="C891" s="4">
        <v>1</v>
      </c>
      <c r="D891" s="3">
        <v>14</v>
      </c>
      <c r="E891" s="3">
        <v>22</v>
      </c>
      <c r="F891" s="3">
        <v>6</v>
      </c>
      <c r="G891" s="3">
        <v>2</v>
      </c>
      <c r="H891" s="9">
        <v>1</v>
      </c>
      <c r="I891" s="9">
        <v>1</v>
      </c>
      <c r="J891" s="9">
        <v>0</v>
      </c>
      <c r="K891" s="9">
        <v>1</v>
      </c>
      <c r="L891" s="9">
        <v>0</v>
      </c>
      <c r="M891" s="9">
        <v>0</v>
      </c>
      <c r="N891" s="9">
        <v>0</v>
      </c>
      <c r="O891" s="9">
        <v>1</v>
      </c>
      <c r="P891" s="9">
        <v>0</v>
      </c>
      <c r="Q891" s="9">
        <v>0</v>
      </c>
      <c r="R891" s="9">
        <v>0</v>
      </c>
      <c r="S891" s="9">
        <v>0</v>
      </c>
      <c r="T891" s="3">
        <v>15</v>
      </c>
      <c r="U891" s="3">
        <v>21</v>
      </c>
      <c r="V891" s="4">
        <v>0</v>
      </c>
      <c r="W891" s="5"/>
      <c r="X891" s="4"/>
      <c r="Y891" s="5"/>
      <c r="Z891" s="5"/>
      <c r="AA891" s="5"/>
      <c r="AB891" s="5"/>
      <c r="AC891" s="5"/>
      <c r="AD891" s="5"/>
      <c r="AE891" s="5"/>
      <c r="AF891" s="5"/>
      <c r="AG891" s="4"/>
      <c r="AH891" s="5"/>
      <c r="AI891" s="5"/>
      <c r="AJ891" s="5"/>
      <c r="AK891" s="5"/>
      <c r="AL891" s="5"/>
      <c r="AM891" s="5"/>
      <c r="AN891" s="5"/>
      <c r="AO891" s="4"/>
    </row>
    <row r="892" spans="1:41" customFormat="1" x14ac:dyDescent="0.15">
      <c r="A892" s="4" t="s">
        <v>911</v>
      </c>
      <c r="B892" s="4">
        <v>0</v>
      </c>
      <c r="C892" s="4">
        <v>1</v>
      </c>
      <c r="D892" s="3">
        <v>12</v>
      </c>
      <c r="E892" s="3">
        <v>9</v>
      </c>
      <c r="F892" s="3">
        <v>10</v>
      </c>
      <c r="G892" s="3">
        <v>6</v>
      </c>
      <c r="H892" s="9">
        <v>1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1</v>
      </c>
      <c r="T892" s="3">
        <v>12</v>
      </c>
      <c r="U892" s="3">
        <v>23</v>
      </c>
      <c r="V892" s="4">
        <v>1</v>
      </c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</row>
    <row r="893" spans="1:41" customFormat="1" x14ac:dyDescent="0.15">
      <c r="A893" s="4" t="s">
        <v>912</v>
      </c>
      <c r="B893" s="4">
        <v>1</v>
      </c>
      <c r="C893" s="4">
        <v>1</v>
      </c>
      <c r="D893" s="3">
        <v>18</v>
      </c>
      <c r="E893" s="3">
        <v>17</v>
      </c>
      <c r="F893" s="3">
        <v>23</v>
      </c>
      <c r="G893" s="3">
        <v>24</v>
      </c>
      <c r="H893" s="9">
        <v>1</v>
      </c>
      <c r="I893" s="9">
        <v>1</v>
      </c>
      <c r="J893" s="9">
        <v>0</v>
      </c>
      <c r="K893" s="9">
        <v>1</v>
      </c>
      <c r="L893" s="9">
        <v>0</v>
      </c>
      <c r="M893" s="9">
        <v>1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3">
        <v>15</v>
      </c>
      <c r="U893" s="3">
        <v>25</v>
      </c>
      <c r="V893" s="4">
        <v>0</v>
      </c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</row>
    <row r="894" spans="1:41" customFormat="1" x14ac:dyDescent="0.15">
      <c r="A894" s="4" t="s">
        <v>913</v>
      </c>
      <c r="B894" s="4">
        <v>1</v>
      </c>
      <c r="C894" s="4">
        <v>1</v>
      </c>
      <c r="D894" s="3">
        <v>14</v>
      </c>
      <c r="E894" s="3">
        <v>19</v>
      </c>
      <c r="F894" s="3">
        <v>1</v>
      </c>
      <c r="G894" s="3">
        <v>6</v>
      </c>
      <c r="H894" s="9">
        <v>0</v>
      </c>
      <c r="I894" s="9">
        <v>1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1</v>
      </c>
      <c r="Q894" s="9">
        <v>0</v>
      </c>
      <c r="R894" s="9">
        <v>0</v>
      </c>
      <c r="S894" s="9">
        <v>0</v>
      </c>
      <c r="T894" s="3">
        <v>14</v>
      </c>
      <c r="U894" s="3">
        <v>18</v>
      </c>
      <c r="V894" s="4">
        <v>0</v>
      </c>
      <c r="W894" s="5"/>
      <c r="X894" s="5"/>
      <c r="Y894" s="5"/>
      <c r="Z894" s="5"/>
      <c r="AA894" s="4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</row>
    <row r="895" spans="1:41" customFormat="1" x14ac:dyDescent="0.15">
      <c r="A895" s="4" t="s">
        <v>914</v>
      </c>
      <c r="B895" s="4">
        <v>1</v>
      </c>
      <c r="C895" s="4">
        <v>5</v>
      </c>
      <c r="D895" s="3">
        <v>20</v>
      </c>
      <c r="E895" s="3">
        <v>31</v>
      </c>
      <c r="F895" s="3">
        <v>0</v>
      </c>
      <c r="G895" s="3">
        <v>3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3">
        <v>13</v>
      </c>
      <c r="U895" s="3">
        <v>15</v>
      </c>
      <c r="V895" s="4">
        <v>1</v>
      </c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</row>
    <row r="896" spans="1:41" customFormat="1" x14ac:dyDescent="0.15">
      <c r="A896" s="4" t="s">
        <v>915</v>
      </c>
      <c r="B896" s="4">
        <v>1</v>
      </c>
      <c r="C896" s="4">
        <v>1</v>
      </c>
      <c r="D896" s="3">
        <v>21</v>
      </c>
      <c r="E896" s="3">
        <v>29</v>
      </c>
      <c r="F896" s="3">
        <v>6</v>
      </c>
      <c r="G896" s="3">
        <v>7</v>
      </c>
      <c r="H896" s="9">
        <v>1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3">
        <v>16</v>
      </c>
      <c r="U896" s="3">
        <v>24</v>
      </c>
      <c r="V896" s="4">
        <v>1</v>
      </c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</row>
    <row r="897" spans="1:41" customFormat="1" x14ac:dyDescent="0.15">
      <c r="A897" s="4" t="s">
        <v>916</v>
      </c>
      <c r="B897" s="4">
        <v>0</v>
      </c>
      <c r="C897" s="4">
        <v>1</v>
      </c>
      <c r="D897" s="3">
        <v>16</v>
      </c>
      <c r="E897" s="3">
        <v>17</v>
      </c>
      <c r="F897" s="3">
        <v>25</v>
      </c>
      <c r="G897" s="3">
        <v>2</v>
      </c>
      <c r="H897" s="9">
        <v>1</v>
      </c>
      <c r="I897" s="9">
        <v>1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3">
        <v>14</v>
      </c>
      <c r="U897" s="3">
        <v>23</v>
      </c>
      <c r="V897" s="4">
        <v>0</v>
      </c>
      <c r="W897" s="5"/>
      <c r="X897" s="5"/>
      <c r="Y897" s="5"/>
      <c r="Z897" s="5"/>
      <c r="AA897" s="4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</row>
    <row r="898" spans="1:41" customFormat="1" x14ac:dyDescent="0.15">
      <c r="A898" s="4" t="s">
        <v>917</v>
      </c>
      <c r="B898" s="4">
        <v>1</v>
      </c>
      <c r="C898" s="4">
        <v>1</v>
      </c>
      <c r="D898" s="3">
        <v>17</v>
      </c>
      <c r="E898" s="3">
        <v>17</v>
      </c>
      <c r="F898" s="3">
        <v>7</v>
      </c>
      <c r="G898" s="3">
        <v>9</v>
      </c>
      <c r="H898" s="9">
        <v>1</v>
      </c>
      <c r="I898" s="9">
        <v>1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3">
        <v>11</v>
      </c>
      <c r="U898" s="3">
        <v>12</v>
      </c>
      <c r="V898" s="4">
        <v>0</v>
      </c>
      <c r="W898" s="5"/>
      <c r="X898" s="5"/>
      <c r="Y898" s="5"/>
      <c r="Z898" s="5"/>
      <c r="AA898" s="5"/>
      <c r="AB898" s="4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</row>
    <row r="899" spans="1:41" customFormat="1" x14ac:dyDescent="0.15">
      <c r="A899" s="4" t="s">
        <v>918</v>
      </c>
      <c r="B899" s="4">
        <v>1</v>
      </c>
      <c r="C899" s="4">
        <v>1</v>
      </c>
      <c r="D899" s="3">
        <v>9</v>
      </c>
      <c r="E899" s="3">
        <v>15</v>
      </c>
      <c r="F899" s="3">
        <v>26</v>
      </c>
      <c r="G899" s="3">
        <v>174</v>
      </c>
      <c r="H899" s="9">
        <v>1</v>
      </c>
      <c r="I899" s="9">
        <v>1</v>
      </c>
      <c r="J899" s="9">
        <v>0</v>
      </c>
      <c r="K899" s="9">
        <v>0</v>
      </c>
      <c r="L899" s="9">
        <v>0</v>
      </c>
      <c r="M899" s="9">
        <v>0</v>
      </c>
      <c r="N899" s="9">
        <v>1</v>
      </c>
      <c r="O899" s="9">
        <v>1</v>
      </c>
      <c r="P899" s="9">
        <v>0</v>
      </c>
      <c r="Q899" s="9">
        <v>0</v>
      </c>
      <c r="R899" s="9">
        <v>0</v>
      </c>
      <c r="S899" s="9">
        <v>0</v>
      </c>
      <c r="T899" s="3">
        <v>15</v>
      </c>
      <c r="U899" s="3">
        <v>25</v>
      </c>
      <c r="V899" s="4">
        <v>0</v>
      </c>
      <c r="W899" s="5"/>
      <c r="X899" s="4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</row>
    <row r="900" spans="1:41" customFormat="1" x14ac:dyDescent="0.15">
      <c r="A900" s="4" t="s">
        <v>919</v>
      </c>
      <c r="B900" s="4">
        <v>1</v>
      </c>
      <c r="C900" s="4">
        <v>3</v>
      </c>
      <c r="D900" s="3">
        <v>12</v>
      </c>
      <c r="E900" s="3">
        <v>14</v>
      </c>
      <c r="F900" s="3">
        <v>6</v>
      </c>
      <c r="G900" s="3">
        <v>80</v>
      </c>
      <c r="H900" s="9">
        <v>0</v>
      </c>
      <c r="I900" s="9">
        <v>1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3">
        <v>17</v>
      </c>
      <c r="U900" s="3">
        <v>10</v>
      </c>
      <c r="V900" s="4">
        <v>0</v>
      </c>
      <c r="W900" s="5"/>
      <c r="X900" s="5"/>
      <c r="Y900" s="5"/>
      <c r="Z900" s="5"/>
      <c r="AA900" s="5"/>
      <c r="AB900" s="4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</row>
    <row r="901" spans="1:41" customFormat="1" x14ac:dyDescent="0.15">
      <c r="A901" s="4" t="s">
        <v>920</v>
      </c>
      <c r="B901" s="4">
        <v>0</v>
      </c>
      <c r="C901" s="4">
        <v>1</v>
      </c>
      <c r="D901" s="3">
        <v>16</v>
      </c>
      <c r="E901" s="3">
        <v>40</v>
      </c>
      <c r="F901" s="3">
        <v>17</v>
      </c>
      <c r="G901" s="3">
        <v>12</v>
      </c>
      <c r="H901" s="9">
        <v>1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1</v>
      </c>
      <c r="P901" s="9">
        <v>0</v>
      </c>
      <c r="Q901" s="9">
        <v>0</v>
      </c>
      <c r="R901" s="9">
        <v>0</v>
      </c>
      <c r="S901" s="9">
        <v>0</v>
      </c>
      <c r="T901" s="3">
        <v>16</v>
      </c>
      <c r="U901" s="3">
        <v>22</v>
      </c>
      <c r="V901" s="4">
        <v>1</v>
      </c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</row>
    <row r="902" spans="1:41" customFormat="1" x14ac:dyDescent="0.15">
      <c r="A902" s="4" t="s">
        <v>921</v>
      </c>
      <c r="B902" s="4">
        <v>1</v>
      </c>
      <c r="C902" s="4">
        <v>2</v>
      </c>
      <c r="D902" s="3">
        <v>22</v>
      </c>
      <c r="E902" s="3">
        <v>26</v>
      </c>
      <c r="F902" s="3">
        <v>2</v>
      </c>
      <c r="G902" s="3">
        <v>25</v>
      </c>
      <c r="H902" s="9">
        <v>0</v>
      </c>
      <c r="I902" s="9">
        <v>1</v>
      </c>
      <c r="J902" s="9">
        <v>0</v>
      </c>
      <c r="K902" s="9">
        <v>0</v>
      </c>
      <c r="L902" s="9">
        <v>0</v>
      </c>
      <c r="M902" s="9">
        <v>0</v>
      </c>
      <c r="N902" s="9">
        <v>1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3">
        <v>17</v>
      </c>
      <c r="U902" s="3">
        <v>9</v>
      </c>
      <c r="V902" s="4">
        <v>1</v>
      </c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</row>
    <row r="903" spans="1:41" customFormat="1" x14ac:dyDescent="0.15">
      <c r="A903" s="4" t="s">
        <v>922</v>
      </c>
      <c r="B903" s="4">
        <v>1</v>
      </c>
      <c r="C903" s="4">
        <v>1</v>
      </c>
      <c r="D903" s="3">
        <v>12</v>
      </c>
      <c r="E903" s="3">
        <v>14</v>
      </c>
      <c r="F903" s="3">
        <v>4</v>
      </c>
      <c r="G903" s="3">
        <v>3</v>
      </c>
      <c r="H903" s="9">
        <v>1</v>
      </c>
      <c r="I903" s="9">
        <v>1</v>
      </c>
      <c r="J903" s="9">
        <v>0</v>
      </c>
      <c r="K903" s="9">
        <v>0</v>
      </c>
      <c r="L903" s="9">
        <v>0</v>
      </c>
      <c r="M903" s="9">
        <v>1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1</v>
      </c>
      <c r="T903" s="3">
        <v>20</v>
      </c>
      <c r="U903" s="3">
        <v>24</v>
      </c>
      <c r="V903" s="4">
        <v>1</v>
      </c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</row>
    <row r="904" spans="1:41" customFormat="1" x14ac:dyDescent="0.15">
      <c r="A904" s="4" t="s">
        <v>923</v>
      </c>
      <c r="B904" s="4">
        <v>1</v>
      </c>
      <c r="C904" s="4">
        <v>1</v>
      </c>
      <c r="D904" s="3">
        <v>10</v>
      </c>
      <c r="E904" s="3">
        <v>15</v>
      </c>
      <c r="F904" s="3">
        <v>31</v>
      </c>
      <c r="G904" s="3">
        <v>3</v>
      </c>
      <c r="H904" s="9">
        <v>1</v>
      </c>
      <c r="I904" s="9">
        <v>1</v>
      </c>
      <c r="J904" s="9">
        <v>0</v>
      </c>
      <c r="K904" s="9">
        <v>0</v>
      </c>
      <c r="L904" s="9">
        <v>0</v>
      </c>
      <c r="M904" s="9">
        <v>1</v>
      </c>
      <c r="N904" s="9">
        <v>0</v>
      </c>
      <c r="O904" s="9">
        <v>0</v>
      </c>
      <c r="P904" s="9">
        <v>1</v>
      </c>
      <c r="Q904" s="9">
        <v>0</v>
      </c>
      <c r="R904" s="9">
        <v>0</v>
      </c>
      <c r="S904" s="9">
        <v>0</v>
      </c>
      <c r="T904" s="3">
        <v>11</v>
      </c>
      <c r="U904" s="3">
        <v>17</v>
      </c>
      <c r="V904" s="4">
        <v>1</v>
      </c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</row>
    <row r="905" spans="1:41" customFormat="1" x14ac:dyDescent="0.15">
      <c r="A905" s="4" t="s">
        <v>924</v>
      </c>
      <c r="B905" s="4">
        <v>1</v>
      </c>
      <c r="C905" s="4">
        <v>1</v>
      </c>
      <c r="D905" s="3">
        <v>11</v>
      </c>
      <c r="E905" s="3">
        <v>17</v>
      </c>
      <c r="F905" s="3">
        <v>14</v>
      </c>
      <c r="G905" s="3">
        <v>0</v>
      </c>
      <c r="H905" s="9">
        <v>1</v>
      </c>
      <c r="I905" s="9">
        <v>1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3">
        <v>16</v>
      </c>
      <c r="U905" s="3">
        <v>28</v>
      </c>
      <c r="V905" s="4">
        <v>0</v>
      </c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</row>
    <row r="906" spans="1:41" customFormat="1" x14ac:dyDescent="0.15">
      <c r="A906" s="4" t="s">
        <v>925</v>
      </c>
      <c r="B906" s="4">
        <v>1</v>
      </c>
      <c r="C906" s="4">
        <v>1</v>
      </c>
      <c r="D906" s="3">
        <v>18</v>
      </c>
      <c r="E906" s="3">
        <v>19</v>
      </c>
      <c r="F906" s="3">
        <v>37</v>
      </c>
      <c r="G906" s="3">
        <v>34</v>
      </c>
      <c r="H906" s="9">
        <v>1</v>
      </c>
      <c r="I906" s="9">
        <v>1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3">
        <v>17</v>
      </c>
      <c r="U906" s="3">
        <v>24</v>
      </c>
      <c r="V906" s="4">
        <v>0</v>
      </c>
      <c r="W906" s="4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4"/>
      <c r="AK906" s="5"/>
      <c r="AL906" s="5"/>
      <c r="AM906" s="5"/>
      <c r="AN906" s="5"/>
      <c r="AO906" s="5"/>
    </row>
    <row r="907" spans="1:41" customFormat="1" x14ac:dyDescent="0.15">
      <c r="A907" s="4" t="s">
        <v>926</v>
      </c>
      <c r="B907" s="4">
        <v>1</v>
      </c>
      <c r="C907" s="4">
        <v>1</v>
      </c>
      <c r="D907" s="3">
        <v>8</v>
      </c>
      <c r="E907" s="3">
        <v>39</v>
      </c>
      <c r="F907" s="3">
        <v>11</v>
      </c>
      <c r="G907" s="3">
        <v>4</v>
      </c>
      <c r="H907" s="9">
        <v>1</v>
      </c>
      <c r="I907" s="9">
        <v>1</v>
      </c>
      <c r="J907" s="9">
        <v>1</v>
      </c>
      <c r="K907" s="9">
        <v>1</v>
      </c>
      <c r="L907" s="9">
        <v>0</v>
      </c>
      <c r="M907" s="9">
        <v>1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3">
        <v>12</v>
      </c>
      <c r="U907" s="3">
        <v>25</v>
      </c>
      <c r="V907" s="4">
        <v>0</v>
      </c>
      <c r="W907" s="5"/>
      <c r="X907" s="5"/>
      <c r="Y907" s="4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</row>
    <row r="908" spans="1:41" customFormat="1" x14ac:dyDescent="0.15">
      <c r="A908" s="4" t="s">
        <v>927</v>
      </c>
      <c r="B908" s="4">
        <v>1</v>
      </c>
      <c r="C908" s="4">
        <v>2</v>
      </c>
      <c r="D908" s="3">
        <v>15</v>
      </c>
      <c r="E908" s="3">
        <v>40</v>
      </c>
      <c r="F908" s="3">
        <v>16</v>
      </c>
      <c r="G908" s="3">
        <v>19</v>
      </c>
      <c r="H908" s="9">
        <v>1</v>
      </c>
      <c r="I908" s="9">
        <v>1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3">
        <v>18</v>
      </c>
      <c r="U908" s="3">
        <v>32</v>
      </c>
      <c r="V908" s="4">
        <v>0</v>
      </c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</row>
    <row r="909" spans="1:41" customFormat="1" x14ac:dyDescent="0.15">
      <c r="A909" s="4" t="s">
        <v>928</v>
      </c>
      <c r="B909" s="4">
        <v>1</v>
      </c>
      <c r="C909" s="4">
        <v>1</v>
      </c>
      <c r="D909" s="3">
        <v>14</v>
      </c>
      <c r="E909" s="3">
        <v>20</v>
      </c>
      <c r="F909" s="3">
        <v>1</v>
      </c>
      <c r="G909" s="3">
        <v>5</v>
      </c>
      <c r="H909" s="9">
        <v>1</v>
      </c>
      <c r="I909" s="9">
        <v>1</v>
      </c>
      <c r="J909" s="9">
        <v>0</v>
      </c>
      <c r="K909" s="9">
        <v>1</v>
      </c>
      <c r="L909" s="9">
        <v>0</v>
      </c>
      <c r="M909" s="9">
        <v>0</v>
      </c>
      <c r="N909" s="9">
        <v>0</v>
      </c>
      <c r="O909" s="9">
        <v>1</v>
      </c>
      <c r="P909" s="9">
        <v>0</v>
      </c>
      <c r="Q909" s="9">
        <v>0</v>
      </c>
      <c r="R909" s="9">
        <v>0</v>
      </c>
      <c r="S909" s="9">
        <v>0</v>
      </c>
      <c r="T909" s="3">
        <v>15</v>
      </c>
      <c r="U909" s="3">
        <v>15</v>
      </c>
      <c r="V909" s="4">
        <v>0</v>
      </c>
      <c r="W909" s="5"/>
      <c r="X909" s="4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</row>
    <row r="910" spans="1:41" customFormat="1" x14ac:dyDescent="0.15">
      <c r="A910" s="4" t="s">
        <v>929</v>
      </c>
      <c r="B910" s="4">
        <v>1</v>
      </c>
      <c r="C910" s="4">
        <v>1</v>
      </c>
      <c r="D910" s="3">
        <v>7</v>
      </c>
      <c r="E910" s="3">
        <v>20</v>
      </c>
      <c r="F910" s="3">
        <v>35</v>
      </c>
      <c r="G910" s="3">
        <v>35</v>
      </c>
      <c r="H910" s="9">
        <v>1</v>
      </c>
      <c r="I910" s="9">
        <v>0</v>
      </c>
      <c r="J910" s="9">
        <v>0</v>
      </c>
      <c r="K910" s="9">
        <v>0</v>
      </c>
      <c r="L910" s="9">
        <v>1</v>
      </c>
      <c r="M910" s="9">
        <v>1</v>
      </c>
      <c r="N910" s="9">
        <v>1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3">
        <v>21</v>
      </c>
      <c r="U910" s="3">
        <v>27</v>
      </c>
      <c r="V910" s="4">
        <v>1</v>
      </c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</row>
    <row r="911" spans="1:41" customFormat="1" x14ac:dyDescent="0.15">
      <c r="A911" s="4" t="s">
        <v>930</v>
      </c>
      <c r="B911" s="4">
        <v>1</v>
      </c>
      <c r="C911" s="4">
        <v>1</v>
      </c>
      <c r="D911" s="3">
        <v>18</v>
      </c>
      <c r="E911" s="3">
        <v>26</v>
      </c>
      <c r="F911" s="3">
        <v>0</v>
      </c>
      <c r="G911" s="3">
        <v>1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3">
        <v>19</v>
      </c>
      <c r="U911" s="3">
        <v>30</v>
      </c>
      <c r="V911" s="4">
        <v>1</v>
      </c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</row>
    <row r="912" spans="1:41" customFormat="1" x14ac:dyDescent="0.15">
      <c r="A912" s="4" t="s">
        <v>931</v>
      </c>
      <c r="B912" s="4">
        <v>1</v>
      </c>
      <c r="C912" s="4">
        <v>5</v>
      </c>
      <c r="D912" s="3">
        <v>16</v>
      </c>
      <c r="E912" s="3">
        <v>18</v>
      </c>
      <c r="F912" s="3">
        <v>3</v>
      </c>
      <c r="G912" s="3">
        <v>19</v>
      </c>
      <c r="H912" s="9">
        <v>1</v>
      </c>
      <c r="I912" s="9">
        <v>1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3">
        <v>13</v>
      </c>
      <c r="U912" s="3">
        <v>13</v>
      </c>
      <c r="V912" s="4">
        <v>1</v>
      </c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</row>
    <row r="913" spans="1:41" customFormat="1" x14ac:dyDescent="0.15">
      <c r="A913" s="4" t="s">
        <v>932</v>
      </c>
      <c r="B913" s="4">
        <v>1</v>
      </c>
      <c r="C913" s="4">
        <v>2</v>
      </c>
      <c r="D913" s="3">
        <v>8</v>
      </c>
      <c r="E913" s="3">
        <v>11</v>
      </c>
      <c r="F913" s="3">
        <v>23</v>
      </c>
      <c r="G913" s="3">
        <v>139</v>
      </c>
      <c r="H913" s="4">
        <v>0</v>
      </c>
      <c r="I913" s="9">
        <v>0</v>
      </c>
      <c r="J913" s="9">
        <v>0</v>
      </c>
      <c r="K913" s="9">
        <v>0</v>
      </c>
      <c r="L913" s="9">
        <v>0</v>
      </c>
      <c r="M913" s="9">
        <v>1</v>
      </c>
      <c r="N913" s="9">
        <v>1</v>
      </c>
      <c r="O913" s="9">
        <v>1</v>
      </c>
      <c r="P913" s="9">
        <v>0</v>
      </c>
      <c r="Q913" s="9">
        <v>0</v>
      </c>
      <c r="R913" s="9">
        <v>0</v>
      </c>
      <c r="S913" s="9">
        <v>0</v>
      </c>
      <c r="T913" s="3">
        <v>22</v>
      </c>
      <c r="U913" s="3">
        <v>19</v>
      </c>
      <c r="V913" s="4">
        <v>1</v>
      </c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</row>
    <row r="914" spans="1:41" customFormat="1" x14ac:dyDescent="0.15">
      <c r="A914" s="4" t="s">
        <v>933</v>
      </c>
      <c r="B914" s="4">
        <v>1</v>
      </c>
      <c r="C914" s="4">
        <v>1</v>
      </c>
      <c r="D914" s="3">
        <v>14</v>
      </c>
      <c r="E914" s="3">
        <v>18</v>
      </c>
      <c r="F914" s="3">
        <v>29</v>
      </c>
      <c r="G914" s="3">
        <v>46</v>
      </c>
      <c r="H914" s="9">
        <v>1</v>
      </c>
      <c r="I914" s="9">
        <v>1</v>
      </c>
      <c r="J914" s="9">
        <v>0</v>
      </c>
      <c r="K914" s="9">
        <v>1</v>
      </c>
      <c r="L914" s="9">
        <v>0</v>
      </c>
      <c r="M914" s="9">
        <v>1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3">
        <v>13</v>
      </c>
      <c r="U914" s="3">
        <v>18</v>
      </c>
      <c r="V914" s="4">
        <v>1</v>
      </c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</row>
    <row r="915" spans="1:41" customFormat="1" x14ac:dyDescent="0.15">
      <c r="A915" s="4" t="s">
        <v>934</v>
      </c>
      <c r="B915" s="4">
        <v>1</v>
      </c>
      <c r="C915" s="4">
        <v>1</v>
      </c>
      <c r="D915" s="3">
        <v>16</v>
      </c>
      <c r="E915" s="3">
        <v>22</v>
      </c>
      <c r="F915" s="3">
        <v>0</v>
      </c>
      <c r="G915" s="3">
        <v>10</v>
      </c>
      <c r="H915" s="9">
        <v>0</v>
      </c>
      <c r="I915" s="9">
        <v>1</v>
      </c>
      <c r="J915" s="9">
        <v>0</v>
      </c>
      <c r="K915" s="9">
        <v>1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3">
        <v>14</v>
      </c>
      <c r="U915" s="3">
        <v>12</v>
      </c>
      <c r="V915" s="4">
        <v>1</v>
      </c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</row>
    <row r="916" spans="1:41" customFormat="1" x14ac:dyDescent="0.15">
      <c r="A916" s="4" t="s">
        <v>935</v>
      </c>
      <c r="B916" s="4">
        <v>0</v>
      </c>
      <c r="C916" s="4">
        <v>1</v>
      </c>
      <c r="D916" s="3">
        <v>16</v>
      </c>
      <c r="E916" s="3">
        <v>47</v>
      </c>
      <c r="F916" s="3">
        <v>4</v>
      </c>
      <c r="G916" s="3">
        <v>5</v>
      </c>
      <c r="H916" s="9">
        <v>1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3">
        <v>11</v>
      </c>
      <c r="U916" s="3">
        <v>20</v>
      </c>
      <c r="V916" s="4">
        <v>0</v>
      </c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</row>
    <row r="917" spans="1:41" customFormat="1" x14ac:dyDescent="0.15">
      <c r="A917" s="4" t="s">
        <v>936</v>
      </c>
      <c r="B917" s="4">
        <v>1</v>
      </c>
      <c r="C917" s="4">
        <v>1</v>
      </c>
      <c r="D917" s="3">
        <v>16</v>
      </c>
      <c r="E917" s="3">
        <v>15</v>
      </c>
      <c r="F917" s="3">
        <v>44</v>
      </c>
      <c r="G917" s="3">
        <v>3</v>
      </c>
      <c r="H917" s="9">
        <v>1</v>
      </c>
      <c r="I917" s="9">
        <v>1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3">
        <v>17</v>
      </c>
      <c r="U917" s="3">
        <v>28</v>
      </c>
      <c r="V917" s="4">
        <v>1</v>
      </c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</row>
    <row r="918" spans="1:41" customFormat="1" x14ac:dyDescent="0.15">
      <c r="A918" s="4" t="s">
        <v>937</v>
      </c>
      <c r="B918" s="4">
        <v>1</v>
      </c>
      <c r="C918" s="4">
        <v>1</v>
      </c>
      <c r="D918" s="3">
        <v>16</v>
      </c>
      <c r="E918" s="3">
        <v>16</v>
      </c>
      <c r="F918" s="3">
        <v>27</v>
      </c>
      <c r="G918" s="3">
        <v>2</v>
      </c>
      <c r="H918" s="9">
        <v>1</v>
      </c>
      <c r="I918" s="9">
        <v>1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3">
        <v>12</v>
      </c>
      <c r="U918" s="3">
        <v>14</v>
      </c>
      <c r="V918" s="4">
        <v>1</v>
      </c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</row>
    <row r="919" spans="1:41" customFormat="1" x14ac:dyDescent="0.15">
      <c r="A919" s="4" t="s">
        <v>938</v>
      </c>
      <c r="B919" s="4">
        <v>1</v>
      </c>
      <c r="C919" s="4">
        <v>1</v>
      </c>
      <c r="D919" s="3">
        <v>14</v>
      </c>
      <c r="E919" s="3">
        <v>20</v>
      </c>
      <c r="F919" s="3">
        <v>0</v>
      </c>
      <c r="G919" s="3">
        <v>5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3">
        <v>18</v>
      </c>
      <c r="U919" s="3">
        <v>12</v>
      </c>
      <c r="V919" s="4">
        <v>1</v>
      </c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</row>
    <row r="920" spans="1:41" customFormat="1" x14ac:dyDescent="0.15">
      <c r="A920" s="4" t="s">
        <v>939</v>
      </c>
      <c r="B920" s="4">
        <v>1</v>
      </c>
      <c r="C920" s="4">
        <v>2</v>
      </c>
      <c r="D920" s="3">
        <v>16</v>
      </c>
      <c r="E920" s="3">
        <v>13</v>
      </c>
      <c r="F920" s="3">
        <v>22</v>
      </c>
      <c r="G920" s="3">
        <v>1</v>
      </c>
      <c r="H920" s="9">
        <v>1</v>
      </c>
      <c r="I920" s="9">
        <v>1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3">
        <v>15</v>
      </c>
      <c r="U920" s="3">
        <v>22</v>
      </c>
      <c r="V920" s="4">
        <v>0</v>
      </c>
      <c r="W920" s="5"/>
      <c r="X920" s="5"/>
      <c r="Y920" s="5"/>
      <c r="Z920" s="4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</row>
    <row r="921" spans="1:41" customFormat="1" x14ac:dyDescent="0.15">
      <c r="A921" s="4" t="s">
        <v>940</v>
      </c>
      <c r="B921" s="4">
        <v>1</v>
      </c>
      <c r="C921" s="4">
        <v>2</v>
      </c>
      <c r="D921" s="3">
        <v>13</v>
      </c>
      <c r="E921" s="3">
        <v>18</v>
      </c>
      <c r="F921" s="3">
        <v>1</v>
      </c>
      <c r="G921" s="3">
        <v>6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3">
        <v>11</v>
      </c>
      <c r="U921" s="3">
        <v>12</v>
      </c>
      <c r="V921" s="4">
        <v>0</v>
      </c>
      <c r="W921" s="5"/>
      <c r="X921" s="5"/>
      <c r="Y921" s="4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</row>
    <row r="922" spans="1:41" customFormat="1" x14ac:dyDescent="0.15">
      <c r="A922" s="4" t="s">
        <v>941</v>
      </c>
      <c r="B922" s="4">
        <v>1</v>
      </c>
      <c r="C922" s="4">
        <v>1</v>
      </c>
      <c r="D922" s="3">
        <v>19</v>
      </c>
      <c r="E922" s="3">
        <v>21</v>
      </c>
      <c r="F922" s="3">
        <v>20</v>
      </c>
      <c r="G922" s="3">
        <v>2</v>
      </c>
      <c r="H922" s="9">
        <v>1</v>
      </c>
      <c r="I922" s="9">
        <v>1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3">
        <v>17</v>
      </c>
      <c r="U922" s="3">
        <v>19</v>
      </c>
      <c r="V922" s="4">
        <v>1</v>
      </c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</row>
    <row r="923" spans="1:41" customFormat="1" x14ac:dyDescent="0.15">
      <c r="A923" s="4" t="s">
        <v>942</v>
      </c>
      <c r="B923" s="4">
        <v>1</v>
      </c>
      <c r="C923" s="4">
        <v>2</v>
      </c>
      <c r="D923" s="3">
        <v>14</v>
      </c>
      <c r="E923" s="3">
        <v>44</v>
      </c>
      <c r="F923" s="3">
        <v>9</v>
      </c>
      <c r="G923" s="3">
        <v>52</v>
      </c>
      <c r="H923" s="9">
        <v>1</v>
      </c>
      <c r="I923" s="9">
        <v>1</v>
      </c>
      <c r="J923" s="9">
        <v>1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3">
        <v>17</v>
      </c>
      <c r="U923" s="3">
        <v>31</v>
      </c>
      <c r="V923" s="4">
        <v>1</v>
      </c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</row>
    <row r="924" spans="1:41" customFormat="1" x14ac:dyDescent="0.15">
      <c r="A924" s="4" t="s">
        <v>943</v>
      </c>
      <c r="B924" s="4">
        <v>1</v>
      </c>
      <c r="C924" s="4">
        <v>1</v>
      </c>
      <c r="D924" s="3">
        <v>11</v>
      </c>
      <c r="E924" s="3">
        <v>13</v>
      </c>
      <c r="F924" s="3">
        <v>16</v>
      </c>
      <c r="G924" s="3">
        <v>1</v>
      </c>
      <c r="H924" s="9">
        <v>1</v>
      </c>
      <c r="I924" s="9">
        <v>1</v>
      </c>
      <c r="J924" s="9">
        <v>0</v>
      </c>
      <c r="K924" s="9">
        <v>0</v>
      </c>
      <c r="L924" s="9">
        <v>0</v>
      </c>
      <c r="M924" s="9">
        <v>1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3">
        <v>20</v>
      </c>
      <c r="U924" s="6">
        <v>0</v>
      </c>
      <c r="V924" s="4">
        <v>0</v>
      </c>
      <c r="W924" s="5"/>
      <c r="X924" s="5"/>
      <c r="Y924" s="5"/>
      <c r="Z924" s="5"/>
      <c r="AA924" s="5"/>
      <c r="AB924" s="4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</row>
    <row r="925" spans="1:41" customFormat="1" x14ac:dyDescent="0.15">
      <c r="A925" s="4" t="s">
        <v>944</v>
      </c>
      <c r="B925" s="4">
        <v>1</v>
      </c>
      <c r="C925" s="4">
        <v>1</v>
      </c>
      <c r="D925" s="3">
        <v>10</v>
      </c>
      <c r="E925" s="3">
        <v>16</v>
      </c>
      <c r="F925" s="3">
        <v>28</v>
      </c>
      <c r="G925" s="3">
        <v>6</v>
      </c>
      <c r="H925" s="9">
        <v>1</v>
      </c>
      <c r="I925" s="9">
        <v>0</v>
      </c>
      <c r="J925" s="9">
        <v>0</v>
      </c>
      <c r="K925" s="9">
        <v>0</v>
      </c>
      <c r="L925" s="9">
        <v>0</v>
      </c>
      <c r="M925" s="9">
        <v>1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1</v>
      </c>
      <c r="T925" s="3">
        <v>15</v>
      </c>
      <c r="U925" s="3">
        <v>18</v>
      </c>
      <c r="V925" s="4">
        <v>0</v>
      </c>
      <c r="W925" s="5"/>
      <c r="X925" s="5"/>
      <c r="Y925" s="5"/>
      <c r="Z925" s="5"/>
      <c r="AA925" s="4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</row>
    <row r="926" spans="1:41" customFormat="1" x14ac:dyDescent="0.15">
      <c r="A926" s="4" t="s">
        <v>945</v>
      </c>
      <c r="B926" s="4">
        <v>1</v>
      </c>
      <c r="C926" s="4">
        <v>1</v>
      </c>
      <c r="D926" s="3">
        <v>16</v>
      </c>
      <c r="E926" s="3">
        <v>5</v>
      </c>
      <c r="F926" s="3">
        <v>36</v>
      </c>
      <c r="G926" s="3">
        <v>11</v>
      </c>
      <c r="H926" s="9">
        <v>1</v>
      </c>
      <c r="I926" s="9">
        <v>1</v>
      </c>
      <c r="J926" s="9">
        <v>1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3">
        <v>14</v>
      </c>
      <c r="U926" s="3">
        <v>14</v>
      </c>
      <c r="V926" s="4">
        <v>1</v>
      </c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</row>
    <row r="927" spans="1:41" customFormat="1" x14ac:dyDescent="0.15">
      <c r="A927" s="4" t="s">
        <v>946</v>
      </c>
      <c r="B927" s="4">
        <v>1</v>
      </c>
      <c r="C927" s="4">
        <v>1</v>
      </c>
      <c r="D927" s="3">
        <v>13</v>
      </c>
      <c r="E927" s="3">
        <v>22</v>
      </c>
      <c r="F927" s="3">
        <v>50</v>
      </c>
      <c r="G927" s="3">
        <v>8</v>
      </c>
      <c r="H927" s="9">
        <v>1</v>
      </c>
      <c r="I927" s="9">
        <v>1</v>
      </c>
      <c r="J927" s="9">
        <v>1</v>
      </c>
      <c r="K927" s="9">
        <v>0</v>
      </c>
      <c r="L927" s="9">
        <v>0</v>
      </c>
      <c r="M927" s="9">
        <v>0</v>
      </c>
      <c r="N927" s="9">
        <v>0</v>
      </c>
      <c r="O927" s="9">
        <v>1</v>
      </c>
      <c r="P927" s="9">
        <v>0</v>
      </c>
      <c r="Q927" s="9">
        <v>0</v>
      </c>
      <c r="R927" s="9">
        <v>0</v>
      </c>
      <c r="S927" s="9">
        <v>0</v>
      </c>
      <c r="T927" s="3">
        <v>13</v>
      </c>
      <c r="U927" s="3">
        <v>16</v>
      </c>
      <c r="V927" s="4">
        <v>1</v>
      </c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</row>
    <row r="928" spans="1:41" customFormat="1" x14ac:dyDescent="0.15">
      <c r="A928" s="4" t="s">
        <v>947</v>
      </c>
      <c r="B928" s="4">
        <v>0</v>
      </c>
      <c r="C928" s="4">
        <v>1</v>
      </c>
      <c r="D928" s="3">
        <v>15</v>
      </c>
      <c r="E928" s="3">
        <v>22</v>
      </c>
      <c r="F928" s="3">
        <v>0</v>
      </c>
      <c r="G928" s="3">
        <v>1</v>
      </c>
      <c r="H928" s="9">
        <v>0</v>
      </c>
      <c r="I928" s="9">
        <v>1</v>
      </c>
      <c r="J928" s="9">
        <v>1</v>
      </c>
      <c r="K928" s="9">
        <v>0</v>
      </c>
      <c r="L928" s="9">
        <v>0</v>
      </c>
      <c r="M928" s="9">
        <v>0</v>
      </c>
      <c r="N928" s="9">
        <v>0</v>
      </c>
      <c r="O928" s="9">
        <v>1</v>
      </c>
      <c r="P928" s="9">
        <v>1</v>
      </c>
      <c r="Q928" s="9">
        <v>0</v>
      </c>
      <c r="R928" s="9">
        <v>0</v>
      </c>
      <c r="S928" s="9">
        <v>0</v>
      </c>
      <c r="T928" s="3">
        <v>19</v>
      </c>
      <c r="U928" s="3">
        <v>26</v>
      </c>
      <c r="V928" s="4">
        <v>0</v>
      </c>
      <c r="W928" s="4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4"/>
      <c r="AK928" s="5"/>
      <c r="AL928" s="5"/>
      <c r="AM928" s="5"/>
      <c r="AN928" s="5"/>
      <c r="AO928" s="5"/>
    </row>
    <row r="929" spans="1:41" customFormat="1" x14ac:dyDescent="0.15">
      <c r="A929" s="4" t="s">
        <v>948</v>
      </c>
      <c r="B929" s="4">
        <v>1</v>
      </c>
      <c r="C929" s="4">
        <v>4</v>
      </c>
      <c r="D929" s="3">
        <v>11</v>
      </c>
      <c r="E929" s="3">
        <v>13</v>
      </c>
      <c r="F929" s="3">
        <v>36</v>
      </c>
      <c r="G929" s="3">
        <v>6</v>
      </c>
      <c r="H929" s="9">
        <v>1</v>
      </c>
      <c r="I929" s="9">
        <v>1</v>
      </c>
      <c r="J929" s="9">
        <v>1</v>
      </c>
      <c r="K929" s="9">
        <v>0</v>
      </c>
      <c r="L929" s="9">
        <v>1</v>
      </c>
      <c r="M929" s="9">
        <v>1</v>
      </c>
      <c r="N929" s="9">
        <v>1</v>
      </c>
      <c r="O929" s="9">
        <v>1</v>
      </c>
      <c r="P929" s="9">
        <v>1</v>
      </c>
      <c r="Q929" s="9">
        <v>0</v>
      </c>
      <c r="R929" s="9">
        <v>0</v>
      </c>
      <c r="S929" s="9">
        <v>0</v>
      </c>
      <c r="T929" s="3">
        <v>18</v>
      </c>
      <c r="U929" s="3">
        <v>37</v>
      </c>
      <c r="V929" s="4">
        <v>0</v>
      </c>
      <c r="W929" s="5"/>
      <c r="X929" s="5"/>
      <c r="Y929" s="4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</row>
    <row r="930" spans="1:41" customFormat="1" x14ac:dyDescent="0.15">
      <c r="A930" s="4" t="s">
        <v>949</v>
      </c>
      <c r="B930" s="4">
        <v>0</v>
      </c>
      <c r="C930" s="4">
        <v>3</v>
      </c>
      <c r="D930" s="3">
        <v>16</v>
      </c>
      <c r="E930" s="3">
        <v>15</v>
      </c>
      <c r="F930" s="3">
        <v>11</v>
      </c>
      <c r="G930" s="3">
        <v>0</v>
      </c>
      <c r="H930" s="9">
        <v>1</v>
      </c>
      <c r="I930" s="9">
        <v>1</v>
      </c>
      <c r="J930" s="9">
        <v>0</v>
      </c>
      <c r="K930" s="9">
        <v>1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3">
        <v>20</v>
      </c>
      <c r="U930" s="3">
        <v>26</v>
      </c>
      <c r="V930" s="4">
        <v>1</v>
      </c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</row>
    <row r="931" spans="1:41" customFormat="1" x14ac:dyDescent="0.15">
      <c r="A931" s="4" t="s">
        <v>950</v>
      </c>
      <c r="B931" s="4">
        <v>1</v>
      </c>
      <c r="C931" s="4">
        <v>1</v>
      </c>
      <c r="D931" s="3">
        <v>12</v>
      </c>
      <c r="E931" s="3">
        <v>5</v>
      </c>
      <c r="F931" s="3">
        <v>53</v>
      </c>
      <c r="G931" s="3">
        <v>105</v>
      </c>
      <c r="H931" s="9">
        <v>1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3">
        <v>13</v>
      </c>
      <c r="U931" s="3">
        <v>21</v>
      </c>
      <c r="V931" s="4">
        <v>0</v>
      </c>
      <c r="W931" s="5"/>
      <c r="X931" s="5"/>
      <c r="Y931" s="4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</row>
    <row r="932" spans="1:41" customFormat="1" x14ac:dyDescent="0.15">
      <c r="A932" s="4" t="s">
        <v>951</v>
      </c>
      <c r="B932" s="4">
        <v>1</v>
      </c>
      <c r="C932" s="4">
        <v>2</v>
      </c>
      <c r="D932" s="3">
        <v>12</v>
      </c>
      <c r="E932" s="3">
        <v>17</v>
      </c>
      <c r="F932" s="3">
        <v>19</v>
      </c>
      <c r="G932" s="3">
        <v>26</v>
      </c>
      <c r="H932" s="9">
        <v>1</v>
      </c>
      <c r="I932" s="9">
        <v>1</v>
      </c>
      <c r="J932" s="9">
        <v>0</v>
      </c>
      <c r="K932" s="9">
        <v>1</v>
      </c>
      <c r="L932" s="9">
        <v>1</v>
      </c>
      <c r="M932" s="9">
        <v>1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3">
        <v>17</v>
      </c>
      <c r="U932" s="3">
        <v>27</v>
      </c>
      <c r="V932" s="4">
        <v>1</v>
      </c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</row>
    <row r="933" spans="1:41" customFormat="1" x14ac:dyDescent="0.15">
      <c r="A933" s="4" t="s">
        <v>952</v>
      </c>
      <c r="B933" s="4">
        <v>1</v>
      </c>
      <c r="C933" s="4">
        <v>1</v>
      </c>
      <c r="D933" s="3">
        <v>19</v>
      </c>
      <c r="E933" s="3">
        <v>50</v>
      </c>
      <c r="F933" s="3">
        <v>7</v>
      </c>
      <c r="G933" s="3">
        <v>6</v>
      </c>
      <c r="H933" s="9">
        <v>1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3">
        <v>15</v>
      </c>
      <c r="U933" s="3">
        <v>20</v>
      </c>
      <c r="V933" s="4">
        <v>0</v>
      </c>
      <c r="W933" s="5"/>
      <c r="X933" s="4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</row>
    <row r="934" spans="1:41" customFormat="1" x14ac:dyDescent="0.15">
      <c r="A934" s="4" t="s">
        <v>953</v>
      </c>
      <c r="B934" s="4">
        <v>0</v>
      </c>
      <c r="C934" s="4">
        <v>1</v>
      </c>
      <c r="D934" s="3">
        <v>8</v>
      </c>
      <c r="E934" s="3">
        <v>18</v>
      </c>
      <c r="F934" s="3">
        <v>18</v>
      </c>
      <c r="G934" s="3">
        <v>2</v>
      </c>
      <c r="H934" s="4">
        <v>0</v>
      </c>
      <c r="I934" s="9">
        <v>1</v>
      </c>
      <c r="J934" s="9">
        <v>0</v>
      </c>
      <c r="K934" s="9">
        <v>1</v>
      </c>
      <c r="L934" s="9">
        <v>1</v>
      </c>
      <c r="M934" s="9">
        <v>0</v>
      </c>
      <c r="N934" s="9">
        <v>1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  <c r="T934" s="3">
        <v>19</v>
      </c>
      <c r="U934" s="3">
        <v>30</v>
      </c>
      <c r="V934" s="4">
        <v>0</v>
      </c>
      <c r="W934" s="5"/>
      <c r="X934" s="5"/>
      <c r="Y934" s="5"/>
      <c r="Z934" s="5"/>
      <c r="AA934" s="4"/>
      <c r="AB934" s="5"/>
      <c r="AC934" s="5"/>
      <c r="AD934" s="4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</row>
    <row r="935" spans="1:41" customFormat="1" x14ac:dyDescent="0.15">
      <c r="A935" s="4" t="s">
        <v>954</v>
      </c>
      <c r="B935" s="4">
        <v>1</v>
      </c>
      <c r="C935" s="4">
        <v>1</v>
      </c>
      <c r="D935" s="3">
        <v>13</v>
      </c>
      <c r="E935" s="3">
        <v>11</v>
      </c>
      <c r="F935" s="3">
        <v>8</v>
      </c>
      <c r="G935" s="3">
        <v>12</v>
      </c>
      <c r="H935" s="9">
        <v>1</v>
      </c>
      <c r="I935" s="9">
        <v>0</v>
      </c>
      <c r="J935" s="9">
        <v>0</v>
      </c>
      <c r="K935" s="9">
        <v>1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3">
        <v>19</v>
      </c>
      <c r="U935" s="3">
        <v>20</v>
      </c>
      <c r="V935" s="4">
        <v>0</v>
      </c>
      <c r="W935" s="5"/>
      <c r="X935" s="5"/>
      <c r="Y935" s="4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</row>
    <row r="936" spans="1:41" customFormat="1" x14ac:dyDescent="0.15">
      <c r="A936" s="4" t="s">
        <v>955</v>
      </c>
      <c r="B936" s="4">
        <v>1</v>
      </c>
      <c r="C936" s="4">
        <v>2</v>
      </c>
      <c r="D936" s="3">
        <v>16</v>
      </c>
      <c r="E936" s="3">
        <v>26</v>
      </c>
      <c r="F936" s="3">
        <v>2</v>
      </c>
      <c r="G936" s="3">
        <v>11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0</v>
      </c>
      <c r="T936" s="3">
        <v>24</v>
      </c>
      <c r="U936" s="3">
        <v>33</v>
      </c>
      <c r="V936" s="4">
        <v>0</v>
      </c>
      <c r="W936" s="5"/>
      <c r="X936" s="4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</row>
    <row r="937" spans="1:41" customFormat="1" x14ac:dyDescent="0.15">
      <c r="A937" s="4" t="s">
        <v>956</v>
      </c>
      <c r="B937" s="4">
        <v>1</v>
      </c>
      <c r="C937" s="4">
        <v>1</v>
      </c>
      <c r="D937" s="3">
        <v>14</v>
      </c>
      <c r="E937" s="3">
        <v>17</v>
      </c>
      <c r="F937" s="3">
        <v>5</v>
      </c>
      <c r="G937" s="3">
        <v>2</v>
      </c>
      <c r="H937" s="9">
        <v>1</v>
      </c>
      <c r="I937" s="9">
        <v>1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1</v>
      </c>
      <c r="Q937" s="9">
        <v>0</v>
      </c>
      <c r="R937" s="9">
        <v>0</v>
      </c>
      <c r="S937" s="9">
        <v>1</v>
      </c>
      <c r="T937" s="3">
        <v>13</v>
      </c>
      <c r="U937" s="3">
        <v>18</v>
      </c>
      <c r="V937" s="4">
        <v>0</v>
      </c>
      <c r="W937" s="5"/>
      <c r="X937" s="4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</row>
    <row r="938" spans="1:41" customFormat="1" x14ac:dyDescent="0.15">
      <c r="A938" s="4" t="s">
        <v>957</v>
      </c>
      <c r="B938" s="4">
        <v>0</v>
      </c>
      <c r="C938" s="4">
        <v>3</v>
      </c>
      <c r="D938" s="3">
        <v>17</v>
      </c>
      <c r="E938" s="3">
        <v>25</v>
      </c>
      <c r="F938" s="3">
        <v>23</v>
      </c>
      <c r="G938" s="3">
        <v>7</v>
      </c>
      <c r="H938" s="9">
        <v>1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  <c r="Q938" s="9">
        <v>0</v>
      </c>
      <c r="R938" s="9">
        <v>0</v>
      </c>
      <c r="S938" s="9">
        <v>0</v>
      </c>
      <c r="T938" s="3">
        <v>18</v>
      </c>
      <c r="U938" s="3">
        <v>20</v>
      </c>
      <c r="V938" s="4">
        <v>0</v>
      </c>
      <c r="W938" s="5"/>
      <c r="X938" s="5"/>
      <c r="Y938" s="4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</row>
    <row r="939" spans="1:41" customFormat="1" x14ac:dyDescent="0.15">
      <c r="A939" s="4" t="s">
        <v>958</v>
      </c>
      <c r="B939" s="4">
        <v>1</v>
      </c>
      <c r="C939" s="4">
        <v>3</v>
      </c>
      <c r="D939" s="3">
        <v>13</v>
      </c>
      <c r="E939" s="3">
        <v>13</v>
      </c>
      <c r="F939" s="3">
        <v>6</v>
      </c>
      <c r="G939" s="3">
        <v>3</v>
      </c>
      <c r="H939" s="9">
        <v>1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9">
        <v>0</v>
      </c>
      <c r="S939" s="9">
        <v>0</v>
      </c>
      <c r="T939" s="3">
        <v>15</v>
      </c>
      <c r="U939" s="3">
        <v>14</v>
      </c>
      <c r="V939" s="4">
        <v>1</v>
      </c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</row>
    <row r="940" spans="1:41" customFormat="1" x14ac:dyDescent="0.15">
      <c r="A940" s="4" t="s">
        <v>959</v>
      </c>
      <c r="B940" s="4">
        <v>0</v>
      </c>
      <c r="C940" s="4">
        <v>1</v>
      </c>
      <c r="D940" s="3">
        <v>12</v>
      </c>
      <c r="E940" s="3">
        <v>13</v>
      </c>
      <c r="F940" s="3">
        <v>12</v>
      </c>
      <c r="G940" s="3">
        <v>32</v>
      </c>
      <c r="H940" s="9">
        <v>1</v>
      </c>
      <c r="I940" s="9">
        <v>1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3">
        <v>17</v>
      </c>
      <c r="U940" s="3">
        <v>23</v>
      </c>
      <c r="V940" s="4">
        <v>0</v>
      </c>
      <c r="W940" s="5"/>
      <c r="X940" s="5"/>
      <c r="Y940" s="5"/>
      <c r="Z940" s="4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</row>
    <row r="941" spans="1:41" customFormat="1" x14ac:dyDescent="0.15">
      <c r="A941" s="4" t="s">
        <v>960</v>
      </c>
      <c r="B941" s="4">
        <v>1</v>
      </c>
      <c r="C941" s="4">
        <v>1</v>
      </c>
      <c r="D941" s="3">
        <v>16</v>
      </c>
      <c r="E941" s="3">
        <v>66</v>
      </c>
      <c r="F941" s="3">
        <v>1</v>
      </c>
      <c r="G941" s="3">
        <v>4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1</v>
      </c>
      <c r="T941" s="3">
        <v>17</v>
      </c>
      <c r="U941" s="3">
        <v>23</v>
      </c>
      <c r="V941" s="4">
        <v>0</v>
      </c>
      <c r="W941" s="5"/>
      <c r="X941" s="4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</row>
    <row r="942" spans="1:41" customFormat="1" x14ac:dyDescent="0.15">
      <c r="A942" s="4" t="s">
        <v>961</v>
      </c>
      <c r="B942" s="4">
        <v>1</v>
      </c>
      <c r="C942" s="4">
        <v>4</v>
      </c>
      <c r="D942" s="3">
        <v>9</v>
      </c>
      <c r="E942" s="3">
        <v>18</v>
      </c>
      <c r="F942" s="3">
        <v>15</v>
      </c>
      <c r="G942" s="3">
        <v>4</v>
      </c>
      <c r="H942" s="9">
        <v>1</v>
      </c>
      <c r="I942" s="9">
        <v>1</v>
      </c>
      <c r="J942" s="9">
        <v>1</v>
      </c>
      <c r="K942" s="9">
        <v>1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1</v>
      </c>
      <c r="S942" s="9">
        <v>0</v>
      </c>
      <c r="T942" s="3">
        <v>21</v>
      </c>
      <c r="U942" s="3">
        <v>22</v>
      </c>
      <c r="V942" s="4">
        <v>0</v>
      </c>
      <c r="W942" s="5"/>
      <c r="X942" s="5"/>
      <c r="Y942" s="5"/>
      <c r="Z942" s="5"/>
      <c r="AA942" s="5"/>
      <c r="AB942" s="4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4"/>
      <c r="AN942" s="4"/>
      <c r="AO942" s="5"/>
    </row>
    <row r="943" spans="1:41" customFormat="1" x14ac:dyDescent="0.15">
      <c r="A943" s="4" t="s">
        <v>962</v>
      </c>
      <c r="B943" s="4">
        <v>1</v>
      </c>
      <c r="C943" s="4">
        <v>1</v>
      </c>
      <c r="D943" s="3">
        <v>12</v>
      </c>
      <c r="E943" s="3">
        <v>13</v>
      </c>
      <c r="F943" s="3">
        <v>5</v>
      </c>
      <c r="G943" s="3">
        <v>31</v>
      </c>
      <c r="H943" s="9">
        <v>1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1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3">
        <v>17</v>
      </c>
      <c r="U943" s="3">
        <v>14</v>
      </c>
      <c r="V943" s="4">
        <v>0</v>
      </c>
      <c r="W943" s="5"/>
      <c r="X943" s="4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</row>
    <row r="944" spans="1:41" customFormat="1" x14ac:dyDescent="0.15">
      <c r="A944" s="4" t="s">
        <v>963</v>
      </c>
      <c r="B944" s="4">
        <v>1</v>
      </c>
      <c r="C944" s="4">
        <v>1</v>
      </c>
      <c r="D944" s="3">
        <v>13</v>
      </c>
      <c r="E944" s="3">
        <v>13</v>
      </c>
      <c r="F944" s="3">
        <v>40</v>
      </c>
      <c r="G944" s="3">
        <v>31</v>
      </c>
      <c r="H944" s="9">
        <v>1</v>
      </c>
      <c r="I944" s="9">
        <v>0</v>
      </c>
      <c r="J944" s="9">
        <v>0</v>
      </c>
      <c r="K944" s="9">
        <v>1</v>
      </c>
      <c r="L944" s="9">
        <v>1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3">
        <v>19</v>
      </c>
      <c r="U944" s="3">
        <v>32</v>
      </c>
      <c r="V944" s="4">
        <v>0</v>
      </c>
      <c r="W944" s="5"/>
      <c r="X944" s="4"/>
      <c r="Y944" s="5"/>
      <c r="Z944" s="5"/>
      <c r="AA944" s="5"/>
      <c r="AB944" s="5"/>
      <c r="AC944" s="5"/>
      <c r="AD944" s="5"/>
      <c r="AE944" s="5"/>
      <c r="AF944" s="5"/>
      <c r="AG944" s="4"/>
      <c r="AH944" s="5"/>
      <c r="AI944" s="5"/>
      <c r="AJ944" s="5"/>
      <c r="AK944" s="5"/>
      <c r="AL944" s="5"/>
      <c r="AM944" s="5"/>
      <c r="AN944" s="5"/>
      <c r="AO944" s="5"/>
    </row>
    <row r="945" spans="1:41" customFormat="1" x14ac:dyDescent="0.15">
      <c r="A945" s="4" t="s">
        <v>964</v>
      </c>
      <c r="B945" s="4">
        <v>1</v>
      </c>
      <c r="C945" s="4">
        <v>1</v>
      </c>
      <c r="D945" s="3">
        <v>16</v>
      </c>
      <c r="E945" s="3">
        <v>21</v>
      </c>
      <c r="F945" s="3">
        <v>5</v>
      </c>
      <c r="G945" s="3">
        <v>23</v>
      </c>
      <c r="H945" s="9">
        <v>1</v>
      </c>
      <c r="I945" s="9">
        <v>1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3">
        <v>19</v>
      </c>
      <c r="U945" s="3">
        <v>13</v>
      </c>
      <c r="V945" s="4">
        <v>1</v>
      </c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</row>
    <row r="946" spans="1:41" customFormat="1" x14ac:dyDescent="0.15">
      <c r="A946" s="4" t="s">
        <v>965</v>
      </c>
      <c r="B946" s="4">
        <v>1</v>
      </c>
      <c r="C946" s="4">
        <v>2</v>
      </c>
      <c r="D946" s="3">
        <v>15</v>
      </c>
      <c r="E946" s="3">
        <v>18</v>
      </c>
      <c r="F946" s="3">
        <v>3</v>
      </c>
      <c r="G946" s="3">
        <v>2</v>
      </c>
      <c r="H946" s="9">
        <v>1</v>
      </c>
      <c r="I946" s="9">
        <v>1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3">
        <v>11</v>
      </c>
      <c r="U946" s="3">
        <v>12</v>
      </c>
      <c r="V946" s="4">
        <v>0</v>
      </c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</row>
    <row r="947" spans="1:41" customFormat="1" x14ac:dyDescent="0.15">
      <c r="A947" s="4" t="s">
        <v>966</v>
      </c>
      <c r="B947" s="4">
        <v>0</v>
      </c>
      <c r="C947" s="4">
        <v>1</v>
      </c>
      <c r="D947" s="3">
        <v>12</v>
      </c>
      <c r="E947" s="3">
        <v>28</v>
      </c>
      <c r="F947" s="3">
        <v>0</v>
      </c>
      <c r="G947" s="3">
        <v>8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3">
        <v>15</v>
      </c>
      <c r="U947" s="3">
        <v>15</v>
      </c>
      <c r="V947" s="4">
        <v>1</v>
      </c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</row>
    <row r="948" spans="1:41" customFormat="1" x14ac:dyDescent="0.15">
      <c r="A948" s="4" t="s">
        <v>967</v>
      </c>
      <c r="B948" s="4">
        <v>0</v>
      </c>
      <c r="C948" s="4">
        <v>2</v>
      </c>
      <c r="D948" s="3">
        <v>14</v>
      </c>
      <c r="E948" s="3">
        <v>50</v>
      </c>
      <c r="F948" s="3">
        <v>2</v>
      </c>
      <c r="G948" s="3">
        <v>31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3">
        <v>17</v>
      </c>
      <c r="U948" s="3">
        <v>21</v>
      </c>
      <c r="V948" s="4">
        <v>1</v>
      </c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</row>
    <row r="949" spans="1:41" customFormat="1" x14ac:dyDescent="0.15">
      <c r="A949" s="4" t="s">
        <v>968</v>
      </c>
      <c r="B949" s="4">
        <v>0</v>
      </c>
      <c r="C949" s="4">
        <v>1</v>
      </c>
      <c r="D949" s="3">
        <v>13</v>
      </c>
      <c r="E949" s="3">
        <v>14</v>
      </c>
      <c r="F949" s="3">
        <v>44</v>
      </c>
      <c r="G949" s="3">
        <v>55</v>
      </c>
      <c r="H949" s="9">
        <v>1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3">
        <v>14</v>
      </c>
      <c r="U949" s="3">
        <v>18</v>
      </c>
      <c r="V949" s="4">
        <v>1</v>
      </c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</row>
    <row r="950" spans="1:41" customFormat="1" x14ac:dyDescent="0.15">
      <c r="A950" s="4" t="s">
        <v>969</v>
      </c>
      <c r="B950" s="4">
        <v>0</v>
      </c>
      <c r="C950" s="4">
        <v>1</v>
      </c>
      <c r="D950" s="3">
        <v>18</v>
      </c>
      <c r="E950" s="3">
        <v>20</v>
      </c>
      <c r="F950" s="3">
        <v>8</v>
      </c>
      <c r="G950" s="3">
        <v>7</v>
      </c>
      <c r="H950" s="9">
        <v>1</v>
      </c>
      <c r="I950" s="9">
        <v>1</v>
      </c>
      <c r="J950" s="9">
        <v>0</v>
      </c>
      <c r="K950" s="9">
        <v>0</v>
      </c>
      <c r="L950" s="9">
        <v>1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3">
        <v>14</v>
      </c>
      <c r="U950" s="3">
        <v>13</v>
      </c>
      <c r="V950" s="4">
        <v>0</v>
      </c>
      <c r="W950" s="5"/>
      <c r="X950" s="5"/>
      <c r="Y950" s="5"/>
      <c r="Z950" s="5"/>
      <c r="AA950" s="5"/>
      <c r="AB950" s="4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</row>
    <row r="951" spans="1:41" customFormat="1" x14ac:dyDescent="0.15">
      <c r="A951" s="4" t="s">
        <v>970</v>
      </c>
      <c r="B951" s="4">
        <v>1</v>
      </c>
      <c r="C951" s="4">
        <v>1</v>
      </c>
      <c r="D951" s="3">
        <v>14</v>
      </c>
      <c r="E951" s="3">
        <v>29</v>
      </c>
      <c r="F951" s="3">
        <v>20</v>
      </c>
      <c r="G951" s="3">
        <v>0</v>
      </c>
      <c r="H951" s="9">
        <v>1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3">
        <v>15</v>
      </c>
      <c r="U951" s="3">
        <v>17</v>
      </c>
      <c r="V951" s="4">
        <v>0</v>
      </c>
      <c r="W951" s="5"/>
      <c r="X951" s="5"/>
      <c r="Y951" s="5"/>
      <c r="Z951" s="5"/>
      <c r="AA951" s="4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</row>
    <row r="952" spans="1:41" customFormat="1" x14ac:dyDescent="0.15">
      <c r="A952" s="4" t="s">
        <v>971</v>
      </c>
      <c r="B952" s="4">
        <v>1</v>
      </c>
      <c r="C952" s="4">
        <v>1</v>
      </c>
      <c r="D952" s="3">
        <v>14</v>
      </c>
      <c r="E952" s="3">
        <v>12</v>
      </c>
      <c r="F952" s="3">
        <v>49</v>
      </c>
      <c r="G952" s="3">
        <v>75</v>
      </c>
      <c r="H952" s="9">
        <v>1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3">
        <v>13</v>
      </c>
      <c r="U952" s="3">
        <v>17</v>
      </c>
      <c r="V952" s="4">
        <v>1</v>
      </c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</row>
    <row r="953" spans="1:41" customFormat="1" x14ac:dyDescent="0.15">
      <c r="A953" s="4" t="s">
        <v>972</v>
      </c>
      <c r="B953" s="4">
        <v>1</v>
      </c>
      <c r="C953" s="4">
        <v>1</v>
      </c>
      <c r="D953" s="3">
        <v>12</v>
      </c>
      <c r="E953" s="3">
        <v>19</v>
      </c>
      <c r="F953" s="3">
        <v>1</v>
      </c>
      <c r="G953" s="3">
        <v>12</v>
      </c>
      <c r="H953" s="9">
        <v>0</v>
      </c>
      <c r="I953" s="9">
        <v>1</v>
      </c>
      <c r="J953" s="9">
        <v>1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3">
        <v>11</v>
      </c>
      <c r="U953" s="3">
        <v>19</v>
      </c>
      <c r="V953" s="4">
        <v>0</v>
      </c>
      <c r="W953" s="4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</row>
    <row r="954" spans="1:41" customFormat="1" x14ac:dyDescent="0.15">
      <c r="A954" s="4" t="s">
        <v>973</v>
      </c>
      <c r="B954" s="4">
        <v>1</v>
      </c>
      <c r="C954" s="4">
        <v>1</v>
      </c>
      <c r="D954" s="3">
        <v>16</v>
      </c>
      <c r="E954" s="3">
        <v>13</v>
      </c>
      <c r="F954" s="3">
        <v>18</v>
      </c>
      <c r="G954" s="3">
        <v>3</v>
      </c>
      <c r="H954" s="9">
        <v>1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3">
        <v>11</v>
      </c>
      <c r="U954" s="3">
        <v>16</v>
      </c>
      <c r="V954" s="4">
        <v>0</v>
      </c>
      <c r="W954" s="5"/>
      <c r="X954" s="4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</row>
    <row r="955" spans="1:41" customFormat="1" x14ac:dyDescent="0.15">
      <c r="A955" s="4" t="s">
        <v>974</v>
      </c>
      <c r="B955" s="4">
        <v>1</v>
      </c>
      <c r="C955" s="4">
        <v>1</v>
      </c>
      <c r="D955" s="3">
        <v>16</v>
      </c>
      <c r="E955" s="3">
        <v>21</v>
      </c>
      <c r="F955" s="3">
        <v>1</v>
      </c>
      <c r="G955" s="3">
        <v>12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3">
        <v>16</v>
      </c>
      <c r="U955" s="3">
        <v>15</v>
      </c>
      <c r="V955" s="4">
        <v>1</v>
      </c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</row>
    <row r="956" spans="1:41" customFormat="1" x14ac:dyDescent="0.15">
      <c r="A956" s="4" t="s">
        <v>975</v>
      </c>
      <c r="B956" s="4">
        <v>1</v>
      </c>
      <c r="C956" s="4">
        <v>3</v>
      </c>
      <c r="D956" s="3">
        <v>9</v>
      </c>
      <c r="E956" s="3">
        <v>55</v>
      </c>
      <c r="F956" s="3">
        <v>5</v>
      </c>
      <c r="G956" s="3">
        <v>0</v>
      </c>
      <c r="H956" s="9">
        <v>1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3">
        <v>20</v>
      </c>
      <c r="U956" s="3">
        <v>19</v>
      </c>
      <c r="V956" s="4">
        <v>0</v>
      </c>
      <c r="W956" s="5"/>
      <c r="X956" s="5"/>
      <c r="Y956" s="5"/>
      <c r="Z956" s="5"/>
      <c r="AA956" s="5"/>
      <c r="AB956" s="4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</row>
    <row r="957" spans="1:41" customFormat="1" x14ac:dyDescent="0.15">
      <c r="A957" s="4" t="s">
        <v>976</v>
      </c>
      <c r="B957" s="4">
        <v>1</v>
      </c>
      <c r="C957" s="4">
        <v>1</v>
      </c>
      <c r="D957" s="3">
        <v>16</v>
      </c>
      <c r="E957" s="3">
        <v>22</v>
      </c>
      <c r="F957" s="3">
        <v>16</v>
      </c>
      <c r="G957" s="3">
        <v>31</v>
      </c>
      <c r="H957" s="9">
        <v>1</v>
      </c>
      <c r="I957" s="9">
        <v>1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1</v>
      </c>
      <c r="T957" s="3">
        <v>12</v>
      </c>
      <c r="U957" s="3">
        <v>17</v>
      </c>
      <c r="V957" s="4">
        <v>0</v>
      </c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</row>
    <row r="958" spans="1:41" customFormat="1" x14ac:dyDescent="0.15">
      <c r="A958" s="4" t="s">
        <v>977</v>
      </c>
      <c r="B958" s="4">
        <v>1</v>
      </c>
      <c r="C958" s="4">
        <v>1</v>
      </c>
      <c r="D958" s="3">
        <v>13</v>
      </c>
      <c r="E958" s="3">
        <v>5</v>
      </c>
      <c r="F958" s="3">
        <v>31</v>
      </c>
      <c r="G958" s="3">
        <v>42</v>
      </c>
      <c r="H958" s="9">
        <v>1</v>
      </c>
      <c r="I958" s="9">
        <v>1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3">
        <v>12</v>
      </c>
      <c r="U958" s="3">
        <v>14</v>
      </c>
      <c r="V958" s="4">
        <v>1</v>
      </c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</row>
    <row r="959" spans="1:41" customFormat="1" x14ac:dyDescent="0.15">
      <c r="A959" s="4" t="s">
        <v>978</v>
      </c>
      <c r="B959" s="4">
        <v>1</v>
      </c>
      <c r="C959" s="4">
        <v>2</v>
      </c>
      <c r="D959" s="3">
        <v>12</v>
      </c>
      <c r="E959" s="3">
        <v>15</v>
      </c>
      <c r="F959" s="3">
        <v>32</v>
      </c>
      <c r="G959" s="3">
        <v>83</v>
      </c>
      <c r="H959" s="9">
        <v>1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3">
        <v>14</v>
      </c>
      <c r="U959" s="6">
        <v>0</v>
      </c>
      <c r="V959" s="4">
        <v>0</v>
      </c>
      <c r="W959" s="5"/>
      <c r="X959" s="4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</row>
    <row r="960" spans="1:41" customFormat="1" x14ac:dyDescent="0.15">
      <c r="A960" s="4" t="s">
        <v>979</v>
      </c>
      <c r="B960" s="4">
        <v>1</v>
      </c>
      <c r="C960" s="4">
        <v>1</v>
      </c>
      <c r="D960" s="3">
        <v>14</v>
      </c>
      <c r="E960" s="3">
        <v>15</v>
      </c>
      <c r="F960" s="3">
        <v>33</v>
      </c>
      <c r="G960" s="3">
        <v>8</v>
      </c>
      <c r="H960" s="9">
        <v>1</v>
      </c>
      <c r="I960" s="9">
        <v>1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3">
        <v>21</v>
      </c>
      <c r="U960" s="3">
        <v>23</v>
      </c>
      <c r="V960" s="4">
        <v>0</v>
      </c>
      <c r="W960" s="5"/>
      <c r="X960" s="5"/>
      <c r="Y960" s="4"/>
      <c r="Z960" s="5"/>
      <c r="AA960" s="5"/>
      <c r="AB960" s="5"/>
      <c r="AC960" s="5"/>
      <c r="AD960" s="5"/>
      <c r="AE960" s="5"/>
      <c r="AF960" s="5"/>
      <c r="AG960" s="4"/>
      <c r="AH960" s="5"/>
      <c r="AI960" s="5"/>
      <c r="AJ960" s="5"/>
      <c r="AK960" s="5"/>
      <c r="AL960" s="5"/>
      <c r="AM960" s="5"/>
      <c r="AN960" s="5"/>
      <c r="AO960" s="5"/>
    </row>
    <row r="961" spans="1:41" customFormat="1" x14ac:dyDescent="0.15">
      <c r="A961" s="4" t="s">
        <v>980</v>
      </c>
      <c r="B961" s="4">
        <v>0</v>
      </c>
      <c r="C961" s="4">
        <v>2</v>
      </c>
      <c r="D961" s="3">
        <v>12</v>
      </c>
      <c r="E961" s="3">
        <v>18</v>
      </c>
      <c r="F961" s="3">
        <v>35</v>
      </c>
      <c r="G961" s="3">
        <v>3</v>
      </c>
      <c r="H961" s="9">
        <v>1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1</v>
      </c>
      <c r="P961" s="9">
        <v>0</v>
      </c>
      <c r="Q961" s="9">
        <v>0</v>
      </c>
      <c r="R961" s="9">
        <v>0</v>
      </c>
      <c r="S961" s="9">
        <v>0</v>
      </c>
      <c r="T961" s="3">
        <v>15</v>
      </c>
      <c r="U961" s="3">
        <v>26</v>
      </c>
      <c r="V961" s="4">
        <v>1</v>
      </c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</row>
    <row r="962" spans="1:41" customFormat="1" x14ac:dyDescent="0.15">
      <c r="A962" s="4" t="s">
        <v>981</v>
      </c>
      <c r="B962" s="4">
        <v>1</v>
      </c>
      <c r="C962" s="4">
        <v>1</v>
      </c>
      <c r="D962" s="3">
        <v>18</v>
      </c>
      <c r="E962" s="3">
        <v>20</v>
      </c>
      <c r="F962" s="3">
        <v>27</v>
      </c>
      <c r="G962" s="3">
        <v>3</v>
      </c>
      <c r="H962" s="9">
        <v>1</v>
      </c>
      <c r="I962" s="9">
        <v>1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  <c r="Q962" s="9">
        <v>0</v>
      </c>
      <c r="R962" s="9">
        <v>0</v>
      </c>
      <c r="S962" s="9">
        <v>1</v>
      </c>
      <c r="T962" s="3">
        <v>14</v>
      </c>
      <c r="U962" s="3">
        <v>7</v>
      </c>
      <c r="V962" s="4">
        <v>1</v>
      </c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</row>
    <row r="963" spans="1:41" customFormat="1" x14ac:dyDescent="0.15">
      <c r="A963" s="4" t="s">
        <v>982</v>
      </c>
      <c r="B963" s="4">
        <v>0</v>
      </c>
      <c r="C963" s="4">
        <v>3</v>
      </c>
      <c r="D963" s="3">
        <v>14</v>
      </c>
      <c r="E963" s="3">
        <v>35</v>
      </c>
      <c r="F963" s="3">
        <v>0</v>
      </c>
      <c r="G963" s="3">
        <v>4</v>
      </c>
      <c r="H963" s="9">
        <v>0</v>
      </c>
      <c r="I963" s="4">
        <v>0</v>
      </c>
      <c r="J963" s="4">
        <v>0</v>
      </c>
      <c r="K963" s="9">
        <v>0</v>
      </c>
      <c r="L963" s="9">
        <v>0</v>
      </c>
      <c r="M963" s="9">
        <v>0</v>
      </c>
      <c r="N963" s="9">
        <v>1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3">
        <v>16</v>
      </c>
      <c r="U963" s="3">
        <v>23</v>
      </c>
      <c r="V963" s="4">
        <v>1</v>
      </c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</row>
    <row r="964" spans="1:41" customFormat="1" x14ac:dyDescent="0.15">
      <c r="A964" s="4" t="s">
        <v>983</v>
      </c>
      <c r="B964" s="4">
        <v>0</v>
      </c>
      <c r="C964" s="4">
        <v>1</v>
      </c>
      <c r="D964" s="3">
        <v>16</v>
      </c>
      <c r="E964" s="3">
        <v>9</v>
      </c>
      <c r="F964" s="3">
        <v>24</v>
      </c>
      <c r="G964" s="3">
        <v>3</v>
      </c>
      <c r="H964" s="9">
        <v>1</v>
      </c>
      <c r="I964" s="9">
        <v>0</v>
      </c>
      <c r="J964" s="9">
        <v>0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9">
        <v>0</v>
      </c>
      <c r="Q964" s="9">
        <v>0</v>
      </c>
      <c r="R964" s="9">
        <v>0</v>
      </c>
      <c r="S964" s="9">
        <v>0</v>
      </c>
      <c r="T964" s="3">
        <v>13</v>
      </c>
      <c r="U964" s="6">
        <v>0</v>
      </c>
      <c r="V964" s="4">
        <v>1</v>
      </c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</row>
    <row r="965" spans="1:41" customFormat="1" x14ac:dyDescent="0.15">
      <c r="A965" s="4" t="s">
        <v>984</v>
      </c>
      <c r="B965" s="4">
        <v>0</v>
      </c>
      <c r="C965" s="4">
        <v>1</v>
      </c>
      <c r="D965" s="3">
        <v>16</v>
      </c>
      <c r="E965" s="3">
        <v>16</v>
      </c>
      <c r="F965" s="3">
        <v>37</v>
      </c>
      <c r="G965" s="3">
        <v>97</v>
      </c>
      <c r="H965" s="9">
        <v>1</v>
      </c>
      <c r="I965" s="9">
        <v>1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3">
        <v>16</v>
      </c>
      <c r="U965" s="3">
        <v>15</v>
      </c>
      <c r="V965" s="4">
        <v>0</v>
      </c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</row>
    <row r="966" spans="1:41" customFormat="1" x14ac:dyDescent="0.15">
      <c r="A966" s="4" t="s">
        <v>985</v>
      </c>
      <c r="B966" s="4">
        <v>1</v>
      </c>
      <c r="C966" s="4">
        <v>1</v>
      </c>
      <c r="D966" s="3">
        <v>14</v>
      </c>
      <c r="E966" s="3">
        <v>10</v>
      </c>
      <c r="F966" s="3">
        <v>42</v>
      </c>
      <c r="G966" s="3">
        <v>3</v>
      </c>
      <c r="H966" s="4">
        <v>0</v>
      </c>
      <c r="I966" s="9">
        <v>1</v>
      </c>
      <c r="J966" s="9">
        <v>0</v>
      </c>
      <c r="K966" s="9">
        <v>0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  <c r="S966" s="9">
        <v>0</v>
      </c>
      <c r="T966" s="3">
        <v>13</v>
      </c>
      <c r="U966" s="3">
        <v>9</v>
      </c>
      <c r="V966" s="4">
        <v>1</v>
      </c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</row>
    <row r="967" spans="1:41" customFormat="1" x14ac:dyDescent="0.15">
      <c r="A967" s="4" t="s">
        <v>986</v>
      </c>
      <c r="B967" s="4">
        <v>1</v>
      </c>
      <c r="C967" s="4">
        <v>1</v>
      </c>
      <c r="D967" s="3">
        <v>12</v>
      </c>
      <c r="E967" s="3">
        <v>5</v>
      </c>
      <c r="F967" s="3">
        <v>64</v>
      </c>
      <c r="G967" s="3">
        <v>18</v>
      </c>
      <c r="H967" s="9">
        <v>1</v>
      </c>
      <c r="I967" s="9">
        <v>1</v>
      </c>
      <c r="J967" s="9">
        <v>0</v>
      </c>
      <c r="K967" s="9">
        <v>1</v>
      </c>
      <c r="L967" s="9">
        <v>0</v>
      </c>
      <c r="M967" s="9">
        <v>0</v>
      </c>
      <c r="N967" s="9">
        <v>0</v>
      </c>
      <c r="O967" s="9">
        <v>1</v>
      </c>
      <c r="P967" s="9">
        <v>0</v>
      </c>
      <c r="Q967" s="9">
        <v>0</v>
      </c>
      <c r="R967" s="9">
        <v>0</v>
      </c>
      <c r="S967" s="9">
        <v>0</v>
      </c>
      <c r="T967" s="3">
        <v>15</v>
      </c>
      <c r="U967" s="3">
        <v>18</v>
      </c>
      <c r="V967" s="4">
        <v>1</v>
      </c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</row>
    <row r="968" spans="1:41" customFormat="1" x14ac:dyDescent="0.15">
      <c r="A968" s="4" t="s">
        <v>987</v>
      </c>
      <c r="B968" s="4">
        <v>0</v>
      </c>
      <c r="C968" s="4">
        <v>1</v>
      </c>
      <c r="D968" s="3">
        <v>14</v>
      </c>
      <c r="E968" s="3">
        <v>17</v>
      </c>
      <c r="F968" s="3">
        <v>3</v>
      </c>
      <c r="G968" s="3">
        <v>8</v>
      </c>
      <c r="H968" s="9">
        <v>1</v>
      </c>
      <c r="I968" s="9">
        <v>0</v>
      </c>
      <c r="J968" s="9">
        <v>1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3">
        <v>19</v>
      </c>
      <c r="U968" s="3">
        <v>17</v>
      </c>
      <c r="V968" s="4">
        <v>0</v>
      </c>
      <c r="W968" s="5"/>
      <c r="X968" s="5"/>
      <c r="Y968" s="5"/>
      <c r="Z968" s="5"/>
      <c r="AA968" s="4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</row>
    <row r="969" spans="1:41" customFormat="1" x14ac:dyDescent="0.15">
      <c r="A969" s="4" t="s">
        <v>988</v>
      </c>
      <c r="B969" s="4">
        <v>0</v>
      </c>
      <c r="C969" s="4">
        <v>1</v>
      </c>
      <c r="D969" s="3">
        <v>16</v>
      </c>
      <c r="E969" s="3">
        <v>21</v>
      </c>
      <c r="F969" s="3">
        <v>6</v>
      </c>
      <c r="G969" s="3">
        <v>20</v>
      </c>
      <c r="H969" s="9">
        <v>1</v>
      </c>
      <c r="I969" s="9">
        <v>0</v>
      </c>
      <c r="J969" s="9">
        <v>0</v>
      </c>
      <c r="K969" s="9">
        <v>1</v>
      </c>
      <c r="L969" s="9">
        <v>0</v>
      </c>
      <c r="M969" s="9">
        <v>1</v>
      </c>
      <c r="N969" s="9">
        <v>0</v>
      </c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3">
        <v>15</v>
      </c>
      <c r="U969" s="3">
        <v>29</v>
      </c>
      <c r="V969" s="4">
        <v>0</v>
      </c>
      <c r="W969" s="5"/>
      <c r="X969" s="5"/>
      <c r="Y969" s="4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</row>
    <row r="970" spans="1:41" customFormat="1" x14ac:dyDescent="0.15">
      <c r="A970" s="4" t="s">
        <v>989</v>
      </c>
      <c r="B970" s="4">
        <v>1</v>
      </c>
      <c r="C970" s="4">
        <v>2</v>
      </c>
      <c r="D970" s="3">
        <v>13</v>
      </c>
      <c r="E970" s="3">
        <v>9</v>
      </c>
      <c r="F970" s="3">
        <v>23</v>
      </c>
      <c r="G970" s="3">
        <v>2</v>
      </c>
      <c r="H970" s="4">
        <v>0</v>
      </c>
      <c r="I970" s="9">
        <v>0</v>
      </c>
      <c r="J970" s="9">
        <v>0</v>
      </c>
      <c r="K970" s="9">
        <v>0</v>
      </c>
      <c r="L970" s="9">
        <v>0</v>
      </c>
      <c r="M970" s="9">
        <v>1</v>
      </c>
      <c r="N970" s="9">
        <v>0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3">
        <v>16</v>
      </c>
      <c r="U970" s="3">
        <v>20</v>
      </c>
      <c r="V970" s="4">
        <v>1</v>
      </c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</row>
    <row r="971" spans="1:41" customFormat="1" x14ac:dyDescent="0.15">
      <c r="A971" s="4" t="s">
        <v>990</v>
      </c>
      <c r="B971" s="4">
        <v>1</v>
      </c>
      <c r="C971" s="4">
        <v>3</v>
      </c>
      <c r="D971" s="3">
        <v>13</v>
      </c>
      <c r="E971" s="3">
        <v>16</v>
      </c>
      <c r="F971" s="3">
        <v>9</v>
      </c>
      <c r="G971" s="3">
        <v>17</v>
      </c>
      <c r="H971" s="9">
        <v>1</v>
      </c>
      <c r="I971" s="9">
        <v>1</v>
      </c>
      <c r="J971" s="9">
        <v>0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3">
        <v>17</v>
      </c>
      <c r="U971" s="3">
        <v>24</v>
      </c>
      <c r="V971" s="4">
        <v>0</v>
      </c>
      <c r="W971" s="5"/>
      <c r="X971" s="5"/>
      <c r="Y971" s="5"/>
      <c r="Z971" s="5"/>
      <c r="AA971" s="5"/>
      <c r="AB971" s="4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</row>
    <row r="972" spans="1:41" customFormat="1" x14ac:dyDescent="0.15">
      <c r="A972" s="4" t="s">
        <v>991</v>
      </c>
      <c r="B972" s="4">
        <v>0</v>
      </c>
      <c r="C972" s="4">
        <v>1</v>
      </c>
      <c r="D972" s="3">
        <v>15</v>
      </c>
      <c r="E972" s="3">
        <v>30</v>
      </c>
      <c r="F972" s="3">
        <v>6</v>
      </c>
      <c r="G972" s="3">
        <v>75</v>
      </c>
      <c r="H972" s="9">
        <v>0</v>
      </c>
      <c r="I972" s="9">
        <v>1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  <c r="S972" s="9">
        <v>0</v>
      </c>
      <c r="T972" s="3">
        <v>18</v>
      </c>
      <c r="U972" s="3">
        <v>7</v>
      </c>
      <c r="V972" s="4">
        <v>1</v>
      </c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</row>
    <row r="973" spans="1:41" customFormat="1" x14ac:dyDescent="0.15">
      <c r="A973" s="4" t="s">
        <v>992</v>
      </c>
      <c r="B973" s="4">
        <v>1</v>
      </c>
      <c r="C973" s="4">
        <v>5</v>
      </c>
      <c r="D973" s="3">
        <v>19</v>
      </c>
      <c r="E973" s="3">
        <v>11</v>
      </c>
      <c r="F973" s="3">
        <v>16</v>
      </c>
      <c r="G973" s="3">
        <v>2</v>
      </c>
      <c r="H973" s="4">
        <v>0</v>
      </c>
      <c r="I973" s="9">
        <v>1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3">
        <v>17</v>
      </c>
      <c r="U973" s="3">
        <v>16</v>
      </c>
      <c r="V973" s="4">
        <v>0</v>
      </c>
      <c r="W973" s="4"/>
      <c r="X973" s="5"/>
      <c r="Y973" s="5"/>
      <c r="Z973" s="5"/>
      <c r="AA973" s="5"/>
      <c r="AB973" s="5"/>
      <c r="AC973" s="5"/>
      <c r="AD973" s="5"/>
      <c r="AE973" s="5"/>
      <c r="AF973" s="4"/>
      <c r="AG973" s="5"/>
      <c r="AH973" s="5"/>
      <c r="AI973" s="5"/>
      <c r="AJ973" s="5"/>
      <c r="AK973" s="5"/>
      <c r="AL973" s="5"/>
      <c r="AM973" s="5"/>
      <c r="AN973" s="5"/>
      <c r="AO973" s="5"/>
    </row>
    <row r="974" spans="1:41" customFormat="1" x14ac:dyDescent="0.15">
      <c r="A974" s="4" t="s">
        <v>993</v>
      </c>
      <c r="B974" s="4">
        <v>1</v>
      </c>
      <c r="C974" s="4">
        <v>2</v>
      </c>
      <c r="D974" s="3">
        <v>16</v>
      </c>
      <c r="E974" s="3">
        <v>5</v>
      </c>
      <c r="F974" s="3">
        <v>28</v>
      </c>
      <c r="G974" s="3">
        <v>166</v>
      </c>
      <c r="H974" s="9">
        <v>1</v>
      </c>
      <c r="I974" s="9">
        <v>1</v>
      </c>
      <c r="J974" s="9">
        <v>0</v>
      </c>
      <c r="K974" s="9">
        <v>0</v>
      </c>
      <c r="L974" s="9">
        <v>0</v>
      </c>
      <c r="M974" s="9">
        <v>1</v>
      </c>
      <c r="N974" s="9">
        <v>0</v>
      </c>
      <c r="O974" s="9">
        <v>0</v>
      </c>
      <c r="P974" s="9">
        <v>0</v>
      </c>
      <c r="Q974" s="9">
        <v>0</v>
      </c>
      <c r="R974" s="9">
        <v>0</v>
      </c>
      <c r="S974" s="9">
        <v>0</v>
      </c>
      <c r="T974" s="3">
        <v>15</v>
      </c>
      <c r="U974" s="3">
        <v>20</v>
      </c>
      <c r="V974" s="4">
        <v>0</v>
      </c>
      <c r="W974" s="5"/>
      <c r="X974" s="5"/>
      <c r="Y974" s="5"/>
      <c r="Z974" s="5"/>
      <c r="AA974" s="5"/>
      <c r="AB974" s="4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</row>
    <row r="975" spans="1:41" customFormat="1" x14ac:dyDescent="0.15">
      <c r="A975" s="4" t="s">
        <v>994</v>
      </c>
      <c r="B975" s="4">
        <v>0</v>
      </c>
      <c r="C975" s="4">
        <v>2</v>
      </c>
      <c r="D975" s="3">
        <v>14</v>
      </c>
      <c r="E975" s="3">
        <v>23</v>
      </c>
      <c r="F975" s="3">
        <v>34</v>
      </c>
      <c r="G975" s="3">
        <v>9</v>
      </c>
      <c r="H975" s="4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1</v>
      </c>
      <c r="Q975" s="9">
        <v>0</v>
      </c>
      <c r="R975" s="9">
        <v>0</v>
      </c>
      <c r="S975" s="9">
        <v>0</v>
      </c>
      <c r="T975" s="3">
        <v>16</v>
      </c>
      <c r="U975" s="3">
        <v>17</v>
      </c>
      <c r="V975" s="4">
        <v>0</v>
      </c>
      <c r="W975" s="5"/>
      <c r="X975" s="4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</row>
    <row r="976" spans="1:41" customFormat="1" x14ac:dyDescent="0.15">
      <c r="A976" s="4" t="s">
        <v>995</v>
      </c>
      <c r="B976" s="4">
        <v>1</v>
      </c>
      <c r="C976" s="4">
        <v>1</v>
      </c>
      <c r="D976" s="3">
        <v>15</v>
      </c>
      <c r="E976" s="3">
        <v>16</v>
      </c>
      <c r="F976" s="3">
        <v>21</v>
      </c>
      <c r="G976" s="3">
        <v>24</v>
      </c>
      <c r="H976" s="9">
        <v>1</v>
      </c>
      <c r="I976" s="9">
        <v>1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3">
        <v>15</v>
      </c>
      <c r="U976" s="3">
        <v>17</v>
      </c>
      <c r="V976" s="4">
        <v>1</v>
      </c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</row>
    <row r="977" spans="1:41" customFormat="1" x14ac:dyDescent="0.15">
      <c r="A977" s="4" t="s">
        <v>996</v>
      </c>
      <c r="B977" s="4">
        <v>1</v>
      </c>
      <c r="C977" s="4">
        <v>1</v>
      </c>
      <c r="D977" s="3">
        <v>17</v>
      </c>
      <c r="E977" s="3">
        <v>37</v>
      </c>
      <c r="F977" s="3">
        <v>13</v>
      </c>
      <c r="G977" s="3">
        <v>44</v>
      </c>
      <c r="H977" s="9">
        <v>1</v>
      </c>
      <c r="I977" s="9">
        <v>1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1</v>
      </c>
      <c r="P977" s="9">
        <v>0</v>
      </c>
      <c r="Q977" s="9">
        <v>0</v>
      </c>
      <c r="R977" s="9">
        <v>0</v>
      </c>
      <c r="S977" s="9">
        <v>0</v>
      </c>
      <c r="T977" s="3">
        <v>15</v>
      </c>
      <c r="U977" s="3">
        <v>12</v>
      </c>
      <c r="V977" s="4">
        <v>1</v>
      </c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</row>
    <row r="978" spans="1:41" customFormat="1" x14ac:dyDescent="0.15">
      <c r="A978" s="4" t="s">
        <v>997</v>
      </c>
      <c r="B978" s="4">
        <v>1</v>
      </c>
      <c r="C978" s="4">
        <v>1</v>
      </c>
      <c r="D978" s="3">
        <v>16</v>
      </c>
      <c r="E978" s="3">
        <v>18</v>
      </c>
      <c r="F978" s="3">
        <v>52</v>
      </c>
      <c r="G978" s="3">
        <v>29</v>
      </c>
      <c r="H978" s="9">
        <v>1</v>
      </c>
      <c r="I978" s="9">
        <v>1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0</v>
      </c>
      <c r="T978" s="3">
        <v>17</v>
      </c>
      <c r="U978" s="3">
        <v>27</v>
      </c>
      <c r="V978" s="4">
        <v>0</v>
      </c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</row>
    <row r="979" spans="1:41" customFormat="1" x14ac:dyDescent="0.15">
      <c r="A979" s="4" t="s">
        <v>998</v>
      </c>
      <c r="B979" s="4">
        <v>1</v>
      </c>
      <c r="C979" s="4">
        <v>2</v>
      </c>
      <c r="D979" s="3">
        <v>14</v>
      </c>
      <c r="E979" s="3">
        <v>20</v>
      </c>
      <c r="F979" s="3">
        <v>22</v>
      </c>
      <c r="G979" s="3">
        <v>29</v>
      </c>
      <c r="H979" s="9">
        <v>1</v>
      </c>
      <c r="I979" s="9">
        <v>0</v>
      </c>
      <c r="J979" s="9">
        <v>0</v>
      </c>
      <c r="K979" s="9">
        <v>1</v>
      </c>
      <c r="L979" s="9">
        <v>0</v>
      </c>
      <c r="M979" s="9">
        <v>1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3">
        <v>22</v>
      </c>
      <c r="U979" s="3">
        <v>30</v>
      </c>
      <c r="V979" s="4">
        <v>1</v>
      </c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</row>
    <row r="980" spans="1:41" customFormat="1" x14ac:dyDescent="0.15">
      <c r="A980" s="4" t="s">
        <v>999</v>
      </c>
      <c r="B980" s="4">
        <v>0</v>
      </c>
      <c r="C980" s="4">
        <v>1</v>
      </c>
      <c r="D980" s="3">
        <v>18</v>
      </c>
      <c r="E980" s="3">
        <v>61</v>
      </c>
      <c r="F980" s="3">
        <v>7</v>
      </c>
      <c r="G980" s="3">
        <v>94</v>
      </c>
      <c r="H980" s="9">
        <v>0</v>
      </c>
      <c r="I980" s="9">
        <v>1</v>
      </c>
      <c r="J980" s="9">
        <v>0</v>
      </c>
      <c r="K980" s="9">
        <v>0</v>
      </c>
      <c r="L980" s="9">
        <v>0</v>
      </c>
      <c r="M980" s="9">
        <v>0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3">
        <v>16</v>
      </c>
      <c r="U980" s="3">
        <v>9</v>
      </c>
      <c r="V980" s="4">
        <v>1</v>
      </c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</row>
    <row r="981" spans="1:41" customFormat="1" x14ac:dyDescent="0.15">
      <c r="A981" s="4" t="s">
        <v>1000</v>
      </c>
      <c r="B981" s="4">
        <v>0</v>
      </c>
      <c r="C981" s="4">
        <v>1</v>
      </c>
      <c r="D981" s="3">
        <v>19</v>
      </c>
      <c r="E981" s="3">
        <v>27</v>
      </c>
      <c r="F981" s="3">
        <v>4</v>
      </c>
      <c r="G981" s="3">
        <v>47</v>
      </c>
      <c r="H981" s="9">
        <v>0</v>
      </c>
      <c r="I981" s="9">
        <v>1</v>
      </c>
      <c r="J981" s="9">
        <v>0</v>
      </c>
      <c r="K981" s="9">
        <v>0</v>
      </c>
      <c r="L981" s="9">
        <v>0</v>
      </c>
      <c r="M981" s="9">
        <v>1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3">
        <v>16</v>
      </c>
      <c r="U981" s="3">
        <v>14</v>
      </c>
      <c r="V981" s="4">
        <v>0</v>
      </c>
      <c r="W981" s="5"/>
      <c r="X981" s="5"/>
      <c r="Y981" s="5"/>
      <c r="Z981" s="5"/>
      <c r="AA981" s="5"/>
      <c r="AB981" s="5"/>
      <c r="AC981" s="4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</row>
    <row r="982" spans="1:41" customFormat="1" x14ac:dyDescent="0.15">
      <c r="A982" s="4" t="s">
        <v>1001</v>
      </c>
      <c r="B982" s="4">
        <v>1</v>
      </c>
      <c r="C982" s="4">
        <v>1</v>
      </c>
      <c r="D982" s="3">
        <v>12</v>
      </c>
      <c r="E982" s="3">
        <v>37</v>
      </c>
      <c r="F982" s="3">
        <v>10</v>
      </c>
      <c r="G982" s="3">
        <v>2</v>
      </c>
      <c r="H982" s="9">
        <v>1</v>
      </c>
      <c r="I982" s="9">
        <v>1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3">
        <v>18</v>
      </c>
      <c r="U982" s="3">
        <v>18</v>
      </c>
      <c r="V982" s="4">
        <v>0</v>
      </c>
      <c r="W982" s="5"/>
      <c r="X982" s="5"/>
      <c r="Y982" s="5"/>
      <c r="Z982" s="5"/>
      <c r="AA982" s="5"/>
      <c r="AB982" s="4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4"/>
      <c r="AO982" s="5"/>
    </row>
    <row r="983" spans="1:41" customFormat="1" x14ac:dyDescent="0.15">
      <c r="A983" s="4" t="s">
        <v>1002</v>
      </c>
      <c r="B983" s="4">
        <v>1</v>
      </c>
      <c r="C983" s="4">
        <v>1</v>
      </c>
      <c r="D983" s="3">
        <v>16</v>
      </c>
      <c r="E983" s="3">
        <v>17</v>
      </c>
      <c r="F983" s="3">
        <v>33</v>
      </c>
      <c r="G983" s="3">
        <v>2</v>
      </c>
      <c r="H983" s="9">
        <v>1</v>
      </c>
      <c r="I983" s="9">
        <v>1</v>
      </c>
      <c r="J983" s="9">
        <v>0</v>
      </c>
      <c r="K983" s="9">
        <v>1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3">
        <v>16</v>
      </c>
      <c r="U983" s="3">
        <v>25</v>
      </c>
      <c r="V983" s="4">
        <v>0</v>
      </c>
      <c r="W983" s="5"/>
      <c r="X983" s="5"/>
      <c r="Y983" s="5"/>
      <c r="Z983" s="4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</row>
    <row r="984" spans="1:41" customFormat="1" x14ac:dyDescent="0.15">
      <c r="A984" s="4" t="s">
        <v>1003</v>
      </c>
      <c r="B984" s="4">
        <v>1</v>
      </c>
      <c r="C984" s="4">
        <v>3</v>
      </c>
      <c r="D984" s="3">
        <v>11</v>
      </c>
      <c r="E984" s="3">
        <v>10</v>
      </c>
      <c r="F984" s="3">
        <v>42</v>
      </c>
      <c r="G984" s="3">
        <v>23</v>
      </c>
      <c r="H984" s="4">
        <v>0</v>
      </c>
      <c r="I984" s="9">
        <v>1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3">
        <v>17</v>
      </c>
      <c r="U984" s="3">
        <v>25</v>
      </c>
      <c r="V984" s="4">
        <v>1</v>
      </c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</row>
    <row r="985" spans="1:41" customFormat="1" x14ac:dyDescent="0.15">
      <c r="A985" s="4" t="s">
        <v>1004</v>
      </c>
      <c r="B985" s="4">
        <v>1</v>
      </c>
      <c r="C985" s="4">
        <v>2</v>
      </c>
      <c r="D985" s="3">
        <v>14</v>
      </c>
      <c r="E985" s="3">
        <v>14</v>
      </c>
      <c r="F985" s="3">
        <v>24</v>
      </c>
      <c r="G985" s="3">
        <v>1</v>
      </c>
      <c r="H985" s="9">
        <v>1</v>
      </c>
      <c r="I985" s="9">
        <v>1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3">
        <v>12</v>
      </c>
      <c r="U985" s="3">
        <v>19</v>
      </c>
      <c r="V985" s="4">
        <v>1</v>
      </c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</row>
    <row r="986" spans="1:41" customFormat="1" x14ac:dyDescent="0.15">
      <c r="A986" s="4" t="s">
        <v>1005</v>
      </c>
      <c r="B986" s="4">
        <v>1</v>
      </c>
      <c r="C986" s="4">
        <v>1</v>
      </c>
      <c r="D986" s="3">
        <v>18</v>
      </c>
      <c r="E986" s="3">
        <v>15</v>
      </c>
      <c r="F986" s="3">
        <v>27</v>
      </c>
      <c r="G986" s="3">
        <v>20</v>
      </c>
      <c r="H986" s="9">
        <v>1</v>
      </c>
      <c r="I986" s="9">
        <v>1</v>
      </c>
      <c r="J986" s="9">
        <v>1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3">
        <v>16</v>
      </c>
      <c r="U986" s="3">
        <v>22</v>
      </c>
      <c r="V986" s="4">
        <v>0</v>
      </c>
      <c r="W986" s="5"/>
      <c r="X986" s="5"/>
      <c r="Y986" s="5"/>
      <c r="Z986" s="4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</row>
    <row r="987" spans="1:41" customFormat="1" x14ac:dyDescent="0.15">
      <c r="A987" s="4" t="s">
        <v>1006</v>
      </c>
      <c r="B987" s="4">
        <v>1</v>
      </c>
      <c r="C987" s="4">
        <v>2</v>
      </c>
      <c r="D987" s="3">
        <v>12</v>
      </c>
      <c r="E987" s="3">
        <v>20</v>
      </c>
      <c r="F987" s="3">
        <v>36</v>
      </c>
      <c r="G987" s="3">
        <v>167</v>
      </c>
      <c r="H987" s="9">
        <v>1</v>
      </c>
      <c r="I987" s="9">
        <v>1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  <c r="T987" s="3">
        <v>14</v>
      </c>
      <c r="U987" s="3">
        <v>12</v>
      </c>
      <c r="V987" s="4">
        <v>0</v>
      </c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</row>
    <row r="988" spans="1:41" customFormat="1" x14ac:dyDescent="0.15">
      <c r="A988" s="4" t="s">
        <v>1007</v>
      </c>
      <c r="B988" s="4">
        <v>0</v>
      </c>
      <c r="C988" s="4">
        <v>1</v>
      </c>
      <c r="D988" s="3">
        <v>15</v>
      </c>
      <c r="E988" s="3">
        <v>39</v>
      </c>
      <c r="F988" s="3">
        <v>10</v>
      </c>
      <c r="G988" s="3">
        <v>140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0</v>
      </c>
      <c r="T988" s="3">
        <v>18</v>
      </c>
      <c r="U988" s="3">
        <v>7</v>
      </c>
      <c r="V988" s="4">
        <v>1</v>
      </c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</row>
    <row r="989" spans="1:41" customFormat="1" x14ac:dyDescent="0.15">
      <c r="A989" s="4" t="s">
        <v>1008</v>
      </c>
      <c r="B989" s="4">
        <v>1</v>
      </c>
      <c r="C989" s="4">
        <v>1</v>
      </c>
      <c r="D989" s="3">
        <v>17</v>
      </c>
      <c r="E989" s="3">
        <v>22</v>
      </c>
      <c r="F989" s="3">
        <v>2</v>
      </c>
      <c r="G989" s="3">
        <v>5</v>
      </c>
      <c r="H989" s="9">
        <v>1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  <c r="Q989" s="9">
        <v>0</v>
      </c>
      <c r="R989" s="9">
        <v>0</v>
      </c>
      <c r="S989" s="9">
        <v>0</v>
      </c>
      <c r="T989" s="3">
        <v>13</v>
      </c>
      <c r="U989" s="3">
        <v>5</v>
      </c>
      <c r="V989" s="4">
        <v>1</v>
      </c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</row>
    <row r="990" spans="1:41" customFormat="1" x14ac:dyDescent="0.15">
      <c r="A990" s="4" t="s">
        <v>1009</v>
      </c>
      <c r="B990" s="4">
        <v>1</v>
      </c>
      <c r="C990" s="4">
        <v>1</v>
      </c>
      <c r="D990" s="3">
        <v>12</v>
      </c>
      <c r="E990" s="3">
        <v>5</v>
      </c>
      <c r="F990" s="3">
        <v>24</v>
      </c>
      <c r="G990" s="3">
        <v>19</v>
      </c>
      <c r="H990" s="4">
        <v>0</v>
      </c>
      <c r="I990" s="9">
        <v>1</v>
      </c>
      <c r="J990" s="9">
        <v>0</v>
      </c>
      <c r="K990" s="9">
        <v>1</v>
      </c>
      <c r="L990" s="9">
        <v>0</v>
      </c>
      <c r="M990" s="9">
        <v>1</v>
      </c>
      <c r="N990" s="9">
        <v>1</v>
      </c>
      <c r="O990" s="9">
        <v>0</v>
      </c>
      <c r="P990" s="9">
        <v>0</v>
      </c>
      <c r="Q990" s="9">
        <v>0</v>
      </c>
      <c r="R990" s="9">
        <v>1</v>
      </c>
      <c r="S990" s="9">
        <v>0</v>
      </c>
      <c r="T990" s="3">
        <v>19</v>
      </c>
      <c r="U990" s="3">
        <v>28</v>
      </c>
      <c r="V990" s="4">
        <v>0</v>
      </c>
      <c r="W990" s="5"/>
      <c r="X990" s="5"/>
      <c r="Y990" s="5"/>
      <c r="Z990" s="5"/>
      <c r="AA990" s="5"/>
      <c r="AB990" s="4"/>
      <c r="AC990" s="4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</row>
    <row r="991" spans="1:41" customFormat="1" x14ac:dyDescent="0.15">
      <c r="A991" s="4" t="s">
        <v>1010</v>
      </c>
      <c r="B991" s="4">
        <v>0</v>
      </c>
      <c r="C991" s="4">
        <v>2</v>
      </c>
      <c r="D991" s="3">
        <v>12</v>
      </c>
      <c r="E991" s="3">
        <v>49</v>
      </c>
      <c r="F991" s="3">
        <v>0</v>
      </c>
      <c r="G991" s="3">
        <v>4</v>
      </c>
      <c r="H991" s="9">
        <v>0</v>
      </c>
      <c r="I991" s="9">
        <v>0</v>
      </c>
      <c r="J991" s="9">
        <v>0</v>
      </c>
      <c r="K991" s="9">
        <v>1</v>
      </c>
      <c r="L991" s="9">
        <v>1</v>
      </c>
      <c r="M991" s="9">
        <v>1</v>
      </c>
      <c r="N991" s="9">
        <v>1</v>
      </c>
      <c r="O991" s="9">
        <v>0</v>
      </c>
      <c r="P991" s="9">
        <v>0</v>
      </c>
      <c r="Q991" s="9">
        <v>0</v>
      </c>
      <c r="R991" s="9">
        <v>0</v>
      </c>
      <c r="S991" s="9">
        <v>0</v>
      </c>
      <c r="T991" s="3">
        <v>15</v>
      </c>
      <c r="U991" s="3">
        <v>21</v>
      </c>
      <c r="V991" s="4">
        <v>0</v>
      </c>
      <c r="W991" s="5"/>
      <c r="X991" s="5"/>
      <c r="Y991" s="4"/>
      <c r="Z991" s="5"/>
      <c r="AA991" s="5"/>
      <c r="AB991" s="5"/>
      <c r="AC991" s="5"/>
      <c r="AD991" s="5"/>
      <c r="AE991" s="4"/>
      <c r="AF991" s="5"/>
      <c r="AG991" s="5"/>
      <c r="AH991" s="5"/>
      <c r="AI991" s="5"/>
      <c r="AJ991" s="5"/>
      <c r="AK991" s="5"/>
      <c r="AL991" s="5"/>
      <c r="AM991" s="5"/>
      <c r="AN991" s="5"/>
      <c r="AO991" s="5"/>
    </row>
    <row r="992" spans="1:41" customFormat="1" x14ac:dyDescent="0.15">
      <c r="A992" s="4" t="s">
        <v>1011</v>
      </c>
      <c r="B992" s="4">
        <v>1</v>
      </c>
      <c r="C992" s="4">
        <v>1</v>
      </c>
      <c r="D992" s="3">
        <v>12</v>
      </c>
      <c r="E992" s="3">
        <v>38</v>
      </c>
      <c r="F992" s="3">
        <v>22</v>
      </c>
      <c r="G992" s="3">
        <v>39</v>
      </c>
      <c r="H992" s="9">
        <v>1</v>
      </c>
      <c r="I992" s="9">
        <v>1</v>
      </c>
      <c r="J992" s="9">
        <v>0</v>
      </c>
      <c r="K992" s="9">
        <v>0</v>
      </c>
      <c r="L992" s="9">
        <v>0</v>
      </c>
      <c r="M992" s="9">
        <v>0</v>
      </c>
      <c r="N992" s="9">
        <v>1</v>
      </c>
      <c r="O992" s="9">
        <v>0</v>
      </c>
      <c r="P992" s="9">
        <v>0</v>
      </c>
      <c r="Q992" s="9">
        <v>0</v>
      </c>
      <c r="R992" s="9">
        <v>0</v>
      </c>
      <c r="S992" s="9">
        <v>1</v>
      </c>
      <c r="T992" s="3">
        <v>19</v>
      </c>
      <c r="U992" s="3">
        <v>28</v>
      </c>
      <c r="V992" s="4">
        <v>1</v>
      </c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</row>
    <row r="993" spans="1:41" customFormat="1" x14ac:dyDescent="0.15">
      <c r="A993" s="4" t="s">
        <v>1012</v>
      </c>
      <c r="B993" s="4">
        <v>1</v>
      </c>
      <c r="C993" s="4">
        <v>4</v>
      </c>
      <c r="D993" s="3">
        <v>13</v>
      </c>
      <c r="E993" s="3">
        <v>40</v>
      </c>
      <c r="F993" s="3">
        <v>3</v>
      </c>
      <c r="G993" s="3">
        <v>56</v>
      </c>
      <c r="H993" s="9">
        <v>0</v>
      </c>
      <c r="I993" s="9">
        <v>0</v>
      </c>
      <c r="J993" s="9">
        <v>0</v>
      </c>
      <c r="K993" s="9">
        <v>1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3">
        <v>15</v>
      </c>
      <c r="U993" s="3">
        <v>26</v>
      </c>
      <c r="V993" s="4">
        <v>1</v>
      </c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</row>
    <row r="994" spans="1:41" customFormat="1" x14ac:dyDescent="0.15">
      <c r="A994" s="4" t="s">
        <v>1013</v>
      </c>
      <c r="B994" s="4">
        <v>1</v>
      </c>
      <c r="C994" s="4">
        <v>1</v>
      </c>
      <c r="D994" s="3">
        <v>16</v>
      </c>
      <c r="E994" s="3">
        <v>21</v>
      </c>
      <c r="F994" s="3">
        <v>40</v>
      </c>
      <c r="G994" s="6">
        <v>0</v>
      </c>
      <c r="H994" s="9">
        <v>0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9">
        <v>0</v>
      </c>
      <c r="T994" s="3">
        <v>17</v>
      </c>
      <c r="U994" s="3">
        <v>15</v>
      </c>
      <c r="V994" s="4">
        <v>1</v>
      </c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</row>
    <row r="995" spans="1:41" customFormat="1" x14ac:dyDescent="0.15">
      <c r="A995" s="4" t="s">
        <v>1014</v>
      </c>
      <c r="B995" s="4">
        <v>0</v>
      </c>
      <c r="C995" s="4">
        <v>1</v>
      </c>
      <c r="D995" s="3">
        <v>12</v>
      </c>
      <c r="E995" s="3">
        <v>42</v>
      </c>
      <c r="F995" s="3">
        <v>2</v>
      </c>
      <c r="G995" s="3">
        <v>18</v>
      </c>
      <c r="H995" s="9">
        <v>0</v>
      </c>
      <c r="I995" s="9">
        <v>1</v>
      </c>
      <c r="J995" s="9">
        <v>0</v>
      </c>
      <c r="K995" s="9">
        <v>1</v>
      </c>
      <c r="L995" s="9">
        <v>0</v>
      </c>
      <c r="M995" s="9">
        <v>0</v>
      </c>
      <c r="N995" s="9">
        <v>0</v>
      </c>
      <c r="O995" s="9">
        <v>0</v>
      </c>
      <c r="P995" s="9">
        <v>0</v>
      </c>
      <c r="Q995" s="9">
        <v>0</v>
      </c>
      <c r="R995" s="9">
        <v>0</v>
      </c>
      <c r="S995" s="9">
        <v>1</v>
      </c>
      <c r="T995" s="3">
        <v>13</v>
      </c>
      <c r="U995" s="3">
        <v>16</v>
      </c>
      <c r="V995" s="4">
        <v>1</v>
      </c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</row>
    <row r="996" spans="1:41" customFormat="1" x14ac:dyDescent="0.15">
      <c r="A996" s="4" t="s">
        <v>1015</v>
      </c>
      <c r="B996" s="4">
        <v>1</v>
      </c>
      <c r="C996" s="4">
        <v>2</v>
      </c>
      <c r="D996" s="3">
        <v>16</v>
      </c>
      <c r="E996" s="3">
        <v>27</v>
      </c>
      <c r="F996" s="3">
        <v>6</v>
      </c>
      <c r="G996" s="3">
        <v>61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1</v>
      </c>
      <c r="N996" s="9">
        <v>1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3">
        <v>16</v>
      </c>
      <c r="U996" s="3">
        <v>23</v>
      </c>
      <c r="V996" s="4">
        <v>1</v>
      </c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</row>
    <row r="997" spans="1:41" customFormat="1" x14ac:dyDescent="0.15">
      <c r="A997" s="4" t="s">
        <v>1016</v>
      </c>
      <c r="B997" s="4">
        <v>0</v>
      </c>
      <c r="C997" s="4">
        <v>1</v>
      </c>
      <c r="D997" s="3">
        <v>14</v>
      </c>
      <c r="E997" s="3">
        <v>59</v>
      </c>
      <c r="F997" s="3">
        <v>5</v>
      </c>
      <c r="G997" s="3">
        <v>54</v>
      </c>
      <c r="H997" s="9">
        <v>0</v>
      </c>
      <c r="I997" s="9">
        <v>1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3">
        <v>10</v>
      </c>
      <c r="U997" s="3">
        <v>6</v>
      </c>
      <c r="V997" s="4">
        <v>1</v>
      </c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</row>
    <row r="998" spans="1:41" customFormat="1" x14ac:dyDescent="0.15">
      <c r="A998" s="4" t="s">
        <v>1017</v>
      </c>
      <c r="B998" s="4">
        <v>1</v>
      </c>
      <c r="C998" s="4">
        <v>1</v>
      </c>
      <c r="D998" s="3">
        <v>12</v>
      </c>
      <c r="E998" s="3">
        <v>12</v>
      </c>
      <c r="F998" s="3">
        <v>40</v>
      </c>
      <c r="G998" s="3">
        <v>489</v>
      </c>
      <c r="H998" s="9">
        <v>0</v>
      </c>
      <c r="I998" s="9">
        <v>1</v>
      </c>
      <c r="J998" s="9">
        <v>0</v>
      </c>
      <c r="K998" s="9">
        <v>1</v>
      </c>
      <c r="L998" s="9">
        <v>1</v>
      </c>
      <c r="M998" s="9">
        <v>1</v>
      </c>
      <c r="N998" s="9">
        <v>0</v>
      </c>
      <c r="O998" s="9">
        <v>0</v>
      </c>
      <c r="P998" s="9">
        <v>0</v>
      </c>
      <c r="Q998" s="9">
        <v>0</v>
      </c>
      <c r="R998" s="9">
        <v>1</v>
      </c>
      <c r="S998" s="9">
        <v>1</v>
      </c>
      <c r="T998" s="3">
        <v>19</v>
      </c>
      <c r="U998" s="3">
        <v>29</v>
      </c>
      <c r="V998" s="4">
        <v>0</v>
      </c>
      <c r="W998" s="4"/>
      <c r="X998" s="5"/>
      <c r="Y998" s="5"/>
      <c r="Z998" s="5"/>
      <c r="AA998" s="5"/>
      <c r="AB998" s="5"/>
      <c r="AC998" s="5"/>
      <c r="AD998" s="5"/>
      <c r="AE998" s="5"/>
      <c r="AF998" s="4"/>
      <c r="AG998" s="5"/>
      <c r="AH998" s="5"/>
      <c r="AI998" s="5"/>
      <c r="AJ998" s="5"/>
      <c r="AK998" s="5"/>
      <c r="AL998" s="5"/>
      <c r="AM998" s="5"/>
      <c r="AN998" s="5"/>
      <c r="AO998" s="5"/>
    </row>
    <row r="999" spans="1:41" customFormat="1" x14ac:dyDescent="0.15">
      <c r="A999" s="4" t="s">
        <v>1018</v>
      </c>
      <c r="B999" s="4">
        <v>1</v>
      </c>
      <c r="C999" s="4">
        <v>1</v>
      </c>
      <c r="D999" s="3">
        <v>16</v>
      </c>
      <c r="E999" s="3">
        <v>16</v>
      </c>
      <c r="F999" s="3">
        <v>17</v>
      </c>
      <c r="G999" s="3">
        <v>5</v>
      </c>
      <c r="H999" s="9">
        <v>1</v>
      </c>
      <c r="I999" s="9">
        <v>1</v>
      </c>
      <c r="J999" s="9">
        <v>0</v>
      </c>
      <c r="K999" s="9">
        <v>1</v>
      </c>
      <c r="L999" s="9">
        <v>0</v>
      </c>
      <c r="M999" s="9">
        <v>1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9">
        <v>0</v>
      </c>
      <c r="T999" s="3">
        <v>19</v>
      </c>
      <c r="U999" s="3">
        <v>29</v>
      </c>
      <c r="V999" s="4">
        <v>0</v>
      </c>
      <c r="W999" s="5"/>
      <c r="X999" s="5"/>
      <c r="Y999" s="5"/>
      <c r="Z999" s="5"/>
      <c r="AA999" s="5"/>
      <c r="AB999" s="5"/>
      <c r="AC999" s="4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</row>
    <row r="1000" spans="1:41" customFormat="1" x14ac:dyDescent="0.15">
      <c r="A1000" s="4" t="s">
        <v>1019</v>
      </c>
      <c r="B1000" s="4">
        <v>1</v>
      </c>
      <c r="C1000" s="4">
        <v>1</v>
      </c>
      <c r="D1000" s="3">
        <v>11</v>
      </c>
      <c r="E1000" s="3">
        <v>16</v>
      </c>
      <c r="F1000" s="3">
        <v>42</v>
      </c>
      <c r="G1000" s="3">
        <v>113</v>
      </c>
      <c r="H1000" s="9">
        <v>1</v>
      </c>
      <c r="I1000" s="9">
        <v>1</v>
      </c>
      <c r="J1000" s="9">
        <v>0</v>
      </c>
      <c r="K1000" s="9">
        <v>1</v>
      </c>
      <c r="L1000" s="9">
        <v>0</v>
      </c>
      <c r="M1000" s="9">
        <v>1</v>
      </c>
      <c r="N1000" s="9">
        <v>0</v>
      </c>
      <c r="O1000" s="9">
        <v>0</v>
      </c>
      <c r="P1000" s="9">
        <v>0</v>
      </c>
      <c r="Q1000" s="9">
        <v>0</v>
      </c>
      <c r="R1000" s="9">
        <v>0</v>
      </c>
      <c r="S1000" s="9">
        <v>0</v>
      </c>
      <c r="T1000" s="3">
        <v>17</v>
      </c>
      <c r="U1000" s="3">
        <v>26</v>
      </c>
      <c r="V1000" s="4">
        <v>1</v>
      </c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</row>
    <row r="1001" spans="1:41" customFormat="1" x14ac:dyDescent="0.15">
      <c r="A1001" s="4" t="s">
        <v>1020</v>
      </c>
      <c r="B1001" s="4">
        <v>0</v>
      </c>
      <c r="C1001" s="4">
        <v>1</v>
      </c>
      <c r="D1001" s="3">
        <v>16</v>
      </c>
      <c r="E1001" s="3">
        <v>24</v>
      </c>
      <c r="F1001" s="3">
        <v>23</v>
      </c>
      <c r="G1001" s="3">
        <v>7</v>
      </c>
      <c r="H1001" s="9">
        <v>1</v>
      </c>
      <c r="I1001" s="9">
        <v>1</v>
      </c>
      <c r="J1001" s="9">
        <v>0</v>
      </c>
      <c r="K1001" s="9">
        <v>0</v>
      </c>
      <c r="L1001" s="9">
        <v>0</v>
      </c>
      <c r="M1001" s="9">
        <v>1</v>
      </c>
      <c r="N1001" s="9">
        <v>0</v>
      </c>
      <c r="O1001" s="9">
        <v>1</v>
      </c>
      <c r="P1001" s="9">
        <v>0</v>
      </c>
      <c r="Q1001" s="9">
        <v>0</v>
      </c>
      <c r="R1001" s="9">
        <v>0</v>
      </c>
      <c r="S1001" s="9">
        <v>1</v>
      </c>
      <c r="T1001" s="3">
        <v>16</v>
      </c>
      <c r="U1001" s="3">
        <v>22</v>
      </c>
      <c r="V1001" s="4">
        <v>0</v>
      </c>
      <c r="W1001" s="5"/>
      <c r="X1001" s="5"/>
      <c r="Y1001" s="5"/>
      <c r="Z1001" s="5"/>
      <c r="AA1001" s="5"/>
      <c r="AB1001" s="4"/>
      <c r="AC1001" s="5"/>
      <c r="AD1001" s="5"/>
      <c r="AE1001" s="5"/>
      <c r="AF1001" s="5"/>
      <c r="AG1001" s="5"/>
      <c r="AH1001" s="5"/>
      <c r="AI1001" s="5"/>
      <c r="AJ1001" s="5"/>
      <c r="AK1001" s="5"/>
      <c r="AL1001" s="4"/>
      <c r="AM1001" s="5"/>
      <c r="AN1001" s="5"/>
      <c r="AO1001" s="5"/>
    </row>
    <row r="1002" spans="1:41" customFormat="1" x14ac:dyDescent="0.15">
      <c r="A1002" s="4" t="s">
        <v>1021</v>
      </c>
      <c r="B1002" s="4">
        <v>0</v>
      </c>
      <c r="C1002" s="4">
        <v>1</v>
      </c>
      <c r="D1002" s="3">
        <v>9</v>
      </c>
      <c r="E1002" s="6">
        <v>0</v>
      </c>
      <c r="F1002" s="6">
        <v>0</v>
      </c>
      <c r="G1002" s="3">
        <v>6</v>
      </c>
      <c r="H1002" s="4">
        <v>0</v>
      </c>
      <c r="I1002" s="9">
        <v>1</v>
      </c>
      <c r="J1002" s="9">
        <v>0</v>
      </c>
      <c r="K1002" s="9">
        <v>1</v>
      </c>
      <c r="L1002" s="9">
        <v>1</v>
      </c>
      <c r="M1002" s="9">
        <v>1</v>
      </c>
      <c r="N1002" s="9">
        <v>1</v>
      </c>
      <c r="O1002" s="9">
        <v>1</v>
      </c>
      <c r="P1002" s="9">
        <v>0</v>
      </c>
      <c r="Q1002" s="9">
        <v>0</v>
      </c>
      <c r="R1002" s="9">
        <v>0</v>
      </c>
      <c r="S1002" s="9">
        <v>0</v>
      </c>
      <c r="T1002" s="3">
        <v>21</v>
      </c>
      <c r="U1002" s="3">
        <v>30</v>
      </c>
      <c r="V1002" s="4">
        <v>0</v>
      </c>
      <c r="W1002" s="5"/>
      <c r="X1002" s="5"/>
      <c r="Y1002" s="5"/>
      <c r="Z1002" s="5"/>
      <c r="AA1002" s="4"/>
      <c r="AB1002" s="5"/>
      <c r="AC1002" s="5"/>
      <c r="AD1002" s="4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</row>
    <row r="1003" spans="1:41" customFormat="1" x14ac:dyDescent="0.15">
      <c r="A1003" s="4" t="s">
        <v>1022</v>
      </c>
      <c r="B1003" s="4">
        <v>0</v>
      </c>
      <c r="C1003" s="4">
        <v>3</v>
      </c>
      <c r="D1003" s="3">
        <v>14</v>
      </c>
      <c r="E1003" s="3">
        <v>43</v>
      </c>
      <c r="F1003" s="3">
        <v>5</v>
      </c>
      <c r="G1003" s="3">
        <v>61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3">
        <v>14</v>
      </c>
      <c r="U1003" s="3">
        <v>20</v>
      </c>
      <c r="V1003" s="4">
        <v>0</v>
      </c>
      <c r="W1003" s="5"/>
      <c r="X1003" s="5"/>
      <c r="Y1003" s="4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</row>
    <row r="1004" spans="1:41" customFormat="1" x14ac:dyDescent="0.15">
      <c r="A1004" s="4" t="s">
        <v>1023</v>
      </c>
      <c r="B1004" s="4">
        <v>1</v>
      </c>
      <c r="C1004" s="4">
        <v>1</v>
      </c>
      <c r="D1004" s="3">
        <v>9</v>
      </c>
      <c r="E1004" s="3">
        <v>20</v>
      </c>
      <c r="F1004" s="3">
        <v>43</v>
      </c>
      <c r="G1004" s="3">
        <v>223</v>
      </c>
      <c r="H1004" s="9">
        <v>1</v>
      </c>
      <c r="I1004" s="9">
        <v>1</v>
      </c>
      <c r="J1004" s="9">
        <v>0</v>
      </c>
      <c r="K1004" s="9">
        <v>1</v>
      </c>
      <c r="L1004" s="9">
        <v>0</v>
      </c>
      <c r="M1004" s="9">
        <v>1</v>
      </c>
      <c r="N1004" s="9">
        <v>1</v>
      </c>
      <c r="O1004" s="9">
        <v>0</v>
      </c>
      <c r="P1004" s="9">
        <v>1</v>
      </c>
      <c r="Q1004" s="9">
        <v>0</v>
      </c>
      <c r="R1004" s="9">
        <v>0</v>
      </c>
      <c r="S1004" s="9">
        <v>0</v>
      </c>
      <c r="T1004" s="3">
        <v>22</v>
      </c>
      <c r="U1004" s="3">
        <v>24</v>
      </c>
      <c r="V1004" s="4">
        <v>0</v>
      </c>
      <c r="W1004" s="5"/>
      <c r="X1004" s="4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</row>
    <row r="1005" spans="1:41" customFormat="1" x14ac:dyDescent="0.15">
      <c r="A1005" s="4" t="s">
        <v>1024</v>
      </c>
      <c r="B1005" s="4">
        <v>1</v>
      </c>
      <c r="C1005" s="4">
        <v>1</v>
      </c>
      <c r="D1005" s="3">
        <v>11</v>
      </c>
      <c r="E1005" s="3">
        <v>13</v>
      </c>
      <c r="F1005" s="3">
        <v>42</v>
      </c>
      <c r="G1005" s="3">
        <v>270</v>
      </c>
      <c r="H1005" s="9">
        <v>1</v>
      </c>
      <c r="I1005" s="9">
        <v>0</v>
      </c>
      <c r="J1005" s="9">
        <v>0</v>
      </c>
      <c r="K1005" s="9">
        <v>1</v>
      </c>
      <c r="L1005" s="9">
        <v>1</v>
      </c>
      <c r="M1005" s="9">
        <v>1</v>
      </c>
      <c r="N1005" s="9">
        <v>1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3">
        <v>18</v>
      </c>
      <c r="U1005" s="3">
        <v>22</v>
      </c>
      <c r="V1005" s="4">
        <v>0</v>
      </c>
      <c r="W1005" s="5"/>
      <c r="X1005" s="5"/>
      <c r="Y1005" s="4"/>
      <c r="Z1005" s="5"/>
      <c r="AA1005" s="5"/>
      <c r="AB1005" s="5"/>
      <c r="AC1005" s="5"/>
      <c r="AD1005" s="5"/>
      <c r="AE1005" s="4"/>
      <c r="AF1005" s="5"/>
      <c r="AG1005" s="5"/>
      <c r="AH1005" s="5"/>
      <c r="AI1005" s="5"/>
      <c r="AJ1005" s="5"/>
      <c r="AK1005" s="5"/>
      <c r="AL1005" s="5"/>
      <c r="AM1005" s="5"/>
      <c r="AN1005" s="5"/>
      <c r="AO1005" s="4"/>
    </row>
    <row r="1006" spans="1:41" customFormat="1" x14ac:dyDescent="0.15">
      <c r="A1006" s="4" t="s">
        <v>1025</v>
      </c>
      <c r="B1006" s="4">
        <v>0</v>
      </c>
      <c r="C1006" s="4">
        <v>1</v>
      </c>
      <c r="D1006" s="3">
        <v>12</v>
      </c>
      <c r="E1006" s="3">
        <v>37</v>
      </c>
      <c r="F1006" s="3">
        <v>3</v>
      </c>
      <c r="G1006" s="3">
        <v>35</v>
      </c>
      <c r="H1006" s="9">
        <v>0</v>
      </c>
      <c r="I1006" s="9">
        <v>1</v>
      </c>
      <c r="J1006" s="9">
        <v>0</v>
      </c>
      <c r="K1006" s="9">
        <v>1</v>
      </c>
      <c r="L1006" s="9">
        <v>0</v>
      </c>
      <c r="M1006" s="9">
        <v>1</v>
      </c>
      <c r="N1006" s="9">
        <v>0</v>
      </c>
      <c r="O1006" s="9">
        <v>0</v>
      </c>
      <c r="P1006" s="9">
        <v>0</v>
      </c>
      <c r="Q1006" s="9">
        <v>0</v>
      </c>
      <c r="R1006" s="9">
        <v>0</v>
      </c>
      <c r="S1006" s="9">
        <v>0</v>
      </c>
      <c r="T1006" s="3">
        <v>18</v>
      </c>
      <c r="U1006" s="3">
        <v>27</v>
      </c>
      <c r="V1006" s="4">
        <v>0</v>
      </c>
      <c r="W1006" s="5"/>
      <c r="X1006" s="5"/>
      <c r="Y1006" s="5"/>
      <c r="Z1006" s="5"/>
      <c r="AA1006" s="4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</row>
    <row r="1007" spans="1:41" customFormat="1" x14ac:dyDescent="0.15">
      <c r="A1007" s="4" t="s">
        <v>1026</v>
      </c>
      <c r="B1007" s="4">
        <v>1</v>
      </c>
      <c r="C1007" s="4">
        <v>1</v>
      </c>
      <c r="D1007" s="3">
        <v>15</v>
      </c>
      <c r="E1007" s="3">
        <v>42</v>
      </c>
      <c r="F1007" s="3">
        <v>19</v>
      </c>
      <c r="G1007" s="3">
        <v>40</v>
      </c>
      <c r="H1007" s="9">
        <v>1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0</v>
      </c>
      <c r="T1007" s="3">
        <v>11</v>
      </c>
      <c r="U1007" s="3">
        <v>16</v>
      </c>
      <c r="V1007" s="4">
        <v>1</v>
      </c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</row>
    <row r="1008" spans="1:41" customFormat="1" x14ac:dyDescent="0.15">
      <c r="A1008" s="4" t="s">
        <v>1027</v>
      </c>
      <c r="B1008" s="4">
        <v>0</v>
      </c>
      <c r="C1008" s="4">
        <v>1</v>
      </c>
      <c r="D1008" s="3">
        <v>12</v>
      </c>
      <c r="E1008" s="3">
        <v>40</v>
      </c>
      <c r="F1008" s="3">
        <v>10</v>
      </c>
      <c r="G1008" s="3">
        <v>3</v>
      </c>
      <c r="H1008" s="9">
        <v>1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9">
        <v>0</v>
      </c>
      <c r="T1008" s="3">
        <v>16</v>
      </c>
      <c r="U1008" s="3">
        <v>20</v>
      </c>
      <c r="V1008" s="4">
        <v>0</v>
      </c>
      <c r="W1008" s="5"/>
      <c r="X1008" s="4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</row>
    <row r="1009" spans="1:41" customFormat="1" x14ac:dyDescent="0.15">
      <c r="A1009" s="4" t="s">
        <v>1028</v>
      </c>
      <c r="B1009" s="4">
        <v>0</v>
      </c>
      <c r="C1009" s="4">
        <v>1</v>
      </c>
      <c r="D1009" s="3">
        <v>15</v>
      </c>
      <c r="E1009" s="3">
        <v>20</v>
      </c>
      <c r="F1009" s="3">
        <v>24</v>
      </c>
      <c r="G1009" s="3">
        <v>1</v>
      </c>
      <c r="H1009" s="9">
        <v>1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3">
        <v>13</v>
      </c>
      <c r="U1009" s="3">
        <v>7</v>
      </c>
      <c r="V1009" s="4">
        <v>1</v>
      </c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</row>
    <row r="1010" spans="1:41" customFormat="1" x14ac:dyDescent="0.15">
      <c r="A1010" s="4" t="s">
        <v>1029</v>
      </c>
      <c r="B1010" s="4">
        <v>0</v>
      </c>
      <c r="C1010" s="4">
        <v>1</v>
      </c>
      <c r="D1010" s="3">
        <v>17</v>
      </c>
      <c r="E1010" s="3">
        <v>21</v>
      </c>
      <c r="F1010" s="3">
        <v>10</v>
      </c>
      <c r="G1010" s="3">
        <v>5</v>
      </c>
      <c r="H1010" s="9">
        <v>1</v>
      </c>
      <c r="I1010" s="9">
        <v>1</v>
      </c>
      <c r="J1010" s="9">
        <v>0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9">
        <v>0</v>
      </c>
      <c r="Q1010" s="9">
        <v>0</v>
      </c>
      <c r="R1010" s="9">
        <v>0</v>
      </c>
      <c r="S1010" s="9">
        <v>0</v>
      </c>
      <c r="T1010" s="3">
        <v>15</v>
      </c>
      <c r="U1010" s="3">
        <v>22</v>
      </c>
      <c r="V1010" s="4">
        <v>0</v>
      </c>
      <c r="W1010" s="5"/>
      <c r="X1010" s="5"/>
      <c r="Y1010" s="4"/>
      <c r="Z1010" s="5"/>
      <c r="AA1010" s="5"/>
      <c r="AB1010" s="5"/>
      <c r="AC1010" s="5"/>
      <c r="AD1010" s="5"/>
      <c r="AE1010" s="4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</row>
    <row r="1011" spans="1:41" customFormat="1" x14ac:dyDescent="0.15">
      <c r="A1011" s="4" t="s">
        <v>1030</v>
      </c>
      <c r="B1011" s="4">
        <v>0</v>
      </c>
      <c r="C1011" s="4">
        <v>1</v>
      </c>
      <c r="D1011" s="3">
        <v>13</v>
      </c>
      <c r="E1011" s="3">
        <v>12</v>
      </c>
      <c r="F1011" s="3">
        <v>8</v>
      </c>
      <c r="G1011" s="3">
        <v>15</v>
      </c>
      <c r="H1011" s="9">
        <v>1</v>
      </c>
      <c r="I1011" s="9">
        <v>1</v>
      </c>
      <c r="J1011" s="9">
        <v>0</v>
      </c>
      <c r="K1011" s="9">
        <v>0</v>
      </c>
      <c r="L1011" s="9">
        <v>0</v>
      </c>
      <c r="M1011" s="9">
        <v>1</v>
      </c>
      <c r="N1011" s="9">
        <v>0</v>
      </c>
      <c r="O1011" s="9">
        <v>0</v>
      </c>
      <c r="P1011" s="9">
        <v>0</v>
      </c>
      <c r="Q1011" s="9">
        <v>1</v>
      </c>
      <c r="R1011" s="9">
        <v>0</v>
      </c>
      <c r="S1011" s="9">
        <v>0</v>
      </c>
      <c r="T1011" s="3">
        <v>16</v>
      </c>
      <c r="U1011" s="3">
        <v>18</v>
      </c>
      <c r="V1011" s="4">
        <v>0</v>
      </c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</row>
    <row r="1012" spans="1:41" customFormat="1" x14ac:dyDescent="0.15">
      <c r="A1012" s="4" t="s">
        <v>1031</v>
      </c>
      <c r="B1012" s="4">
        <v>0</v>
      </c>
      <c r="C1012" s="4">
        <v>1</v>
      </c>
      <c r="D1012" s="3">
        <v>15</v>
      </c>
      <c r="E1012" s="3">
        <v>13</v>
      </c>
      <c r="F1012" s="3">
        <v>37</v>
      </c>
      <c r="G1012" s="3">
        <v>0</v>
      </c>
      <c r="H1012" s="9">
        <v>1</v>
      </c>
      <c r="I1012" s="9">
        <v>1</v>
      </c>
      <c r="J1012" s="9">
        <v>0</v>
      </c>
      <c r="K1012" s="9">
        <v>1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1</v>
      </c>
      <c r="R1012" s="9">
        <v>0</v>
      </c>
      <c r="S1012" s="9">
        <v>0</v>
      </c>
      <c r="T1012" s="3">
        <v>14</v>
      </c>
      <c r="U1012" s="3">
        <v>19</v>
      </c>
      <c r="V1012" s="4">
        <v>1</v>
      </c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</row>
    <row r="1013" spans="1:41" customFormat="1" x14ac:dyDescent="0.15">
      <c r="A1013" s="4" t="s">
        <v>1032</v>
      </c>
      <c r="B1013" s="4">
        <v>0</v>
      </c>
      <c r="C1013" s="4">
        <v>1</v>
      </c>
      <c r="D1013" s="3">
        <v>24</v>
      </c>
      <c r="E1013" s="3">
        <v>16</v>
      </c>
      <c r="F1013" s="3">
        <v>15</v>
      </c>
      <c r="G1013" s="3">
        <v>183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3">
        <v>17</v>
      </c>
      <c r="U1013" s="3">
        <v>6</v>
      </c>
      <c r="V1013" s="4">
        <v>0</v>
      </c>
      <c r="W1013" s="5"/>
      <c r="X1013" s="5"/>
      <c r="Y1013" s="5"/>
      <c r="Z1013" s="5"/>
      <c r="AA1013" s="5"/>
      <c r="AB1013" s="5"/>
      <c r="AC1013" s="4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</row>
    <row r="1014" spans="1:41" customFormat="1" x14ac:dyDescent="0.15">
      <c r="A1014" s="4" t="s">
        <v>1033</v>
      </c>
      <c r="B1014" s="4">
        <v>1</v>
      </c>
      <c r="C1014" s="4">
        <v>1</v>
      </c>
      <c r="D1014" s="3">
        <v>12</v>
      </c>
      <c r="E1014" s="3">
        <v>17</v>
      </c>
      <c r="F1014" s="3">
        <v>4</v>
      </c>
      <c r="G1014" s="3">
        <v>2</v>
      </c>
      <c r="H1014" s="9">
        <v>1</v>
      </c>
      <c r="I1014" s="9">
        <v>1</v>
      </c>
      <c r="J1014" s="9">
        <v>0</v>
      </c>
      <c r="K1014" s="9">
        <v>1</v>
      </c>
      <c r="L1014" s="9">
        <v>0</v>
      </c>
      <c r="M1014" s="9">
        <v>1</v>
      </c>
      <c r="N1014" s="9">
        <v>1</v>
      </c>
      <c r="O1014" s="9">
        <v>0</v>
      </c>
      <c r="P1014" s="9">
        <v>0</v>
      </c>
      <c r="Q1014" s="9">
        <v>0</v>
      </c>
      <c r="R1014" s="9">
        <v>0</v>
      </c>
      <c r="S1014" s="9">
        <v>0</v>
      </c>
      <c r="T1014" s="3">
        <v>22</v>
      </c>
      <c r="U1014" s="3">
        <v>26</v>
      </c>
      <c r="V1014" s="4">
        <v>1</v>
      </c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</row>
    <row r="1015" spans="1:41" customFormat="1" x14ac:dyDescent="0.15">
      <c r="A1015" s="4" t="s">
        <v>1034</v>
      </c>
      <c r="B1015" s="4">
        <v>1</v>
      </c>
      <c r="C1015" s="4">
        <v>1</v>
      </c>
      <c r="D1015" s="3">
        <v>17</v>
      </c>
      <c r="E1015" s="3">
        <v>30</v>
      </c>
      <c r="F1015" s="3">
        <v>29</v>
      </c>
      <c r="G1015" s="3">
        <v>1</v>
      </c>
      <c r="H1015" s="9">
        <v>1</v>
      </c>
      <c r="I1015" s="9">
        <v>1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  <c r="S1015" s="9">
        <v>0</v>
      </c>
      <c r="T1015" s="3">
        <v>20</v>
      </c>
      <c r="U1015" s="3">
        <v>18</v>
      </c>
      <c r="V1015" s="4">
        <v>0</v>
      </c>
      <c r="W1015" s="5"/>
      <c r="X1015" s="5"/>
      <c r="Y1015" s="4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</row>
    <row r="1016" spans="1:41" customFormat="1" x14ac:dyDescent="0.15">
      <c r="A1016" s="4" t="s">
        <v>1035</v>
      </c>
      <c r="B1016" s="4">
        <v>1</v>
      </c>
      <c r="C1016" s="4">
        <v>5</v>
      </c>
      <c r="D1016" s="3">
        <v>9</v>
      </c>
      <c r="E1016" s="3">
        <v>39</v>
      </c>
      <c r="F1016" s="3">
        <v>4</v>
      </c>
      <c r="G1016" s="3">
        <v>4</v>
      </c>
      <c r="H1016" s="9">
        <v>1</v>
      </c>
      <c r="I1016" s="9">
        <v>1</v>
      </c>
      <c r="J1016" s="9">
        <v>0</v>
      </c>
      <c r="K1016" s="9">
        <v>1</v>
      </c>
      <c r="L1016" s="9">
        <v>0</v>
      </c>
      <c r="M1016" s="9">
        <v>1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0</v>
      </c>
      <c r="T1016" s="3">
        <v>20</v>
      </c>
      <c r="U1016" s="3">
        <v>17</v>
      </c>
      <c r="V1016" s="4">
        <v>1</v>
      </c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</row>
    <row r="1017" spans="1:41" customFormat="1" x14ac:dyDescent="0.15">
      <c r="A1017" s="4" t="s">
        <v>1036</v>
      </c>
      <c r="B1017" s="4">
        <v>0</v>
      </c>
      <c r="C1017" s="4">
        <v>1</v>
      </c>
      <c r="D1017" s="3">
        <v>12</v>
      </c>
      <c r="E1017" s="3">
        <v>5</v>
      </c>
      <c r="F1017" s="3">
        <v>54</v>
      </c>
      <c r="G1017" s="3">
        <v>8</v>
      </c>
      <c r="H1017" s="9">
        <v>1</v>
      </c>
      <c r="I1017" s="9">
        <v>1</v>
      </c>
      <c r="J1017" s="9">
        <v>0</v>
      </c>
      <c r="K1017" s="9">
        <v>0</v>
      </c>
      <c r="L1017" s="9">
        <v>0</v>
      </c>
      <c r="M1017" s="9">
        <v>1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3">
        <v>20</v>
      </c>
      <c r="U1017" s="3">
        <v>21</v>
      </c>
      <c r="V1017" s="4">
        <v>0</v>
      </c>
      <c r="W1017" s="5"/>
      <c r="X1017" s="5"/>
      <c r="Y1017" s="5"/>
      <c r="Z1017" s="5"/>
      <c r="AA1017" s="5"/>
      <c r="AB1017" s="4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</row>
    <row r="1018" spans="1:41" customFormat="1" x14ac:dyDescent="0.15">
      <c r="A1018" s="4" t="s">
        <v>1037</v>
      </c>
      <c r="B1018" s="4">
        <v>0</v>
      </c>
      <c r="C1018" s="4">
        <v>1</v>
      </c>
      <c r="D1018" s="3">
        <v>16</v>
      </c>
      <c r="E1018" s="3">
        <v>18</v>
      </c>
      <c r="F1018" s="3">
        <v>5</v>
      </c>
      <c r="G1018" s="3">
        <v>7</v>
      </c>
      <c r="H1018" s="9">
        <v>1</v>
      </c>
      <c r="I1018" s="9">
        <v>1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  <c r="S1018" s="9">
        <v>0</v>
      </c>
      <c r="T1018" s="3">
        <v>17</v>
      </c>
      <c r="U1018" s="3">
        <v>11</v>
      </c>
      <c r="V1018" s="4">
        <v>1</v>
      </c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</row>
    <row r="1019" spans="1:41" customFormat="1" x14ac:dyDescent="0.15">
      <c r="A1019" s="4" t="s">
        <v>1038</v>
      </c>
      <c r="B1019" s="4">
        <v>0</v>
      </c>
      <c r="C1019" s="4">
        <v>2</v>
      </c>
      <c r="D1019" s="3">
        <v>13</v>
      </c>
      <c r="E1019" s="3">
        <v>11</v>
      </c>
      <c r="F1019" s="3">
        <v>33</v>
      </c>
      <c r="G1019" s="3">
        <v>10</v>
      </c>
      <c r="H1019" s="9">
        <v>1</v>
      </c>
      <c r="I1019" s="9">
        <v>1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9">
        <v>0</v>
      </c>
      <c r="S1019" s="9">
        <v>1</v>
      </c>
      <c r="T1019" s="3">
        <v>24</v>
      </c>
      <c r="U1019" s="3">
        <v>26</v>
      </c>
      <c r="V1019" s="4">
        <v>1</v>
      </c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</row>
    <row r="1020" spans="1:41" customFormat="1" x14ac:dyDescent="0.15">
      <c r="A1020" s="4" t="s">
        <v>1039</v>
      </c>
      <c r="B1020" s="4">
        <v>1</v>
      </c>
      <c r="C1020" s="4">
        <v>3</v>
      </c>
      <c r="D1020" s="3">
        <v>16</v>
      </c>
      <c r="E1020" s="3">
        <v>60</v>
      </c>
      <c r="F1020" s="3">
        <v>0</v>
      </c>
      <c r="G1020" s="3">
        <v>4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  <c r="Q1020" s="9">
        <v>0</v>
      </c>
      <c r="R1020" s="9">
        <v>0</v>
      </c>
      <c r="S1020" s="9">
        <v>0</v>
      </c>
      <c r="T1020" s="3">
        <v>18</v>
      </c>
      <c r="U1020" s="3">
        <v>18</v>
      </c>
      <c r="V1020" s="4">
        <v>1</v>
      </c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</row>
    <row r="1021" spans="1:41" customFormat="1" x14ac:dyDescent="0.15">
      <c r="A1021" s="4" t="s">
        <v>1040</v>
      </c>
      <c r="B1021" s="4">
        <v>1</v>
      </c>
      <c r="C1021" s="4">
        <v>1</v>
      </c>
      <c r="D1021" s="3">
        <v>16</v>
      </c>
      <c r="E1021" s="3">
        <v>31</v>
      </c>
      <c r="F1021" s="3">
        <v>1</v>
      </c>
      <c r="G1021" s="3">
        <v>13</v>
      </c>
      <c r="H1021" s="9">
        <v>0</v>
      </c>
      <c r="I1021" s="9">
        <v>1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  <c r="Q1021" s="9">
        <v>0</v>
      </c>
      <c r="R1021" s="9">
        <v>0</v>
      </c>
      <c r="S1021" s="9">
        <v>0</v>
      </c>
      <c r="T1021" s="3">
        <v>12</v>
      </c>
      <c r="U1021" s="3">
        <v>10</v>
      </c>
      <c r="V1021" s="4">
        <v>1</v>
      </c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</row>
    <row r="1022" spans="1:41" customFormat="1" x14ac:dyDescent="0.15">
      <c r="A1022" s="4" t="s">
        <v>1041</v>
      </c>
      <c r="B1022" s="4">
        <v>1</v>
      </c>
      <c r="C1022" s="4">
        <v>1</v>
      </c>
      <c r="D1022" s="3">
        <v>16</v>
      </c>
      <c r="E1022" s="3">
        <v>41</v>
      </c>
      <c r="F1022" s="3">
        <v>1</v>
      </c>
      <c r="G1022" s="3">
        <v>8</v>
      </c>
      <c r="H1022" s="9">
        <v>0</v>
      </c>
      <c r="I1022" s="9">
        <v>1</v>
      </c>
      <c r="J1022" s="9">
        <v>0</v>
      </c>
      <c r="K1022" s="9">
        <v>1</v>
      </c>
      <c r="L1022" s="9">
        <v>0</v>
      </c>
      <c r="M1022" s="9">
        <v>1</v>
      </c>
      <c r="N1022" s="9">
        <v>0</v>
      </c>
      <c r="O1022" s="9">
        <v>0</v>
      </c>
      <c r="P1022" s="9">
        <v>0</v>
      </c>
      <c r="Q1022" s="9">
        <v>0</v>
      </c>
      <c r="R1022" s="9">
        <v>0</v>
      </c>
      <c r="S1022" s="9">
        <v>0</v>
      </c>
      <c r="T1022" s="3">
        <v>18</v>
      </c>
      <c r="U1022" s="3">
        <v>22</v>
      </c>
      <c r="V1022" s="4">
        <v>1</v>
      </c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</row>
    <row r="1023" spans="1:41" customFormat="1" x14ac:dyDescent="0.15">
      <c r="A1023" s="4" t="s">
        <v>1042</v>
      </c>
      <c r="B1023" s="4">
        <v>1</v>
      </c>
      <c r="C1023" s="4">
        <v>1</v>
      </c>
      <c r="D1023" s="3">
        <v>12</v>
      </c>
      <c r="E1023" s="3">
        <v>6</v>
      </c>
      <c r="F1023" s="3">
        <v>33</v>
      </c>
      <c r="G1023" s="3">
        <v>409</v>
      </c>
      <c r="H1023" s="9">
        <v>0</v>
      </c>
      <c r="I1023" s="9">
        <v>1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1</v>
      </c>
      <c r="T1023" s="3">
        <v>17</v>
      </c>
      <c r="U1023" s="3">
        <v>15</v>
      </c>
      <c r="V1023" s="4">
        <v>1</v>
      </c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</row>
    <row r="1024" spans="1:41" customFormat="1" x14ac:dyDescent="0.15">
      <c r="A1024" s="4" t="s">
        <v>1043</v>
      </c>
      <c r="B1024" s="4">
        <v>1</v>
      </c>
      <c r="C1024" s="4">
        <v>1</v>
      </c>
      <c r="D1024" s="3">
        <v>12</v>
      </c>
      <c r="E1024" s="3">
        <v>29</v>
      </c>
      <c r="F1024" s="3">
        <v>0</v>
      </c>
      <c r="G1024" s="3">
        <v>0</v>
      </c>
      <c r="H1024" s="9">
        <v>0</v>
      </c>
      <c r="I1024" s="9">
        <v>0</v>
      </c>
      <c r="J1024" s="9">
        <v>0</v>
      </c>
      <c r="K1024" s="9">
        <v>0</v>
      </c>
      <c r="L1024" s="9">
        <v>1</v>
      </c>
      <c r="M1024" s="9">
        <v>0</v>
      </c>
      <c r="N1024" s="9">
        <v>0</v>
      </c>
      <c r="O1024" s="9">
        <v>0</v>
      </c>
      <c r="P1024" s="9">
        <v>0</v>
      </c>
      <c r="Q1024" s="9">
        <v>0</v>
      </c>
      <c r="R1024" s="9">
        <v>0</v>
      </c>
      <c r="S1024" s="9">
        <v>0</v>
      </c>
      <c r="T1024" s="3">
        <v>22</v>
      </c>
      <c r="U1024" s="3">
        <v>34</v>
      </c>
      <c r="V1024" s="4">
        <v>0</v>
      </c>
      <c r="W1024" s="5"/>
      <c r="X1024" s="5"/>
      <c r="Y1024" s="5"/>
      <c r="Z1024" s="4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</row>
    <row r="1025" spans="1:41" customFormat="1" x14ac:dyDescent="0.15">
      <c r="A1025" s="4" t="s">
        <v>1044</v>
      </c>
      <c r="B1025" s="4">
        <v>0</v>
      </c>
      <c r="C1025" s="4">
        <v>1</v>
      </c>
      <c r="D1025" s="3">
        <v>16</v>
      </c>
      <c r="E1025" s="3">
        <v>12</v>
      </c>
      <c r="F1025" s="3">
        <v>7</v>
      </c>
      <c r="G1025" s="3">
        <v>9</v>
      </c>
      <c r="H1025" s="9">
        <v>1</v>
      </c>
      <c r="I1025" s="9">
        <v>1</v>
      </c>
      <c r="J1025" s="9">
        <v>0</v>
      </c>
      <c r="K1025" s="9">
        <v>0</v>
      </c>
      <c r="L1025" s="9">
        <v>0</v>
      </c>
      <c r="M1025" s="9">
        <v>1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3">
        <v>17</v>
      </c>
      <c r="U1025" s="3">
        <v>16</v>
      </c>
      <c r="V1025" s="4">
        <v>1</v>
      </c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</row>
    <row r="1026" spans="1:41" customFormat="1" x14ac:dyDescent="0.15">
      <c r="A1026" s="4" t="s">
        <v>1045</v>
      </c>
      <c r="B1026" s="4">
        <v>1</v>
      </c>
      <c r="C1026" s="4">
        <v>1</v>
      </c>
      <c r="D1026" s="3">
        <v>13</v>
      </c>
      <c r="E1026" s="3">
        <v>13</v>
      </c>
      <c r="F1026" s="3">
        <v>23</v>
      </c>
      <c r="G1026" s="3">
        <v>1</v>
      </c>
      <c r="H1026" s="9">
        <v>1</v>
      </c>
      <c r="I1026" s="9">
        <v>0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0</v>
      </c>
      <c r="R1026" s="9">
        <v>1</v>
      </c>
      <c r="S1026" s="9">
        <v>0</v>
      </c>
      <c r="T1026" s="3">
        <v>16</v>
      </c>
      <c r="U1026" s="3">
        <v>26</v>
      </c>
      <c r="V1026" s="4">
        <v>0</v>
      </c>
      <c r="W1026" s="5"/>
      <c r="X1026" s="5"/>
      <c r="Y1026" s="4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4"/>
      <c r="AL1026" s="5"/>
      <c r="AM1026" s="5"/>
      <c r="AN1026" s="5"/>
      <c r="AO1026" s="5"/>
    </row>
    <row r="1027" spans="1:41" customFormat="1" x14ac:dyDescent="0.15">
      <c r="A1027" s="4" t="s">
        <v>1046</v>
      </c>
      <c r="B1027" s="4">
        <v>1</v>
      </c>
      <c r="C1027" s="4">
        <v>1</v>
      </c>
      <c r="D1027" s="3">
        <v>13</v>
      </c>
      <c r="E1027" s="3">
        <v>10</v>
      </c>
      <c r="F1027" s="3">
        <v>11</v>
      </c>
      <c r="G1027" s="3">
        <v>3</v>
      </c>
      <c r="H1027" s="9">
        <v>1</v>
      </c>
      <c r="I1027" s="9">
        <v>1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3">
        <v>17</v>
      </c>
      <c r="U1027" s="3">
        <v>8</v>
      </c>
      <c r="V1027" s="4">
        <v>1</v>
      </c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</row>
    <row r="1028" spans="1:41" customFormat="1" x14ac:dyDescent="0.15">
      <c r="A1028" s="4" t="s">
        <v>1047</v>
      </c>
      <c r="B1028" s="4">
        <v>1</v>
      </c>
      <c r="C1028" s="4">
        <v>1</v>
      </c>
      <c r="D1028" s="3">
        <v>14</v>
      </c>
      <c r="E1028" s="3">
        <v>6</v>
      </c>
      <c r="F1028" s="3">
        <v>25</v>
      </c>
      <c r="G1028" s="3">
        <v>45</v>
      </c>
      <c r="H1028" s="9">
        <v>1</v>
      </c>
      <c r="I1028" s="9">
        <v>1</v>
      </c>
      <c r="J1028" s="9">
        <v>0</v>
      </c>
      <c r="K1028" s="9">
        <v>0</v>
      </c>
      <c r="L1028" s="9">
        <v>0</v>
      </c>
      <c r="M1028" s="9">
        <v>1</v>
      </c>
      <c r="N1028" s="9">
        <v>0</v>
      </c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3">
        <v>19</v>
      </c>
      <c r="U1028" s="3">
        <v>24</v>
      </c>
      <c r="V1028" s="4">
        <v>1</v>
      </c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</row>
    <row r="1029" spans="1:41" customFormat="1" x14ac:dyDescent="0.15">
      <c r="A1029" s="4" t="s">
        <v>1048</v>
      </c>
      <c r="B1029" s="4">
        <v>1</v>
      </c>
      <c r="C1029" s="4">
        <v>1</v>
      </c>
      <c r="D1029" s="3">
        <v>11</v>
      </c>
      <c r="E1029" s="3">
        <v>60</v>
      </c>
      <c r="F1029" s="3">
        <v>13</v>
      </c>
      <c r="G1029" s="3">
        <v>18</v>
      </c>
      <c r="H1029" s="9">
        <v>1</v>
      </c>
      <c r="I1029" s="9">
        <v>1</v>
      </c>
      <c r="J1029" s="9">
        <v>0</v>
      </c>
      <c r="K1029" s="9">
        <v>1</v>
      </c>
      <c r="L1029" s="9">
        <v>0</v>
      </c>
      <c r="M1029" s="9">
        <v>0</v>
      </c>
      <c r="N1029" s="9">
        <v>0</v>
      </c>
      <c r="O1029" s="9">
        <v>0</v>
      </c>
      <c r="P1029" s="9">
        <v>1</v>
      </c>
      <c r="Q1029" s="9">
        <v>0</v>
      </c>
      <c r="R1029" s="9">
        <v>0</v>
      </c>
      <c r="S1029" s="9">
        <v>0</v>
      </c>
      <c r="T1029" s="3">
        <v>17</v>
      </c>
      <c r="U1029" s="3">
        <v>19</v>
      </c>
      <c r="V1029" s="4">
        <v>0</v>
      </c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</row>
    <row r="1030" spans="1:41" customFormat="1" x14ac:dyDescent="0.15">
      <c r="A1030" s="4" t="s">
        <v>1049</v>
      </c>
      <c r="B1030" s="4">
        <v>0</v>
      </c>
      <c r="C1030" s="4">
        <v>1</v>
      </c>
      <c r="D1030" s="3">
        <v>12</v>
      </c>
      <c r="E1030" s="3">
        <v>37</v>
      </c>
      <c r="F1030" s="3">
        <v>6</v>
      </c>
      <c r="G1030" s="3">
        <v>72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1</v>
      </c>
      <c r="O1030" s="9">
        <v>0</v>
      </c>
      <c r="P1030" s="9">
        <v>1</v>
      </c>
      <c r="Q1030" s="9">
        <v>0</v>
      </c>
      <c r="R1030" s="9">
        <v>0</v>
      </c>
      <c r="S1030" s="9">
        <v>0</v>
      </c>
      <c r="T1030" s="3">
        <v>21</v>
      </c>
      <c r="U1030" s="3">
        <v>28</v>
      </c>
      <c r="V1030" s="4">
        <v>0</v>
      </c>
      <c r="W1030" s="5"/>
      <c r="X1030" s="5"/>
      <c r="Y1030" s="5"/>
      <c r="Z1030" s="5"/>
      <c r="AA1030" s="5"/>
      <c r="AB1030" s="4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</row>
    <row r="1031" spans="1:41" customFormat="1" x14ac:dyDescent="0.15">
      <c r="A1031" s="4" t="s">
        <v>1050</v>
      </c>
      <c r="B1031" s="4">
        <v>0</v>
      </c>
      <c r="C1031" s="4">
        <v>1</v>
      </c>
      <c r="D1031" s="3">
        <v>16</v>
      </c>
      <c r="E1031" s="3">
        <v>15</v>
      </c>
      <c r="F1031" s="3">
        <v>14</v>
      </c>
      <c r="G1031" s="3">
        <v>11</v>
      </c>
      <c r="H1031" s="9">
        <v>1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  <c r="S1031" s="9">
        <v>0</v>
      </c>
      <c r="T1031" s="3">
        <v>14</v>
      </c>
      <c r="U1031" s="3">
        <v>12</v>
      </c>
      <c r="V1031" s="4">
        <v>1</v>
      </c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</row>
    <row r="1032" spans="1:41" customFormat="1" x14ac:dyDescent="0.15">
      <c r="A1032" s="4" t="s">
        <v>1051</v>
      </c>
      <c r="B1032" s="4">
        <v>1</v>
      </c>
      <c r="C1032" s="4">
        <v>1</v>
      </c>
      <c r="D1032" s="3">
        <v>15</v>
      </c>
      <c r="E1032" s="3">
        <v>7</v>
      </c>
      <c r="F1032" s="3">
        <v>51</v>
      </c>
      <c r="G1032" s="3">
        <v>46</v>
      </c>
      <c r="H1032" s="9">
        <v>1</v>
      </c>
      <c r="I1032" s="9">
        <v>1</v>
      </c>
      <c r="J1032" s="9">
        <v>1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3">
        <v>18</v>
      </c>
      <c r="U1032" s="3">
        <v>26</v>
      </c>
      <c r="V1032" s="4">
        <v>0</v>
      </c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</row>
    <row r="1033" spans="1:41" customFormat="1" x14ac:dyDescent="0.15">
      <c r="A1033" s="4" t="s">
        <v>1052</v>
      </c>
      <c r="B1033" s="4">
        <v>1</v>
      </c>
      <c r="C1033" s="4">
        <v>1</v>
      </c>
      <c r="D1033" s="3">
        <v>12</v>
      </c>
      <c r="E1033" s="3">
        <v>12</v>
      </c>
      <c r="F1033" s="3">
        <v>16</v>
      </c>
      <c r="G1033" s="3">
        <v>3</v>
      </c>
      <c r="H1033" s="9">
        <v>1</v>
      </c>
      <c r="I1033" s="9">
        <v>1</v>
      </c>
      <c r="J1033" s="9">
        <v>0</v>
      </c>
      <c r="K1033" s="9">
        <v>1</v>
      </c>
      <c r="L1033" s="9">
        <v>0</v>
      </c>
      <c r="M1033" s="9">
        <v>1</v>
      </c>
      <c r="N1033" s="9">
        <v>0</v>
      </c>
      <c r="O1033" s="9">
        <v>0</v>
      </c>
      <c r="P1033" s="9">
        <v>1</v>
      </c>
      <c r="Q1033" s="9">
        <v>0</v>
      </c>
      <c r="R1033" s="9">
        <v>0</v>
      </c>
      <c r="S1033" s="9">
        <v>1</v>
      </c>
      <c r="T1033" s="3">
        <v>18</v>
      </c>
      <c r="U1033" s="3">
        <v>19</v>
      </c>
      <c r="V1033" s="4">
        <v>1</v>
      </c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</row>
    <row r="1034" spans="1:41" customFormat="1" x14ac:dyDescent="0.15">
      <c r="A1034" s="4" t="s">
        <v>1053</v>
      </c>
      <c r="B1034" s="4">
        <v>0</v>
      </c>
      <c r="C1034" s="4">
        <v>1</v>
      </c>
      <c r="D1034" s="3">
        <v>12</v>
      </c>
      <c r="E1034" s="3">
        <v>40</v>
      </c>
      <c r="F1034" s="3">
        <v>5</v>
      </c>
      <c r="G1034" s="3">
        <v>70</v>
      </c>
      <c r="H1034" s="9">
        <v>0</v>
      </c>
      <c r="I1034" s="9">
        <v>1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3">
        <v>15</v>
      </c>
      <c r="U1034" s="3">
        <v>13</v>
      </c>
      <c r="V1034" s="4">
        <v>1</v>
      </c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</row>
    <row r="1035" spans="1:41" customFormat="1" x14ac:dyDescent="0.15">
      <c r="A1035" s="4" t="s">
        <v>1054</v>
      </c>
      <c r="B1035" s="4">
        <v>0</v>
      </c>
      <c r="C1035" s="4">
        <v>3</v>
      </c>
      <c r="D1035" s="3">
        <v>14</v>
      </c>
      <c r="E1035" s="3">
        <v>29</v>
      </c>
      <c r="F1035" s="3">
        <v>26</v>
      </c>
      <c r="G1035" s="3">
        <v>40</v>
      </c>
      <c r="H1035" s="9">
        <v>1</v>
      </c>
      <c r="I1035" s="9">
        <v>1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1</v>
      </c>
      <c r="R1035" s="9">
        <v>0</v>
      </c>
      <c r="S1035" s="9">
        <v>0</v>
      </c>
      <c r="T1035" s="3">
        <v>14</v>
      </c>
      <c r="U1035" s="3">
        <v>16</v>
      </c>
      <c r="V1035" s="4">
        <v>1</v>
      </c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</row>
    <row r="1036" spans="1:41" customFormat="1" x14ac:dyDescent="0.15">
      <c r="A1036" s="4" t="s">
        <v>1055</v>
      </c>
      <c r="B1036" s="4">
        <v>1</v>
      </c>
      <c r="C1036" s="4">
        <v>1</v>
      </c>
      <c r="D1036" s="3">
        <v>12</v>
      </c>
      <c r="E1036" s="3">
        <v>11</v>
      </c>
      <c r="F1036" s="3">
        <v>38</v>
      </c>
      <c r="G1036" s="3">
        <v>470</v>
      </c>
      <c r="H1036" s="9">
        <v>0</v>
      </c>
      <c r="I1036" s="9">
        <v>1</v>
      </c>
      <c r="J1036" s="9">
        <v>0</v>
      </c>
      <c r="K1036" s="9">
        <v>1</v>
      </c>
      <c r="L1036" s="9">
        <v>0</v>
      </c>
      <c r="M1036" s="9">
        <v>1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3">
        <v>21</v>
      </c>
      <c r="U1036" s="3">
        <v>32</v>
      </c>
      <c r="V1036" s="4">
        <v>1</v>
      </c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</row>
    <row r="1037" spans="1:41" customFormat="1" x14ac:dyDescent="0.15">
      <c r="A1037" s="4" t="s">
        <v>1056</v>
      </c>
      <c r="B1037" s="4">
        <v>1</v>
      </c>
      <c r="C1037" s="4">
        <v>1</v>
      </c>
      <c r="D1037" s="3">
        <v>9</v>
      </c>
      <c r="E1037" s="3">
        <v>12</v>
      </c>
      <c r="F1037" s="3">
        <v>30</v>
      </c>
      <c r="G1037" s="3">
        <v>26</v>
      </c>
      <c r="H1037" s="9">
        <v>1</v>
      </c>
      <c r="I1037" s="9">
        <v>1</v>
      </c>
      <c r="J1037" s="9">
        <v>0</v>
      </c>
      <c r="K1037" s="9">
        <v>1</v>
      </c>
      <c r="L1037" s="9">
        <v>0</v>
      </c>
      <c r="M1037" s="9">
        <v>0</v>
      </c>
      <c r="N1037" s="9">
        <v>1</v>
      </c>
      <c r="O1037" s="9">
        <v>0</v>
      </c>
      <c r="P1037" s="9">
        <v>0</v>
      </c>
      <c r="Q1037" s="9">
        <v>0</v>
      </c>
      <c r="R1037" s="9">
        <v>0</v>
      </c>
      <c r="S1037" s="9">
        <v>0</v>
      </c>
      <c r="T1037" s="3">
        <v>20</v>
      </c>
      <c r="U1037" s="3">
        <v>30</v>
      </c>
      <c r="V1037" s="4">
        <v>1</v>
      </c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</row>
    <row r="1038" spans="1:41" customFormat="1" x14ac:dyDescent="0.15">
      <c r="A1038" s="4" t="s">
        <v>1057</v>
      </c>
      <c r="B1038" s="4">
        <v>1</v>
      </c>
      <c r="C1038" s="4">
        <v>1</v>
      </c>
      <c r="D1038" s="3">
        <v>18</v>
      </c>
      <c r="E1038" s="3">
        <v>43</v>
      </c>
      <c r="F1038" s="3">
        <v>8</v>
      </c>
      <c r="G1038" s="3">
        <v>97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  <c r="Q1038" s="9">
        <v>0</v>
      </c>
      <c r="R1038" s="9">
        <v>0</v>
      </c>
      <c r="S1038" s="9">
        <v>0</v>
      </c>
      <c r="T1038" s="3">
        <v>15</v>
      </c>
      <c r="U1038" s="3">
        <v>15</v>
      </c>
      <c r="V1038" s="4">
        <v>1</v>
      </c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</row>
    <row r="1039" spans="1:41" customFormat="1" x14ac:dyDescent="0.15">
      <c r="A1039" s="4" t="s">
        <v>1058</v>
      </c>
      <c r="B1039" s="4">
        <v>1</v>
      </c>
      <c r="C1039" s="4">
        <v>2</v>
      </c>
      <c r="D1039" s="3">
        <v>19</v>
      </c>
      <c r="E1039" s="3">
        <v>49</v>
      </c>
      <c r="F1039" s="3">
        <v>0</v>
      </c>
      <c r="G1039" s="3">
        <v>4</v>
      </c>
      <c r="H1039" s="9"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3">
        <v>19</v>
      </c>
      <c r="U1039" s="3">
        <v>22</v>
      </c>
      <c r="V1039" s="4">
        <v>0</v>
      </c>
      <c r="W1039" s="5"/>
      <c r="X1039" s="4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</row>
    <row r="1040" spans="1:41" customFormat="1" x14ac:dyDescent="0.15">
      <c r="A1040" s="4" t="s">
        <v>1059</v>
      </c>
      <c r="B1040" s="4">
        <v>1</v>
      </c>
      <c r="C1040" s="4">
        <v>1</v>
      </c>
      <c r="D1040" s="3">
        <v>8</v>
      </c>
      <c r="E1040" s="3">
        <v>36</v>
      </c>
      <c r="F1040" s="3">
        <v>13</v>
      </c>
      <c r="G1040" s="3">
        <v>162</v>
      </c>
      <c r="H1040" s="9">
        <v>0</v>
      </c>
      <c r="I1040" s="9">
        <v>1</v>
      </c>
      <c r="J1040" s="9">
        <v>0</v>
      </c>
      <c r="K1040" s="9">
        <v>1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3">
        <v>23</v>
      </c>
      <c r="U1040" s="3">
        <v>25</v>
      </c>
      <c r="V1040" s="4">
        <v>0</v>
      </c>
      <c r="W1040" s="5"/>
      <c r="X1040" s="4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</row>
    <row r="1041" spans="1:41" customFormat="1" x14ac:dyDescent="0.15">
      <c r="A1041" s="4" t="s">
        <v>1060</v>
      </c>
      <c r="B1041" s="4">
        <v>0</v>
      </c>
      <c r="C1041" s="4">
        <v>1</v>
      </c>
      <c r="D1041" s="3">
        <v>13</v>
      </c>
      <c r="E1041" s="3">
        <v>10</v>
      </c>
      <c r="F1041" s="3">
        <v>12</v>
      </c>
      <c r="G1041" s="3">
        <v>0</v>
      </c>
      <c r="H1041" s="9">
        <v>1</v>
      </c>
      <c r="I1041" s="9">
        <v>1</v>
      </c>
      <c r="J1041" s="9">
        <v>0</v>
      </c>
      <c r="K1041" s="9">
        <v>0</v>
      </c>
      <c r="L1041" s="9">
        <v>0</v>
      </c>
      <c r="M1041" s="9">
        <v>1</v>
      </c>
      <c r="N1041" s="9">
        <v>1</v>
      </c>
      <c r="O1041" s="9">
        <v>1</v>
      </c>
      <c r="P1041" s="9">
        <v>0</v>
      </c>
      <c r="Q1041" s="9">
        <v>0</v>
      </c>
      <c r="R1041" s="9">
        <v>0</v>
      </c>
      <c r="S1041" s="9">
        <v>1</v>
      </c>
      <c r="T1041" s="3">
        <v>24</v>
      </c>
      <c r="U1041" s="3">
        <v>18</v>
      </c>
      <c r="V1041" s="4">
        <v>1</v>
      </c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</row>
    <row r="1042" spans="1:41" customFormat="1" x14ac:dyDescent="0.15">
      <c r="A1042" s="4" t="s">
        <v>1061</v>
      </c>
      <c r="B1042" s="4">
        <v>1</v>
      </c>
      <c r="C1042" s="4">
        <v>1</v>
      </c>
      <c r="D1042" s="3">
        <v>12</v>
      </c>
      <c r="E1042" s="3">
        <v>31</v>
      </c>
      <c r="F1042" s="3">
        <v>12</v>
      </c>
      <c r="G1042" s="3">
        <v>12</v>
      </c>
      <c r="H1042" s="9">
        <v>1</v>
      </c>
      <c r="I1042" s="9">
        <v>1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3">
        <v>15</v>
      </c>
      <c r="U1042" s="3">
        <v>22</v>
      </c>
      <c r="V1042" s="4">
        <v>1</v>
      </c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</row>
    <row r="1043" spans="1:41" customFormat="1" x14ac:dyDescent="0.15">
      <c r="A1043" s="4" t="s">
        <v>1062</v>
      </c>
      <c r="B1043" s="4">
        <v>1</v>
      </c>
      <c r="C1043" s="4">
        <v>1</v>
      </c>
      <c r="D1043" s="3">
        <v>14</v>
      </c>
      <c r="E1043" s="3">
        <v>24</v>
      </c>
      <c r="F1043" s="3">
        <v>17</v>
      </c>
      <c r="G1043" s="3">
        <v>17</v>
      </c>
      <c r="H1043" s="9">
        <v>1</v>
      </c>
      <c r="I1043" s="9">
        <v>1</v>
      </c>
      <c r="J1043" s="9">
        <v>0</v>
      </c>
      <c r="K1043" s="9">
        <v>1</v>
      </c>
      <c r="L1043" s="9">
        <v>0</v>
      </c>
      <c r="M1043" s="9">
        <v>0</v>
      </c>
      <c r="N1043" s="9">
        <v>1</v>
      </c>
      <c r="O1043" s="9">
        <v>1</v>
      </c>
      <c r="P1043" s="9">
        <v>0</v>
      </c>
      <c r="Q1043" s="9">
        <v>0</v>
      </c>
      <c r="R1043" s="9">
        <v>0</v>
      </c>
      <c r="S1043" s="9">
        <v>0</v>
      </c>
      <c r="T1043" s="3">
        <v>25</v>
      </c>
      <c r="U1043" s="3">
        <v>32</v>
      </c>
      <c r="V1043" s="4">
        <v>0</v>
      </c>
      <c r="W1043" s="5"/>
      <c r="X1043" s="5"/>
      <c r="Y1043" s="5"/>
      <c r="Z1043" s="4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</row>
    <row r="1044" spans="1:41" customFormat="1" x14ac:dyDescent="0.15">
      <c r="A1044" s="4" t="s">
        <v>1063</v>
      </c>
      <c r="B1044" s="4">
        <v>1</v>
      </c>
      <c r="C1044" s="4">
        <v>1</v>
      </c>
      <c r="D1044" s="3">
        <v>12</v>
      </c>
      <c r="E1044" s="3">
        <v>12</v>
      </c>
      <c r="F1044" s="3">
        <v>12</v>
      </c>
      <c r="G1044" s="3">
        <v>2</v>
      </c>
      <c r="H1044" s="9">
        <v>1</v>
      </c>
      <c r="I1044" s="9">
        <v>1</v>
      </c>
      <c r="J1044" s="9">
        <v>0</v>
      </c>
      <c r="K1044" s="9">
        <v>1</v>
      </c>
      <c r="L1044" s="9">
        <v>0</v>
      </c>
      <c r="M1044" s="9">
        <v>1</v>
      </c>
      <c r="N1044" s="9">
        <v>1</v>
      </c>
      <c r="O1044" s="9">
        <v>0</v>
      </c>
      <c r="P1044" s="9">
        <v>1</v>
      </c>
      <c r="Q1044" s="9">
        <v>0</v>
      </c>
      <c r="R1044" s="9">
        <v>0</v>
      </c>
      <c r="S1044" s="9">
        <v>1</v>
      </c>
      <c r="T1044" s="3">
        <v>23</v>
      </c>
      <c r="U1044" s="3">
        <v>29</v>
      </c>
      <c r="V1044" s="4">
        <v>1</v>
      </c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</row>
    <row r="1045" spans="1:41" customFormat="1" x14ac:dyDescent="0.15">
      <c r="A1045" s="4" t="s">
        <v>1064</v>
      </c>
      <c r="B1045" s="4">
        <v>0</v>
      </c>
      <c r="C1045" s="4">
        <v>1</v>
      </c>
      <c r="D1045" s="3">
        <v>14</v>
      </c>
      <c r="E1045" s="3">
        <v>20</v>
      </c>
      <c r="F1045" s="3">
        <v>9</v>
      </c>
      <c r="G1045" s="3">
        <v>123</v>
      </c>
      <c r="H1045" s="9">
        <v>0</v>
      </c>
      <c r="I1045" s="9">
        <v>1</v>
      </c>
      <c r="J1045" s="9">
        <v>0</v>
      </c>
      <c r="K1045" s="9">
        <v>0</v>
      </c>
      <c r="L1045" s="9">
        <v>0</v>
      </c>
      <c r="M1045" s="9">
        <v>1</v>
      </c>
      <c r="N1045" s="9">
        <v>0</v>
      </c>
      <c r="O1045" s="9">
        <v>1</v>
      </c>
      <c r="P1045" s="9">
        <v>1</v>
      </c>
      <c r="Q1045" s="9">
        <v>0</v>
      </c>
      <c r="R1045" s="9">
        <v>0</v>
      </c>
      <c r="S1045" s="9">
        <v>0</v>
      </c>
      <c r="T1045" s="3">
        <v>17</v>
      </c>
      <c r="U1045" s="3">
        <v>14</v>
      </c>
      <c r="V1045" s="4">
        <v>0</v>
      </c>
      <c r="W1045" s="5"/>
      <c r="X1045" s="4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</row>
    <row r="1046" spans="1:41" customFormat="1" x14ac:dyDescent="0.15">
      <c r="A1046" s="4" t="s">
        <v>1065</v>
      </c>
      <c r="B1046" s="4">
        <v>0</v>
      </c>
      <c r="C1046" s="4">
        <v>1</v>
      </c>
      <c r="D1046" s="3">
        <v>15</v>
      </c>
      <c r="E1046" s="3">
        <v>18</v>
      </c>
      <c r="F1046" s="3">
        <v>2</v>
      </c>
      <c r="G1046" s="3">
        <v>15</v>
      </c>
      <c r="H1046" s="9">
        <v>1</v>
      </c>
      <c r="I1046" s="9">
        <v>1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3">
        <v>20</v>
      </c>
      <c r="U1046" s="6">
        <v>0</v>
      </c>
      <c r="V1046" s="4">
        <v>0</v>
      </c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</row>
    <row r="1047" spans="1:41" customFormat="1" x14ac:dyDescent="0.15">
      <c r="A1047" s="4" t="s">
        <v>1066</v>
      </c>
      <c r="B1047" s="4">
        <v>1</v>
      </c>
      <c r="C1047" s="4">
        <v>1</v>
      </c>
      <c r="D1047" s="3">
        <v>19</v>
      </c>
      <c r="E1047" s="3">
        <v>7</v>
      </c>
      <c r="F1047" s="3">
        <v>40</v>
      </c>
      <c r="G1047" s="3">
        <v>80</v>
      </c>
      <c r="H1047" s="9">
        <v>1</v>
      </c>
      <c r="I1047" s="9">
        <v>1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3">
        <v>15</v>
      </c>
      <c r="U1047" s="3">
        <v>20</v>
      </c>
      <c r="V1047" s="4">
        <v>1</v>
      </c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</row>
    <row r="1048" spans="1:41" customFormat="1" x14ac:dyDescent="0.15">
      <c r="A1048" s="4" t="s">
        <v>1067</v>
      </c>
      <c r="B1048" s="4">
        <v>0</v>
      </c>
      <c r="C1048" s="4">
        <v>1</v>
      </c>
      <c r="D1048" s="3">
        <v>18</v>
      </c>
      <c r="E1048" s="3">
        <v>26</v>
      </c>
      <c r="F1048" s="3">
        <v>20</v>
      </c>
      <c r="G1048" s="3">
        <v>1</v>
      </c>
      <c r="H1048" s="9">
        <v>1</v>
      </c>
      <c r="I1048" s="9">
        <v>0</v>
      </c>
      <c r="J1048" s="9">
        <v>0</v>
      </c>
      <c r="K1048" s="9">
        <v>1</v>
      </c>
      <c r="L1048" s="9">
        <v>0</v>
      </c>
      <c r="M1048" s="9">
        <v>1</v>
      </c>
      <c r="N1048" s="9">
        <v>1</v>
      </c>
      <c r="O1048" s="9">
        <v>0</v>
      </c>
      <c r="P1048" s="9">
        <v>0</v>
      </c>
      <c r="Q1048" s="9">
        <v>0</v>
      </c>
      <c r="R1048" s="9">
        <v>0</v>
      </c>
      <c r="S1048" s="9">
        <v>1</v>
      </c>
      <c r="T1048" s="3">
        <v>23</v>
      </c>
      <c r="U1048" s="6">
        <v>0</v>
      </c>
      <c r="V1048" s="4">
        <v>0</v>
      </c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</row>
    <row r="1049" spans="1:41" customFormat="1" x14ac:dyDescent="0.15">
      <c r="A1049" s="4" t="s">
        <v>1068</v>
      </c>
      <c r="B1049" s="4">
        <v>1</v>
      </c>
      <c r="C1049" s="4">
        <v>1</v>
      </c>
      <c r="D1049" s="3">
        <v>15</v>
      </c>
      <c r="E1049" s="3">
        <v>55</v>
      </c>
      <c r="F1049" s="3">
        <v>1</v>
      </c>
      <c r="G1049" s="3">
        <v>17</v>
      </c>
      <c r="H1049" s="9">
        <v>0</v>
      </c>
      <c r="I1049" s="9">
        <v>1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3">
        <v>16</v>
      </c>
      <c r="U1049" s="3">
        <v>16</v>
      </c>
      <c r="V1049" s="4">
        <v>1</v>
      </c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</row>
    <row r="1050" spans="1:41" customFormat="1" x14ac:dyDescent="0.15">
      <c r="A1050" s="4" t="s">
        <v>1069</v>
      </c>
      <c r="B1050" s="4">
        <v>1</v>
      </c>
      <c r="C1050" s="4">
        <v>1</v>
      </c>
      <c r="D1050" s="3">
        <v>14</v>
      </c>
      <c r="E1050" s="3">
        <v>8</v>
      </c>
      <c r="F1050" s="3">
        <v>38</v>
      </c>
      <c r="G1050" s="3">
        <v>21</v>
      </c>
      <c r="H1050" s="9">
        <v>1</v>
      </c>
      <c r="I1050" s="9">
        <v>1</v>
      </c>
      <c r="J1050" s="9">
        <v>0</v>
      </c>
      <c r="K1050" s="9">
        <v>1</v>
      </c>
      <c r="L1050" s="9">
        <v>1</v>
      </c>
      <c r="M1050" s="9">
        <v>0</v>
      </c>
      <c r="N1050" s="9">
        <v>1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3">
        <v>18</v>
      </c>
      <c r="U1050" s="3">
        <v>18</v>
      </c>
      <c r="V1050" s="4">
        <v>0</v>
      </c>
      <c r="W1050" s="5"/>
      <c r="X1050" s="5"/>
      <c r="Y1050" s="5"/>
      <c r="Z1050" s="4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</row>
    <row r="1051" spans="1:41" customFormat="1" x14ac:dyDescent="0.15">
      <c r="A1051" s="4" t="s">
        <v>1070</v>
      </c>
      <c r="B1051" s="4">
        <v>0</v>
      </c>
      <c r="C1051" s="4">
        <v>1</v>
      </c>
      <c r="D1051" s="3">
        <v>11</v>
      </c>
      <c r="E1051" s="3">
        <v>37</v>
      </c>
      <c r="F1051" s="3">
        <v>10</v>
      </c>
      <c r="G1051" s="3">
        <v>17</v>
      </c>
      <c r="H1051" s="9">
        <v>1</v>
      </c>
      <c r="I1051" s="9">
        <v>1</v>
      </c>
      <c r="J1051" s="9">
        <v>1</v>
      </c>
      <c r="K1051" s="9">
        <v>1</v>
      </c>
      <c r="L1051" s="9">
        <v>0</v>
      </c>
      <c r="M1051" s="9">
        <v>0</v>
      </c>
      <c r="N1051" s="9">
        <v>1</v>
      </c>
      <c r="O1051" s="9">
        <v>0</v>
      </c>
      <c r="P1051" s="9">
        <v>1</v>
      </c>
      <c r="Q1051" s="9">
        <v>0</v>
      </c>
      <c r="R1051" s="9">
        <v>0</v>
      </c>
      <c r="S1051" s="9">
        <v>0</v>
      </c>
      <c r="T1051" s="3">
        <v>19</v>
      </c>
      <c r="U1051" s="3">
        <v>24</v>
      </c>
      <c r="V1051" s="4">
        <v>1</v>
      </c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</row>
    <row r="1052" spans="1:41" customFormat="1" x14ac:dyDescent="0.15">
      <c r="A1052" s="4" t="s">
        <v>1071</v>
      </c>
      <c r="B1052" s="4">
        <v>1</v>
      </c>
      <c r="C1052" s="4">
        <v>1</v>
      </c>
      <c r="D1052" s="3">
        <v>15</v>
      </c>
      <c r="E1052" s="3">
        <v>13</v>
      </c>
      <c r="F1052" s="3">
        <v>7</v>
      </c>
      <c r="G1052" s="3">
        <v>7</v>
      </c>
      <c r="H1052" s="9">
        <v>1</v>
      </c>
      <c r="I1052" s="9">
        <v>1</v>
      </c>
      <c r="J1052" s="9">
        <v>0</v>
      </c>
      <c r="K1052" s="9">
        <v>0</v>
      </c>
      <c r="L1052" s="9">
        <v>0</v>
      </c>
      <c r="M1052" s="9">
        <v>1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1</v>
      </c>
      <c r="T1052" s="3">
        <v>21</v>
      </c>
      <c r="U1052" s="3">
        <v>23</v>
      </c>
      <c r="V1052" s="4">
        <v>1</v>
      </c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</row>
    <row r="1053" spans="1:41" customFormat="1" x14ac:dyDescent="0.15">
      <c r="A1053" s="4" t="s">
        <v>1072</v>
      </c>
      <c r="B1053" s="4">
        <v>1</v>
      </c>
      <c r="C1053" s="4">
        <v>1</v>
      </c>
      <c r="D1053" s="3">
        <v>18</v>
      </c>
      <c r="E1053" s="3">
        <v>23</v>
      </c>
      <c r="F1053" s="3">
        <v>0</v>
      </c>
      <c r="G1053" s="3">
        <v>9</v>
      </c>
      <c r="H1053" s="9">
        <v>0</v>
      </c>
      <c r="I1053" s="9">
        <v>1</v>
      </c>
      <c r="J1053" s="9">
        <v>0</v>
      </c>
      <c r="K1053" s="9">
        <v>0</v>
      </c>
      <c r="L1053" s="9">
        <v>0</v>
      </c>
      <c r="M1053" s="9">
        <v>0</v>
      </c>
      <c r="N1053" s="9">
        <v>1</v>
      </c>
      <c r="O1053" s="9">
        <v>0</v>
      </c>
      <c r="P1053" s="9">
        <v>0</v>
      </c>
      <c r="Q1053" s="9">
        <v>1</v>
      </c>
      <c r="R1053" s="9">
        <v>0</v>
      </c>
      <c r="S1053" s="9">
        <v>0</v>
      </c>
      <c r="T1053" s="3">
        <v>17</v>
      </c>
      <c r="U1053" s="3">
        <v>5</v>
      </c>
      <c r="V1053" s="4">
        <v>1</v>
      </c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</row>
    <row r="1054" spans="1:41" customFormat="1" x14ac:dyDescent="0.15">
      <c r="A1054" s="4" t="s">
        <v>1073</v>
      </c>
      <c r="B1054" s="4">
        <v>1</v>
      </c>
      <c r="C1054" s="4">
        <v>1</v>
      </c>
      <c r="D1054" s="3">
        <v>0</v>
      </c>
      <c r="E1054" s="3">
        <v>30</v>
      </c>
      <c r="F1054" s="3">
        <v>42</v>
      </c>
      <c r="G1054" s="3">
        <v>6</v>
      </c>
      <c r="H1054" s="9">
        <v>1</v>
      </c>
      <c r="I1054" s="9">
        <v>1</v>
      </c>
      <c r="J1054" s="9">
        <v>0</v>
      </c>
      <c r="K1054" s="9">
        <v>1</v>
      </c>
      <c r="L1054" s="9">
        <v>0</v>
      </c>
      <c r="M1054" s="9">
        <v>1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3">
        <v>20</v>
      </c>
      <c r="U1054" s="6">
        <v>0</v>
      </c>
      <c r="V1054" s="4">
        <v>0</v>
      </c>
      <c r="W1054" s="5"/>
      <c r="X1054" s="5"/>
      <c r="Y1054" s="5"/>
      <c r="Z1054" s="5"/>
      <c r="AA1054" s="4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</row>
    <row r="1055" spans="1:41" customFormat="1" x14ac:dyDescent="0.15">
      <c r="A1055" s="4" t="s">
        <v>1074</v>
      </c>
      <c r="B1055" s="4">
        <v>1</v>
      </c>
      <c r="C1055" s="4">
        <v>1</v>
      </c>
      <c r="D1055" s="3">
        <v>6</v>
      </c>
      <c r="E1055" s="3">
        <v>32</v>
      </c>
      <c r="F1055" s="3">
        <v>5</v>
      </c>
      <c r="G1055" s="3">
        <v>66</v>
      </c>
      <c r="H1055" s="9">
        <v>0</v>
      </c>
      <c r="I1055" s="9">
        <v>0</v>
      </c>
      <c r="J1055" s="9">
        <v>0</v>
      </c>
      <c r="K1055" s="9">
        <v>1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3">
        <v>20</v>
      </c>
      <c r="U1055" s="3">
        <v>20</v>
      </c>
      <c r="V1055" s="4">
        <v>1</v>
      </c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</row>
    <row r="1056" spans="1:41" customFormat="1" x14ac:dyDescent="0.15">
      <c r="A1056" s="4" t="s">
        <v>1075</v>
      </c>
      <c r="B1056" s="4">
        <v>1</v>
      </c>
      <c r="C1056" s="4">
        <v>1</v>
      </c>
      <c r="D1056" s="3">
        <v>15</v>
      </c>
      <c r="E1056" s="3">
        <v>18</v>
      </c>
      <c r="F1056" s="3">
        <v>3</v>
      </c>
      <c r="G1056" s="3">
        <v>4</v>
      </c>
      <c r="H1056" s="9">
        <v>1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3">
        <v>20</v>
      </c>
      <c r="U1056" s="3">
        <v>25</v>
      </c>
      <c r="V1056" s="4">
        <v>0</v>
      </c>
      <c r="W1056" s="5"/>
      <c r="X1056" s="5"/>
      <c r="Y1056" s="5"/>
      <c r="Z1056" s="5"/>
      <c r="AA1056" s="5"/>
      <c r="AB1056" s="4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</row>
    <row r="1057" spans="1:41" customFormat="1" x14ac:dyDescent="0.15">
      <c r="A1057" s="4" t="s">
        <v>1076</v>
      </c>
      <c r="B1057" s="4">
        <v>0</v>
      </c>
      <c r="C1057" s="4">
        <v>1</v>
      </c>
      <c r="D1057" s="3">
        <v>12</v>
      </c>
      <c r="E1057" s="3">
        <v>18</v>
      </c>
      <c r="F1057" s="3">
        <v>0</v>
      </c>
      <c r="G1057" s="3">
        <v>10</v>
      </c>
      <c r="H1057" s="9">
        <v>0</v>
      </c>
      <c r="I1057" s="9">
        <v>1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3">
        <v>22</v>
      </c>
      <c r="U1057" s="3">
        <v>19</v>
      </c>
      <c r="V1057" s="4">
        <v>0</v>
      </c>
      <c r="W1057" s="5"/>
      <c r="X1057" s="5"/>
      <c r="Y1057" s="4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</row>
    <row r="1058" spans="1:41" customFormat="1" x14ac:dyDescent="0.15">
      <c r="A1058" s="4" t="s">
        <v>1077</v>
      </c>
      <c r="B1058" s="4">
        <v>1</v>
      </c>
      <c r="C1058" s="4">
        <v>1</v>
      </c>
      <c r="D1058" s="3">
        <v>6</v>
      </c>
      <c r="E1058" s="3">
        <v>34</v>
      </c>
      <c r="F1058" s="3">
        <v>16</v>
      </c>
      <c r="G1058" s="3">
        <v>0</v>
      </c>
      <c r="H1058" s="9">
        <v>1</v>
      </c>
      <c r="I1058" s="9">
        <v>1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9">
        <v>0</v>
      </c>
      <c r="T1058" s="3">
        <v>17</v>
      </c>
      <c r="U1058" s="3">
        <v>16</v>
      </c>
      <c r="V1058" s="4">
        <v>1</v>
      </c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</row>
    <row r="1059" spans="1:41" customFormat="1" x14ac:dyDescent="0.15">
      <c r="A1059" s="4" t="s">
        <v>1078</v>
      </c>
      <c r="B1059" s="4">
        <v>1</v>
      </c>
      <c r="C1059" s="4">
        <v>1</v>
      </c>
      <c r="D1059" s="3">
        <v>18</v>
      </c>
      <c r="E1059" s="3">
        <v>21</v>
      </c>
      <c r="F1059" s="3">
        <v>3</v>
      </c>
      <c r="G1059" s="3">
        <v>6</v>
      </c>
      <c r="H1059" s="9">
        <v>1</v>
      </c>
      <c r="I1059" s="9">
        <v>0</v>
      </c>
      <c r="J1059" s="9">
        <v>0</v>
      </c>
      <c r="K1059" s="9">
        <v>0</v>
      </c>
      <c r="L1059" s="9">
        <v>0</v>
      </c>
      <c r="M1059" s="9">
        <v>0</v>
      </c>
      <c r="N1059" s="9">
        <v>0</v>
      </c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3">
        <v>22</v>
      </c>
      <c r="U1059" s="3">
        <v>29</v>
      </c>
      <c r="V1059" s="4">
        <v>1</v>
      </c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</row>
    <row r="1060" spans="1:41" customFormat="1" x14ac:dyDescent="0.15">
      <c r="A1060" s="4" t="s">
        <v>1079</v>
      </c>
      <c r="B1060" s="4">
        <v>1</v>
      </c>
      <c r="C1060" s="4">
        <v>7</v>
      </c>
      <c r="D1060" s="3">
        <v>13</v>
      </c>
      <c r="E1060" s="3">
        <v>50</v>
      </c>
      <c r="F1060" s="3">
        <v>1</v>
      </c>
      <c r="G1060" s="3">
        <v>13</v>
      </c>
      <c r="H1060" s="9">
        <v>0</v>
      </c>
      <c r="I1060" s="9">
        <v>1</v>
      </c>
      <c r="J1060" s="9">
        <v>0</v>
      </c>
      <c r="K1060" s="9">
        <v>1</v>
      </c>
      <c r="L1060" s="9">
        <v>1</v>
      </c>
      <c r="M1060" s="9">
        <v>1</v>
      </c>
      <c r="N1060" s="9">
        <v>1</v>
      </c>
      <c r="O1060" s="9">
        <v>0</v>
      </c>
      <c r="P1060" s="9">
        <v>0</v>
      </c>
      <c r="Q1060" s="9">
        <v>1</v>
      </c>
      <c r="R1060" s="9">
        <v>0</v>
      </c>
      <c r="S1060" s="9">
        <v>0</v>
      </c>
      <c r="T1060" s="3">
        <v>25</v>
      </c>
      <c r="U1060" s="3">
        <v>32</v>
      </c>
      <c r="V1060" s="4">
        <v>0</v>
      </c>
      <c r="W1060" s="4"/>
      <c r="X1060" s="5"/>
      <c r="Y1060" s="5"/>
      <c r="Z1060" s="5"/>
      <c r="AA1060" s="5"/>
      <c r="AB1060" s="5"/>
      <c r="AC1060" s="5"/>
      <c r="AD1060" s="4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</row>
    <row r="1061" spans="1:41" customFormat="1" x14ac:dyDescent="0.15">
      <c r="A1061" s="4" t="s">
        <v>1080</v>
      </c>
      <c r="B1061" s="4">
        <v>1</v>
      </c>
      <c r="C1061" s="4">
        <v>1</v>
      </c>
      <c r="D1061" s="3">
        <v>12</v>
      </c>
      <c r="E1061" s="3">
        <v>6</v>
      </c>
      <c r="F1061" s="3">
        <v>38</v>
      </c>
      <c r="G1061" s="3">
        <v>467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1</v>
      </c>
      <c r="N1061" s="9">
        <v>0</v>
      </c>
      <c r="O1061" s="9">
        <v>0</v>
      </c>
      <c r="P1061" s="9">
        <v>0</v>
      </c>
      <c r="Q1061" s="9">
        <v>0</v>
      </c>
      <c r="R1061" s="9">
        <v>0</v>
      </c>
      <c r="S1061" s="9">
        <v>0</v>
      </c>
      <c r="T1061" s="3">
        <v>20</v>
      </c>
      <c r="U1061" s="3">
        <v>23</v>
      </c>
      <c r="V1061" s="4">
        <v>0</v>
      </c>
      <c r="W1061" s="5"/>
      <c r="X1061" s="5"/>
      <c r="Y1061" s="4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</row>
    <row r="1062" spans="1:41" customFormat="1" x14ac:dyDescent="0.15">
      <c r="A1062" s="4" t="s">
        <v>1081</v>
      </c>
      <c r="B1062" s="4">
        <v>1</v>
      </c>
      <c r="C1062" s="4">
        <v>1</v>
      </c>
      <c r="D1062" s="3">
        <v>14</v>
      </c>
      <c r="E1062" s="3">
        <v>12</v>
      </c>
      <c r="F1062" s="3">
        <v>21</v>
      </c>
      <c r="G1062" s="3">
        <v>4</v>
      </c>
      <c r="H1062" s="9">
        <v>1</v>
      </c>
      <c r="I1062" s="9">
        <v>0</v>
      </c>
      <c r="J1062" s="9">
        <v>0</v>
      </c>
      <c r="K1062" s="9">
        <v>1</v>
      </c>
      <c r="L1062" s="9">
        <v>0</v>
      </c>
      <c r="M1062" s="9">
        <v>1</v>
      </c>
      <c r="N1062" s="9">
        <v>1</v>
      </c>
      <c r="O1062" s="9">
        <v>0</v>
      </c>
      <c r="P1062" s="9">
        <v>0</v>
      </c>
      <c r="Q1062" s="9">
        <v>0</v>
      </c>
      <c r="R1062" s="9">
        <v>1</v>
      </c>
      <c r="S1062" s="9">
        <v>1</v>
      </c>
      <c r="T1062" s="3">
        <v>18</v>
      </c>
      <c r="U1062" s="3">
        <v>23</v>
      </c>
      <c r="V1062" s="4">
        <v>1</v>
      </c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</row>
    <row r="1063" spans="1:41" customFormat="1" x14ac:dyDescent="0.15">
      <c r="A1063" s="4" t="s">
        <v>1082</v>
      </c>
      <c r="B1063" s="4">
        <v>1</v>
      </c>
      <c r="C1063" s="4">
        <v>1</v>
      </c>
      <c r="D1063" s="3">
        <v>12</v>
      </c>
      <c r="E1063" s="3">
        <v>10</v>
      </c>
      <c r="F1063" s="3">
        <v>26</v>
      </c>
      <c r="G1063" s="3">
        <v>331</v>
      </c>
      <c r="H1063" s="9">
        <v>0</v>
      </c>
      <c r="I1063" s="9">
        <v>0</v>
      </c>
      <c r="J1063" s="9">
        <v>0</v>
      </c>
      <c r="K1063" s="9">
        <v>1</v>
      </c>
      <c r="L1063" s="9">
        <v>0</v>
      </c>
      <c r="M1063" s="9">
        <v>1</v>
      </c>
      <c r="N1063" s="9">
        <v>0</v>
      </c>
      <c r="O1063" s="9">
        <v>0</v>
      </c>
      <c r="P1063" s="9">
        <v>0</v>
      </c>
      <c r="Q1063" s="9">
        <v>0</v>
      </c>
      <c r="R1063" s="9">
        <v>0</v>
      </c>
      <c r="S1063" s="9">
        <v>0</v>
      </c>
      <c r="T1063" s="3">
        <v>22</v>
      </c>
      <c r="U1063" s="3">
        <v>24</v>
      </c>
      <c r="V1063" s="4">
        <v>0</v>
      </c>
      <c r="W1063" s="4"/>
      <c r="X1063" s="5"/>
      <c r="Y1063" s="5"/>
      <c r="Z1063" s="5"/>
      <c r="AA1063" s="5"/>
      <c r="AB1063" s="5"/>
      <c r="AC1063" s="5"/>
      <c r="AD1063" s="4"/>
      <c r="AE1063" s="5"/>
      <c r="AF1063" s="5"/>
      <c r="AG1063" s="5"/>
      <c r="AH1063" s="5"/>
      <c r="AI1063" s="5"/>
      <c r="AJ1063" s="5"/>
      <c r="AK1063" s="5"/>
      <c r="AL1063" s="5"/>
      <c r="AM1063" s="4"/>
      <c r="AN1063" s="5"/>
      <c r="AO1063" s="5"/>
    </row>
    <row r="1064" spans="1:41" customFormat="1" x14ac:dyDescent="0.15">
      <c r="A1064" s="4" t="s">
        <v>1083</v>
      </c>
      <c r="B1064" s="4">
        <v>0</v>
      </c>
      <c r="C1064" s="4">
        <v>1</v>
      </c>
      <c r="D1064" s="3">
        <v>16</v>
      </c>
      <c r="E1064" s="3">
        <v>28</v>
      </c>
      <c r="F1064" s="3">
        <v>2</v>
      </c>
      <c r="G1064" s="3">
        <v>0</v>
      </c>
      <c r="H1064" s="9">
        <v>1</v>
      </c>
      <c r="I1064" s="9">
        <v>1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1</v>
      </c>
      <c r="Q1064" s="9">
        <v>0</v>
      </c>
      <c r="R1064" s="9">
        <v>0</v>
      </c>
      <c r="S1064" s="9">
        <v>0</v>
      </c>
      <c r="T1064" s="3">
        <v>15</v>
      </c>
      <c r="U1064" s="3">
        <v>19</v>
      </c>
      <c r="V1064" s="4">
        <v>1</v>
      </c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</row>
    <row r="1065" spans="1:41" customFormat="1" x14ac:dyDescent="0.15">
      <c r="A1065" s="4" t="s">
        <v>1084</v>
      </c>
      <c r="B1065" s="4">
        <v>0</v>
      </c>
      <c r="C1065" s="4">
        <v>1</v>
      </c>
      <c r="D1065" s="3">
        <v>13</v>
      </c>
      <c r="E1065" s="3">
        <v>7</v>
      </c>
      <c r="F1065" s="3">
        <v>30</v>
      </c>
      <c r="G1065" s="3">
        <v>46</v>
      </c>
      <c r="H1065" s="9">
        <v>1</v>
      </c>
      <c r="I1065" s="9">
        <v>0</v>
      </c>
      <c r="J1065" s="9">
        <v>0</v>
      </c>
      <c r="K1065" s="9">
        <v>0</v>
      </c>
      <c r="L1065" s="9">
        <v>0</v>
      </c>
      <c r="M1065" s="9">
        <v>0</v>
      </c>
      <c r="N1065" s="9">
        <v>0</v>
      </c>
      <c r="O1065" s="9">
        <v>0</v>
      </c>
      <c r="P1065" s="9">
        <v>0</v>
      </c>
      <c r="Q1065" s="9">
        <v>0</v>
      </c>
      <c r="R1065" s="9">
        <v>0</v>
      </c>
      <c r="S1065" s="9">
        <v>0</v>
      </c>
      <c r="T1065" s="3">
        <v>17</v>
      </c>
      <c r="U1065" s="3">
        <v>8</v>
      </c>
      <c r="V1065" s="4">
        <v>0</v>
      </c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</row>
    <row r="1066" spans="1:41" customFormat="1" x14ac:dyDescent="0.15">
      <c r="A1066" s="4" t="s">
        <v>1085</v>
      </c>
      <c r="B1066" s="4">
        <v>1</v>
      </c>
      <c r="C1066" s="4">
        <v>1</v>
      </c>
      <c r="D1066" s="3">
        <v>12</v>
      </c>
      <c r="E1066" s="3">
        <v>37</v>
      </c>
      <c r="F1066" s="3">
        <v>8</v>
      </c>
      <c r="G1066" s="3">
        <v>64</v>
      </c>
      <c r="H1066" s="9">
        <v>1</v>
      </c>
      <c r="I1066" s="9">
        <v>0</v>
      </c>
      <c r="J1066" s="9">
        <v>0</v>
      </c>
      <c r="K1066" s="9">
        <v>1</v>
      </c>
      <c r="L1066" s="9">
        <v>0</v>
      </c>
      <c r="M1066" s="9">
        <v>0</v>
      </c>
      <c r="N1066" s="9">
        <v>1</v>
      </c>
      <c r="O1066" s="9">
        <v>0</v>
      </c>
      <c r="P1066" s="9">
        <v>0</v>
      </c>
      <c r="Q1066" s="9">
        <v>1</v>
      </c>
      <c r="R1066" s="9">
        <v>0</v>
      </c>
      <c r="S1066" s="9">
        <v>0</v>
      </c>
      <c r="T1066" s="3">
        <v>20</v>
      </c>
      <c r="U1066" s="3">
        <v>28</v>
      </c>
      <c r="V1066" s="4">
        <v>1</v>
      </c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</row>
    <row r="1067" spans="1:41" customFormat="1" x14ac:dyDescent="0.15">
      <c r="A1067" s="4" t="s">
        <v>1086</v>
      </c>
      <c r="B1067" s="4">
        <v>0</v>
      </c>
      <c r="C1067" s="4">
        <v>1</v>
      </c>
      <c r="D1067" s="3">
        <v>13</v>
      </c>
      <c r="E1067" s="3">
        <v>11</v>
      </c>
      <c r="F1067" s="3">
        <v>7</v>
      </c>
      <c r="G1067" s="3">
        <v>4</v>
      </c>
      <c r="H1067" s="9">
        <v>1</v>
      </c>
      <c r="I1067" s="9">
        <v>1</v>
      </c>
      <c r="J1067" s="9">
        <v>0</v>
      </c>
      <c r="K1067" s="9">
        <v>0</v>
      </c>
      <c r="L1067" s="9">
        <v>0</v>
      </c>
      <c r="M1067" s="9">
        <v>0</v>
      </c>
      <c r="N1067" s="9">
        <v>0</v>
      </c>
      <c r="O1067" s="9">
        <v>1</v>
      </c>
      <c r="P1067" s="9">
        <v>1</v>
      </c>
      <c r="Q1067" s="9">
        <v>0</v>
      </c>
      <c r="R1067" s="9">
        <v>0</v>
      </c>
      <c r="S1067" s="9">
        <v>0</v>
      </c>
      <c r="T1067" s="3">
        <v>18</v>
      </c>
      <c r="U1067" s="3">
        <v>13</v>
      </c>
      <c r="V1067" s="4">
        <v>1</v>
      </c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</row>
    <row r="1068" spans="1:41" customFormat="1" x14ac:dyDescent="0.15">
      <c r="A1068" s="4" t="s">
        <v>1087</v>
      </c>
      <c r="B1068" s="4">
        <v>0</v>
      </c>
      <c r="C1068" s="4">
        <v>5</v>
      </c>
      <c r="D1068" s="3">
        <v>18</v>
      </c>
      <c r="E1068" s="3">
        <v>24</v>
      </c>
      <c r="F1068" s="3">
        <v>5</v>
      </c>
      <c r="G1068" s="3">
        <v>70</v>
      </c>
      <c r="H1068" s="9">
        <v>0</v>
      </c>
      <c r="I1068" s="9">
        <v>1</v>
      </c>
      <c r="J1068" s="9">
        <v>0</v>
      </c>
      <c r="K1068" s="9">
        <v>0</v>
      </c>
      <c r="L1068" s="9">
        <v>0</v>
      </c>
      <c r="M1068" s="9">
        <v>0</v>
      </c>
      <c r="N1068" s="9">
        <v>0</v>
      </c>
      <c r="O1068" s="9">
        <v>0</v>
      </c>
      <c r="P1068" s="9">
        <v>0</v>
      </c>
      <c r="Q1068" s="9">
        <v>0</v>
      </c>
      <c r="R1068" s="9">
        <v>0</v>
      </c>
      <c r="S1068" s="9">
        <v>0</v>
      </c>
      <c r="T1068" s="3">
        <v>15</v>
      </c>
      <c r="U1068" s="3">
        <v>16</v>
      </c>
      <c r="V1068" s="4">
        <v>1</v>
      </c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</row>
    <row r="1069" spans="1:41" customFormat="1" x14ac:dyDescent="0.15">
      <c r="A1069" s="4" t="s">
        <v>1088</v>
      </c>
      <c r="B1069" s="4">
        <v>1</v>
      </c>
      <c r="C1069" s="4">
        <v>2</v>
      </c>
      <c r="D1069" s="3">
        <v>14</v>
      </c>
      <c r="E1069" s="3">
        <v>31</v>
      </c>
      <c r="F1069" s="3">
        <v>7</v>
      </c>
      <c r="G1069" s="3">
        <v>6</v>
      </c>
      <c r="H1069" s="9">
        <v>1</v>
      </c>
      <c r="I1069" s="9">
        <v>1</v>
      </c>
      <c r="J1069" s="9">
        <v>0</v>
      </c>
      <c r="K1069" s="9">
        <v>0</v>
      </c>
      <c r="L1069" s="9">
        <v>0</v>
      </c>
      <c r="M1069" s="9">
        <v>0</v>
      </c>
      <c r="N1069" s="9">
        <v>0</v>
      </c>
      <c r="O1069" s="9">
        <v>0</v>
      </c>
      <c r="P1069" s="9">
        <v>0</v>
      </c>
      <c r="Q1069" s="9">
        <v>0</v>
      </c>
      <c r="R1069" s="9">
        <v>0</v>
      </c>
      <c r="S1069" s="9">
        <v>0</v>
      </c>
      <c r="T1069" s="3">
        <v>19</v>
      </c>
      <c r="U1069" s="6">
        <v>0</v>
      </c>
      <c r="V1069" s="4">
        <v>0</v>
      </c>
      <c r="W1069" s="5"/>
      <c r="X1069" s="5"/>
      <c r="Y1069" s="4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</row>
    <row r="1070" spans="1:41" customFormat="1" x14ac:dyDescent="0.15">
      <c r="A1070" s="4" t="s">
        <v>1089</v>
      </c>
      <c r="B1070" s="4">
        <v>0</v>
      </c>
      <c r="C1070" s="4">
        <v>1</v>
      </c>
      <c r="D1070" s="3">
        <v>14</v>
      </c>
      <c r="E1070" s="3">
        <v>45</v>
      </c>
      <c r="F1070" s="3">
        <v>2</v>
      </c>
      <c r="G1070" s="3">
        <v>16</v>
      </c>
      <c r="H1070" s="9">
        <v>0</v>
      </c>
      <c r="I1070" s="9">
        <v>0</v>
      </c>
      <c r="J1070" s="9">
        <v>0</v>
      </c>
      <c r="K1070" s="9">
        <v>1</v>
      </c>
      <c r="L1070" s="9">
        <v>0</v>
      </c>
      <c r="M1070" s="9">
        <v>0</v>
      </c>
      <c r="N1070" s="9">
        <v>1</v>
      </c>
      <c r="O1070" s="9">
        <v>0</v>
      </c>
      <c r="P1070" s="9">
        <v>0</v>
      </c>
      <c r="Q1070" s="9">
        <v>0</v>
      </c>
      <c r="R1070" s="9">
        <v>0</v>
      </c>
      <c r="S1070" s="9">
        <v>0</v>
      </c>
      <c r="T1070" s="3">
        <v>23</v>
      </c>
      <c r="U1070" s="3">
        <v>26</v>
      </c>
      <c r="V1070" s="4">
        <v>0</v>
      </c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</row>
    <row r="1071" spans="1:41" customFormat="1" x14ac:dyDescent="0.15">
      <c r="A1071" s="4" t="s">
        <v>1090</v>
      </c>
      <c r="B1071" s="4">
        <v>0</v>
      </c>
      <c r="C1071" s="4">
        <v>1</v>
      </c>
      <c r="D1071" s="3">
        <v>19</v>
      </c>
      <c r="E1071" s="3">
        <v>41</v>
      </c>
      <c r="F1071" s="3">
        <v>3</v>
      </c>
      <c r="G1071" s="3">
        <v>2</v>
      </c>
      <c r="H1071" s="9">
        <v>1</v>
      </c>
      <c r="I1071" s="9">
        <v>1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1</v>
      </c>
      <c r="P1071" s="9">
        <v>0</v>
      </c>
      <c r="Q1071" s="9">
        <v>0</v>
      </c>
      <c r="R1071" s="9">
        <v>0</v>
      </c>
      <c r="S1071" s="9">
        <v>0</v>
      </c>
      <c r="T1071" s="3">
        <v>15</v>
      </c>
      <c r="U1071" s="3">
        <v>20</v>
      </c>
      <c r="V1071" s="4">
        <v>0</v>
      </c>
      <c r="W1071" s="5"/>
      <c r="X1071" s="5"/>
      <c r="Y1071" s="5"/>
      <c r="Z1071" s="4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</row>
    <row r="1072" spans="1:41" customFormat="1" x14ac:dyDescent="0.15">
      <c r="A1072" s="4" t="s">
        <v>1091</v>
      </c>
      <c r="B1072" s="4">
        <v>1</v>
      </c>
      <c r="C1072" s="4">
        <v>3</v>
      </c>
      <c r="D1072" s="3">
        <v>12</v>
      </c>
      <c r="E1072" s="3">
        <v>43</v>
      </c>
      <c r="F1072" s="3">
        <v>2</v>
      </c>
      <c r="G1072" s="3">
        <v>45</v>
      </c>
      <c r="H1072" s="9">
        <v>1</v>
      </c>
      <c r="I1072" s="9">
        <v>1</v>
      </c>
      <c r="J1072" s="9">
        <v>1</v>
      </c>
      <c r="K1072" s="9">
        <v>0</v>
      </c>
      <c r="L1072" s="9">
        <v>0</v>
      </c>
      <c r="M1072" s="9">
        <v>0</v>
      </c>
      <c r="N1072" s="9">
        <v>1</v>
      </c>
      <c r="O1072" s="9">
        <v>0</v>
      </c>
      <c r="P1072" s="9">
        <v>0</v>
      </c>
      <c r="Q1072" s="9">
        <v>0</v>
      </c>
      <c r="R1072" s="9">
        <v>0</v>
      </c>
      <c r="S1072" s="9">
        <v>0</v>
      </c>
      <c r="T1072" s="3">
        <v>18</v>
      </c>
      <c r="U1072" s="3">
        <v>20</v>
      </c>
      <c r="V1072" s="4">
        <v>0</v>
      </c>
      <c r="W1072" s="5"/>
      <c r="X1072" s="5"/>
      <c r="Y1072" s="5"/>
      <c r="Z1072" s="4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</row>
    <row r="1073" spans="1:41" customFormat="1" x14ac:dyDescent="0.15">
      <c r="A1073" s="4" t="s">
        <v>1092</v>
      </c>
      <c r="B1073" s="4">
        <v>0</v>
      </c>
      <c r="C1073" s="4">
        <v>1</v>
      </c>
      <c r="D1073" s="3">
        <v>12</v>
      </c>
      <c r="E1073" s="3">
        <v>20</v>
      </c>
      <c r="F1073" s="3">
        <v>18</v>
      </c>
      <c r="G1073" s="3">
        <v>6</v>
      </c>
      <c r="H1073" s="9">
        <v>1</v>
      </c>
      <c r="I1073" s="9">
        <v>1</v>
      </c>
      <c r="J1073" s="9">
        <v>0</v>
      </c>
      <c r="K1073" s="9">
        <v>0</v>
      </c>
      <c r="L1073" s="9">
        <v>0</v>
      </c>
      <c r="M1073" s="9">
        <v>1</v>
      </c>
      <c r="N1073" s="9">
        <v>1</v>
      </c>
      <c r="O1073" s="9">
        <v>0</v>
      </c>
      <c r="P1073" s="9">
        <v>0</v>
      </c>
      <c r="Q1073" s="9">
        <v>1</v>
      </c>
      <c r="R1073" s="9">
        <v>0</v>
      </c>
      <c r="S1073" s="9">
        <v>0</v>
      </c>
      <c r="T1073" s="3">
        <v>22</v>
      </c>
      <c r="U1073" s="3">
        <v>27</v>
      </c>
      <c r="V1073" s="4">
        <v>0</v>
      </c>
      <c r="W1073" s="4"/>
      <c r="X1073" s="5"/>
      <c r="Y1073" s="5"/>
      <c r="Z1073" s="5"/>
      <c r="AA1073" s="5"/>
      <c r="AB1073" s="5"/>
      <c r="AC1073" s="5"/>
      <c r="AD1073" s="5"/>
      <c r="AE1073" s="5"/>
      <c r="AF1073" s="4"/>
      <c r="AG1073" s="5"/>
      <c r="AH1073" s="5"/>
      <c r="AI1073" s="5"/>
      <c r="AJ1073" s="5"/>
      <c r="AK1073" s="5"/>
      <c r="AL1073" s="5"/>
      <c r="AM1073" s="4"/>
      <c r="AN1073" s="5"/>
      <c r="AO1073" s="5"/>
    </row>
    <row r="1074" spans="1:41" customFormat="1" x14ac:dyDescent="0.15">
      <c r="A1074" s="4" t="s">
        <v>1093</v>
      </c>
      <c r="B1074" s="4">
        <v>1</v>
      </c>
      <c r="C1074" s="4">
        <v>1</v>
      </c>
      <c r="D1074" s="3">
        <v>15</v>
      </c>
      <c r="E1074" s="3">
        <v>21</v>
      </c>
      <c r="F1074" s="3">
        <v>19</v>
      </c>
      <c r="G1074" s="3">
        <v>59</v>
      </c>
      <c r="H1074" s="9">
        <v>1</v>
      </c>
      <c r="I1074" s="9">
        <v>1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  <c r="T1074" s="3">
        <v>17</v>
      </c>
      <c r="U1074" s="3">
        <v>12</v>
      </c>
      <c r="V1074" s="4">
        <v>0</v>
      </c>
      <c r="W1074" s="5"/>
      <c r="X1074" s="5"/>
      <c r="Y1074" s="5"/>
      <c r="Z1074" s="5"/>
      <c r="AA1074" s="4"/>
      <c r="AB1074" s="5"/>
      <c r="AC1074" s="5"/>
      <c r="AD1074" s="5"/>
      <c r="AE1074" s="4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</row>
    <row r="1075" spans="1:41" customFormat="1" x14ac:dyDescent="0.15">
      <c r="A1075" s="4" t="s">
        <v>1094</v>
      </c>
      <c r="B1075" s="4">
        <v>0</v>
      </c>
      <c r="C1075" s="4">
        <v>1</v>
      </c>
      <c r="D1075" s="3">
        <v>15</v>
      </c>
      <c r="E1075" s="3">
        <v>10</v>
      </c>
      <c r="F1075" s="3">
        <v>10</v>
      </c>
      <c r="G1075" s="3">
        <v>32</v>
      </c>
      <c r="H1075" s="9">
        <v>1</v>
      </c>
      <c r="I1075" s="9">
        <v>1</v>
      </c>
      <c r="J1075" s="9">
        <v>0</v>
      </c>
      <c r="K1075" s="9">
        <v>0</v>
      </c>
      <c r="L1075" s="9">
        <v>0</v>
      </c>
      <c r="M1075" s="9">
        <v>1</v>
      </c>
      <c r="N1075" s="9">
        <v>0</v>
      </c>
      <c r="O1075" s="9">
        <v>1</v>
      </c>
      <c r="P1075" s="9">
        <v>0</v>
      </c>
      <c r="Q1075" s="9">
        <v>0</v>
      </c>
      <c r="R1075" s="9">
        <v>0</v>
      </c>
      <c r="S1075" s="9">
        <v>0</v>
      </c>
      <c r="T1075" s="3">
        <v>17</v>
      </c>
      <c r="U1075" s="3">
        <v>16</v>
      </c>
      <c r="V1075" s="4">
        <v>0</v>
      </c>
      <c r="W1075" s="5"/>
      <c r="X1075" s="4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</row>
    <row r="1076" spans="1:41" customFormat="1" x14ac:dyDescent="0.15">
      <c r="A1076" s="4" t="s">
        <v>1095</v>
      </c>
      <c r="B1076" s="4">
        <v>0</v>
      </c>
      <c r="C1076" s="4">
        <v>1</v>
      </c>
      <c r="D1076" s="3">
        <v>11</v>
      </c>
      <c r="E1076" s="3">
        <v>54</v>
      </c>
      <c r="F1076" s="3">
        <v>0</v>
      </c>
      <c r="G1076" s="3">
        <v>8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1</v>
      </c>
      <c r="N1076" s="9">
        <v>0</v>
      </c>
      <c r="O1076" s="9">
        <v>0</v>
      </c>
      <c r="P1076" s="9">
        <v>0</v>
      </c>
      <c r="Q1076" s="9">
        <v>0</v>
      </c>
      <c r="R1076" s="9">
        <v>0</v>
      </c>
      <c r="S1076" s="9">
        <v>0</v>
      </c>
      <c r="T1076" s="3">
        <v>21</v>
      </c>
      <c r="U1076" s="3">
        <v>28</v>
      </c>
      <c r="V1076" s="4">
        <v>0</v>
      </c>
      <c r="W1076" s="5"/>
      <c r="X1076" s="4"/>
      <c r="Y1076" s="5"/>
      <c r="Z1076" s="5"/>
      <c r="AA1076" s="5"/>
      <c r="AB1076" s="5"/>
      <c r="AC1076" s="5"/>
      <c r="AD1076" s="5"/>
      <c r="AE1076" s="5"/>
      <c r="AF1076" s="5"/>
      <c r="AG1076" s="4"/>
      <c r="AH1076" s="5"/>
      <c r="AI1076" s="5"/>
      <c r="AJ1076" s="5"/>
      <c r="AK1076" s="5"/>
      <c r="AL1076" s="5"/>
      <c r="AM1076" s="5"/>
      <c r="AN1076" s="5"/>
      <c r="AO1076" s="4"/>
    </row>
    <row r="1077" spans="1:41" customFormat="1" x14ac:dyDescent="0.15">
      <c r="A1077" s="4" t="s">
        <v>1096</v>
      </c>
      <c r="B1077" s="4">
        <v>0</v>
      </c>
      <c r="C1077" s="4">
        <v>1</v>
      </c>
      <c r="D1077" s="3">
        <v>14</v>
      </c>
      <c r="E1077" s="3">
        <v>37</v>
      </c>
      <c r="F1077" s="3">
        <v>10</v>
      </c>
      <c r="G1077" s="3">
        <v>2</v>
      </c>
      <c r="H1077" s="9">
        <v>1</v>
      </c>
      <c r="I1077" s="9">
        <v>1</v>
      </c>
      <c r="J1077" s="9">
        <v>0</v>
      </c>
      <c r="K1077" s="9">
        <v>1</v>
      </c>
      <c r="L1077" s="9">
        <v>0</v>
      </c>
      <c r="M1077" s="9">
        <v>1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3">
        <v>21</v>
      </c>
      <c r="U1077" s="3">
        <v>28</v>
      </c>
      <c r="V1077" s="4">
        <v>0</v>
      </c>
      <c r="W1077" s="4"/>
      <c r="X1077" s="5"/>
      <c r="Y1077" s="5"/>
      <c r="Z1077" s="5"/>
      <c r="AA1077" s="5"/>
      <c r="AB1077" s="5"/>
      <c r="AC1077" s="5"/>
      <c r="AD1077" s="4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</row>
    <row r="1078" spans="1:41" customFormat="1" x14ac:dyDescent="0.15">
      <c r="A1078" s="4" t="s">
        <v>1097</v>
      </c>
      <c r="B1078" s="4">
        <v>0</v>
      </c>
      <c r="C1078" s="4">
        <v>1</v>
      </c>
      <c r="D1078" s="3">
        <v>12</v>
      </c>
      <c r="E1078" s="3">
        <v>35</v>
      </c>
      <c r="F1078" s="3">
        <v>0</v>
      </c>
      <c r="G1078" s="3">
        <v>0</v>
      </c>
      <c r="H1078" s="9">
        <v>1</v>
      </c>
      <c r="I1078" s="9">
        <v>1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1</v>
      </c>
      <c r="P1078" s="9">
        <v>0</v>
      </c>
      <c r="Q1078" s="9">
        <v>0</v>
      </c>
      <c r="R1078" s="9">
        <v>0</v>
      </c>
      <c r="S1078" s="9">
        <v>0</v>
      </c>
      <c r="T1078" s="3">
        <v>15</v>
      </c>
      <c r="U1078" s="3">
        <v>16</v>
      </c>
      <c r="V1078" s="4">
        <v>1</v>
      </c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</row>
    <row r="1079" spans="1:41" customFormat="1" x14ac:dyDescent="0.15">
      <c r="A1079" s="4" t="s">
        <v>1098</v>
      </c>
      <c r="B1079" s="4">
        <v>0</v>
      </c>
      <c r="C1079" s="4">
        <v>1</v>
      </c>
      <c r="D1079" s="3">
        <v>18</v>
      </c>
      <c r="E1079" s="3">
        <v>24</v>
      </c>
      <c r="F1079" s="3">
        <v>2</v>
      </c>
      <c r="G1079" s="3">
        <v>6</v>
      </c>
      <c r="H1079" s="9">
        <v>1</v>
      </c>
      <c r="I1079" s="9">
        <v>1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3">
        <v>19</v>
      </c>
      <c r="U1079" s="3">
        <v>21</v>
      </c>
      <c r="V1079" s="4">
        <v>1</v>
      </c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</row>
    <row r="1080" spans="1:41" customFormat="1" x14ac:dyDescent="0.15">
      <c r="A1080" s="4" t="s">
        <v>1099</v>
      </c>
      <c r="B1080" s="4">
        <v>1</v>
      </c>
      <c r="C1080" s="4">
        <v>1</v>
      </c>
      <c r="D1080" s="3">
        <v>12</v>
      </c>
      <c r="E1080" s="3">
        <v>19</v>
      </c>
      <c r="F1080" s="3">
        <v>37</v>
      </c>
      <c r="G1080" s="3">
        <v>12</v>
      </c>
      <c r="H1080" s="9">
        <v>1</v>
      </c>
      <c r="I1080" s="9">
        <v>1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3">
        <v>18</v>
      </c>
      <c r="U1080" s="3">
        <v>21</v>
      </c>
      <c r="V1080" s="4">
        <v>0</v>
      </c>
      <c r="W1080" s="5"/>
      <c r="X1080" s="5"/>
      <c r="Y1080" s="4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</row>
    <row r="1081" spans="1:41" customFormat="1" x14ac:dyDescent="0.15">
      <c r="A1081" s="4" t="s">
        <v>1100</v>
      </c>
      <c r="B1081" s="4">
        <v>0</v>
      </c>
      <c r="C1081" s="4">
        <v>1</v>
      </c>
      <c r="D1081" s="3">
        <v>12</v>
      </c>
      <c r="E1081" s="3">
        <v>12</v>
      </c>
      <c r="F1081" s="3">
        <v>50</v>
      </c>
      <c r="G1081" s="3">
        <v>1</v>
      </c>
      <c r="H1081" s="9">
        <v>1</v>
      </c>
      <c r="I1081" s="9">
        <v>1</v>
      </c>
      <c r="J1081" s="9">
        <v>1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3">
        <v>17</v>
      </c>
      <c r="U1081" s="3">
        <v>28</v>
      </c>
      <c r="V1081" s="4">
        <v>0</v>
      </c>
      <c r="W1081" s="5"/>
      <c r="X1081" s="5"/>
      <c r="Y1081" s="5"/>
      <c r="Z1081" s="5"/>
      <c r="AA1081" s="5"/>
      <c r="AB1081" s="4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4"/>
      <c r="AN1081" s="4"/>
      <c r="AO1081" s="5"/>
    </row>
    <row r="1082" spans="1:41" customFormat="1" x14ac:dyDescent="0.15">
      <c r="A1082" s="4" t="s">
        <v>1101</v>
      </c>
      <c r="B1082" s="4">
        <v>0</v>
      </c>
      <c r="C1082" s="4">
        <v>1</v>
      </c>
      <c r="D1082" s="3">
        <v>11</v>
      </c>
      <c r="E1082" s="3">
        <v>15</v>
      </c>
      <c r="F1082" s="3">
        <v>16</v>
      </c>
      <c r="G1082" s="3">
        <v>2</v>
      </c>
      <c r="H1082" s="9">
        <v>1</v>
      </c>
      <c r="I1082" s="9">
        <v>1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1</v>
      </c>
      <c r="Q1082" s="9">
        <v>0</v>
      </c>
      <c r="R1082" s="9">
        <v>0</v>
      </c>
      <c r="S1082" s="9">
        <v>0</v>
      </c>
      <c r="T1082" s="3">
        <v>15</v>
      </c>
      <c r="U1082" s="3">
        <v>7</v>
      </c>
      <c r="V1082" s="4">
        <v>1</v>
      </c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</row>
    <row r="1083" spans="1:41" customFormat="1" x14ac:dyDescent="0.15">
      <c r="A1083" s="4" t="s">
        <v>1102</v>
      </c>
      <c r="B1083" s="4">
        <v>0</v>
      </c>
      <c r="C1083" s="4">
        <v>1</v>
      </c>
      <c r="D1083" s="3">
        <v>17</v>
      </c>
      <c r="E1083" s="3">
        <v>20</v>
      </c>
      <c r="F1083" s="3">
        <v>4</v>
      </c>
      <c r="G1083" s="3">
        <v>1</v>
      </c>
      <c r="H1083" s="9">
        <v>1</v>
      </c>
      <c r="I1083" s="9">
        <v>1</v>
      </c>
      <c r="J1083" s="9">
        <v>0</v>
      </c>
      <c r="K1083" s="9">
        <v>0</v>
      </c>
      <c r="L1083" s="9">
        <v>0</v>
      </c>
      <c r="M1083" s="9">
        <v>1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3">
        <v>16</v>
      </c>
      <c r="U1083" s="3">
        <v>12</v>
      </c>
      <c r="V1083" s="4">
        <v>0</v>
      </c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</row>
    <row r="1084" spans="1:41" customFormat="1" x14ac:dyDescent="0.15">
      <c r="A1084" s="4" t="s">
        <v>1103</v>
      </c>
      <c r="B1084" s="4">
        <v>1</v>
      </c>
      <c r="C1084" s="4">
        <v>1</v>
      </c>
      <c r="D1084" s="3">
        <v>18</v>
      </c>
      <c r="E1084" s="3">
        <v>13</v>
      </c>
      <c r="F1084" s="3">
        <v>19</v>
      </c>
      <c r="G1084" s="3">
        <v>13</v>
      </c>
      <c r="H1084" s="9">
        <v>1</v>
      </c>
      <c r="I1084" s="9">
        <v>1</v>
      </c>
      <c r="J1084" s="9">
        <v>0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9">
        <v>0</v>
      </c>
      <c r="Q1084" s="9">
        <v>0</v>
      </c>
      <c r="R1084" s="9">
        <v>0</v>
      </c>
      <c r="S1084" s="9">
        <v>0</v>
      </c>
      <c r="T1084" s="3">
        <v>13</v>
      </c>
      <c r="U1084" s="3">
        <v>10</v>
      </c>
      <c r="V1084" s="4">
        <v>0</v>
      </c>
      <c r="W1084" s="5"/>
      <c r="X1084" s="4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</row>
    <row r="1085" spans="1:41" customFormat="1" x14ac:dyDescent="0.15">
      <c r="A1085" s="4" t="s">
        <v>1104</v>
      </c>
      <c r="B1085" s="4">
        <v>0</v>
      </c>
      <c r="C1085" s="4">
        <v>3</v>
      </c>
      <c r="D1085" s="3">
        <v>12</v>
      </c>
      <c r="E1085" s="3">
        <v>16</v>
      </c>
      <c r="F1085" s="3">
        <v>12</v>
      </c>
      <c r="G1085" s="3">
        <v>1</v>
      </c>
      <c r="H1085" s="9">
        <v>1</v>
      </c>
      <c r="I1085" s="9">
        <v>1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0</v>
      </c>
      <c r="P1085" s="9">
        <v>0</v>
      </c>
      <c r="Q1085" s="9">
        <v>0</v>
      </c>
      <c r="R1085" s="9">
        <v>0</v>
      </c>
      <c r="S1085" s="9">
        <v>0</v>
      </c>
      <c r="T1085" s="3">
        <v>13</v>
      </c>
      <c r="U1085" s="3">
        <v>10</v>
      </c>
      <c r="V1085" s="4">
        <v>1</v>
      </c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</row>
    <row r="1086" spans="1:41" customFormat="1" x14ac:dyDescent="0.15">
      <c r="A1086" s="4" t="s">
        <v>1105</v>
      </c>
      <c r="B1086" s="4">
        <v>1</v>
      </c>
      <c r="C1086" s="4">
        <v>1</v>
      </c>
      <c r="D1086" s="3">
        <v>14</v>
      </c>
      <c r="E1086" s="3">
        <v>35</v>
      </c>
      <c r="F1086" s="3">
        <v>12</v>
      </c>
      <c r="G1086" s="3">
        <v>8</v>
      </c>
      <c r="H1086" s="9">
        <v>1</v>
      </c>
      <c r="I1086" s="9">
        <v>0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9">
        <v>0</v>
      </c>
      <c r="Q1086" s="9">
        <v>0</v>
      </c>
      <c r="R1086" s="9">
        <v>0</v>
      </c>
      <c r="S1086" s="9">
        <v>0</v>
      </c>
      <c r="T1086" s="3">
        <v>16</v>
      </c>
      <c r="U1086" s="3">
        <v>20</v>
      </c>
      <c r="V1086" s="4">
        <v>0</v>
      </c>
      <c r="W1086" s="5"/>
      <c r="X1086" s="5"/>
      <c r="Y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</row>
    <row r="1087" spans="1:41" customFormat="1" x14ac:dyDescent="0.15">
      <c r="A1087" s="4" t="s">
        <v>1106</v>
      </c>
      <c r="B1087" s="4">
        <v>0</v>
      </c>
      <c r="C1087" s="4">
        <v>1</v>
      </c>
      <c r="D1087" s="3">
        <v>19</v>
      </c>
      <c r="E1087" s="3">
        <v>57</v>
      </c>
      <c r="F1087" s="3">
        <v>11</v>
      </c>
      <c r="G1087" s="3">
        <v>0</v>
      </c>
      <c r="H1087" s="9">
        <v>1</v>
      </c>
      <c r="I1087" s="9">
        <v>1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3">
        <v>19</v>
      </c>
      <c r="U1087" s="3">
        <v>27</v>
      </c>
      <c r="V1087" s="4">
        <v>0</v>
      </c>
      <c r="W1087" s="4"/>
      <c r="X1087" s="5"/>
      <c r="Y1087" s="5"/>
      <c r="Z1087" s="4"/>
      <c r="AA1087" s="5"/>
      <c r="AB1087" s="5"/>
      <c r="AC1087" s="5"/>
      <c r="AD1087" s="5"/>
      <c r="AE1087" s="5"/>
      <c r="AF1087" s="4"/>
      <c r="AG1087" s="5"/>
      <c r="AH1087" s="5"/>
      <c r="AI1087" s="5"/>
      <c r="AJ1087" s="5"/>
      <c r="AK1087" s="5"/>
      <c r="AL1087" s="5"/>
      <c r="AM1087" s="5"/>
      <c r="AN1087" s="5"/>
      <c r="AO1087" s="5"/>
    </row>
    <row r="1088" spans="1:41" customFormat="1" x14ac:dyDescent="0.15">
      <c r="A1088" s="4" t="s">
        <v>1107</v>
      </c>
      <c r="B1088" s="4">
        <v>0</v>
      </c>
      <c r="C1088" s="4">
        <v>1</v>
      </c>
      <c r="D1088" s="3">
        <v>14</v>
      </c>
      <c r="E1088" s="3">
        <v>24</v>
      </c>
      <c r="F1088" s="3">
        <v>6</v>
      </c>
      <c r="G1088" s="3">
        <v>1</v>
      </c>
      <c r="H1088" s="9">
        <v>1</v>
      </c>
      <c r="I1088" s="9">
        <v>1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9">
        <v>0</v>
      </c>
      <c r="Q1088" s="9">
        <v>0</v>
      </c>
      <c r="R1088" s="9">
        <v>0</v>
      </c>
      <c r="S1088" s="9">
        <v>0</v>
      </c>
      <c r="T1088" s="3">
        <v>16</v>
      </c>
      <c r="U1088" s="3">
        <v>29</v>
      </c>
      <c r="V1088" s="4">
        <v>0</v>
      </c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</row>
    <row r="1089" spans="1:41" customFormat="1" x14ac:dyDescent="0.15">
      <c r="A1089" s="4" t="s">
        <v>1108</v>
      </c>
      <c r="B1089" s="4">
        <v>1</v>
      </c>
      <c r="C1089" s="4">
        <v>1</v>
      </c>
      <c r="D1089" s="3">
        <v>12</v>
      </c>
      <c r="E1089" s="3">
        <v>14</v>
      </c>
      <c r="F1089" s="3">
        <v>30</v>
      </c>
      <c r="G1089" s="3">
        <v>8</v>
      </c>
      <c r="H1089" s="9">
        <v>1</v>
      </c>
      <c r="I1089" s="9">
        <v>1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  <c r="Q1089" s="9">
        <v>0</v>
      </c>
      <c r="R1089" s="9">
        <v>0</v>
      </c>
      <c r="S1089" s="9">
        <v>0</v>
      </c>
      <c r="T1089" s="3">
        <v>16</v>
      </c>
      <c r="U1089" s="3">
        <v>18</v>
      </c>
      <c r="V1089" s="4">
        <v>0</v>
      </c>
      <c r="W1089" s="5"/>
      <c r="X1089" s="4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</row>
    <row r="1090" spans="1:41" customFormat="1" x14ac:dyDescent="0.15">
      <c r="A1090" s="4" t="s">
        <v>1109</v>
      </c>
      <c r="B1090" s="4">
        <v>0</v>
      </c>
      <c r="C1090" s="4">
        <v>3</v>
      </c>
      <c r="D1090" s="3">
        <v>18</v>
      </c>
      <c r="E1090" s="3">
        <v>15</v>
      </c>
      <c r="F1090" s="3">
        <v>25</v>
      </c>
      <c r="G1090" s="3">
        <v>7</v>
      </c>
      <c r="H1090" s="9">
        <v>1</v>
      </c>
      <c r="I1090" s="9">
        <v>1</v>
      </c>
      <c r="J1090" s="9">
        <v>0</v>
      </c>
      <c r="K1090" s="9">
        <v>0</v>
      </c>
      <c r="L1090" s="9">
        <v>0</v>
      </c>
      <c r="M1090" s="9">
        <v>0</v>
      </c>
      <c r="N1090" s="9">
        <v>1</v>
      </c>
      <c r="O1090" s="9">
        <v>0</v>
      </c>
      <c r="P1090" s="9">
        <v>1</v>
      </c>
      <c r="Q1090" s="9">
        <v>0</v>
      </c>
      <c r="R1090" s="9">
        <v>0</v>
      </c>
      <c r="S1090" s="9">
        <v>0</v>
      </c>
      <c r="T1090" s="3">
        <v>21</v>
      </c>
      <c r="U1090" s="3">
        <v>22</v>
      </c>
      <c r="V1090" s="4">
        <v>0</v>
      </c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</row>
    <row r="1091" spans="1:41" customFormat="1" x14ac:dyDescent="0.15">
      <c r="A1091" s="4" t="s">
        <v>1110</v>
      </c>
      <c r="B1091" s="4">
        <v>0</v>
      </c>
      <c r="C1091" s="4">
        <v>1</v>
      </c>
      <c r="D1091" s="3">
        <v>21</v>
      </c>
      <c r="E1091" s="3">
        <v>26</v>
      </c>
      <c r="F1091" s="3">
        <v>0</v>
      </c>
      <c r="G1091" s="3">
        <v>7</v>
      </c>
      <c r="H1091" s="9">
        <v>0</v>
      </c>
      <c r="I1091" s="9">
        <v>1</v>
      </c>
      <c r="J1091" s="9">
        <v>0</v>
      </c>
      <c r="K1091" s="9">
        <v>0</v>
      </c>
      <c r="L1091" s="9">
        <v>0</v>
      </c>
      <c r="M1091" s="9">
        <v>0</v>
      </c>
      <c r="N1091" s="9">
        <v>0</v>
      </c>
      <c r="O1091" s="9">
        <v>0</v>
      </c>
      <c r="P1091" s="9">
        <v>0</v>
      </c>
      <c r="Q1091" s="9">
        <v>0</v>
      </c>
      <c r="R1091" s="9">
        <v>0</v>
      </c>
      <c r="S1091" s="9">
        <v>0</v>
      </c>
      <c r="T1091" s="3">
        <v>14</v>
      </c>
      <c r="U1091" s="3">
        <v>17</v>
      </c>
      <c r="V1091" s="4">
        <v>1</v>
      </c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</row>
    <row r="1092" spans="1:41" customFormat="1" x14ac:dyDescent="0.15">
      <c r="A1092" s="4" t="s">
        <v>1111</v>
      </c>
      <c r="B1092" s="4">
        <v>1</v>
      </c>
      <c r="C1092" s="4">
        <v>3</v>
      </c>
      <c r="D1092" s="3">
        <v>12</v>
      </c>
      <c r="E1092" s="3">
        <v>11</v>
      </c>
      <c r="F1092" s="3">
        <v>9</v>
      </c>
      <c r="G1092" s="3">
        <v>5</v>
      </c>
      <c r="H1092" s="9">
        <v>1</v>
      </c>
      <c r="I1092" s="9">
        <v>1</v>
      </c>
      <c r="J1092" s="9">
        <v>1</v>
      </c>
      <c r="K1092" s="9">
        <v>0</v>
      </c>
      <c r="L1092" s="9">
        <v>0</v>
      </c>
      <c r="M1092" s="9">
        <v>0</v>
      </c>
      <c r="N1092" s="9">
        <v>1</v>
      </c>
      <c r="O1092" s="9">
        <v>0</v>
      </c>
      <c r="P1092" s="9">
        <v>0</v>
      </c>
      <c r="Q1092" s="9">
        <v>0</v>
      </c>
      <c r="R1092" s="9">
        <v>0</v>
      </c>
      <c r="S1092" s="9">
        <v>1</v>
      </c>
      <c r="T1092" s="3">
        <v>15</v>
      </c>
      <c r="U1092" s="3">
        <v>19</v>
      </c>
      <c r="V1092" s="4">
        <v>0</v>
      </c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</row>
    <row r="1093" spans="1:41" customFormat="1" x14ac:dyDescent="0.15">
      <c r="A1093" s="4" t="s">
        <v>1112</v>
      </c>
      <c r="B1093" s="4">
        <v>1</v>
      </c>
      <c r="C1093" s="4">
        <v>7</v>
      </c>
      <c r="D1093" s="3">
        <v>16</v>
      </c>
      <c r="E1093" s="3">
        <v>15</v>
      </c>
      <c r="F1093" s="3">
        <v>20</v>
      </c>
      <c r="G1093" s="3">
        <v>2</v>
      </c>
      <c r="H1093" s="9">
        <v>1</v>
      </c>
      <c r="I1093" s="9">
        <v>1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  <c r="Q1093" s="9">
        <v>0</v>
      </c>
      <c r="R1093" s="9">
        <v>0</v>
      </c>
      <c r="S1093" s="9">
        <v>1</v>
      </c>
      <c r="T1093" s="3">
        <v>24</v>
      </c>
      <c r="U1093" s="3">
        <v>21</v>
      </c>
      <c r="V1093" s="4">
        <v>0</v>
      </c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</row>
    <row r="1094" spans="1:41" customFormat="1" x14ac:dyDescent="0.15">
      <c r="A1094" s="4" t="s">
        <v>1113</v>
      </c>
      <c r="B1094" s="4">
        <v>1</v>
      </c>
      <c r="C1094" s="4">
        <v>1</v>
      </c>
      <c r="D1094" s="3">
        <v>12</v>
      </c>
      <c r="E1094" s="3">
        <v>18</v>
      </c>
      <c r="F1094" s="3">
        <v>20</v>
      </c>
      <c r="G1094" s="3">
        <v>3</v>
      </c>
      <c r="H1094" s="9">
        <v>1</v>
      </c>
      <c r="I1094" s="9">
        <v>1</v>
      </c>
      <c r="J1094" s="9">
        <v>0</v>
      </c>
      <c r="K1094" s="9">
        <v>1</v>
      </c>
      <c r="L1094" s="9">
        <v>0</v>
      </c>
      <c r="M1094" s="9">
        <v>0</v>
      </c>
      <c r="N1094" s="9">
        <v>1</v>
      </c>
      <c r="O1094" s="9">
        <v>0</v>
      </c>
      <c r="P1094" s="9">
        <v>0</v>
      </c>
      <c r="Q1094" s="9">
        <v>0</v>
      </c>
      <c r="R1094" s="9">
        <v>0</v>
      </c>
      <c r="S1094" s="9">
        <v>0</v>
      </c>
      <c r="T1094" s="3">
        <v>19</v>
      </c>
      <c r="U1094" s="3">
        <v>21</v>
      </c>
      <c r="V1094" s="4">
        <v>1</v>
      </c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</row>
    <row r="1095" spans="1:41" customFormat="1" x14ac:dyDescent="0.15">
      <c r="A1095" s="4" t="s">
        <v>1114</v>
      </c>
      <c r="B1095" s="4">
        <v>1</v>
      </c>
      <c r="C1095" s="4">
        <v>1</v>
      </c>
      <c r="D1095" s="3">
        <v>16</v>
      </c>
      <c r="E1095" s="3">
        <v>23</v>
      </c>
      <c r="F1095" s="3">
        <v>2</v>
      </c>
      <c r="G1095" s="3">
        <v>26</v>
      </c>
      <c r="H1095" s="9">
        <v>0</v>
      </c>
      <c r="I1095" s="9">
        <v>0</v>
      </c>
      <c r="J1095" s="9">
        <v>1</v>
      </c>
      <c r="K1095" s="9">
        <v>0</v>
      </c>
      <c r="L1095" s="9">
        <v>0</v>
      </c>
      <c r="M1095" s="9">
        <v>1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  <c r="S1095" s="9">
        <v>0</v>
      </c>
      <c r="T1095" s="3">
        <v>12</v>
      </c>
      <c r="U1095" s="3">
        <v>17</v>
      </c>
      <c r="V1095" s="4">
        <v>0</v>
      </c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</row>
    <row r="1096" spans="1:41" customFormat="1" x14ac:dyDescent="0.15">
      <c r="A1096" s="4" t="s">
        <v>1115</v>
      </c>
      <c r="B1096" s="4">
        <v>1</v>
      </c>
      <c r="C1096" s="4">
        <v>1</v>
      </c>
      <c r="D1096" s="3">
        <v>12</v>
      </c>
      <c r="E1096" s="3">
        <v>5</v>
      </c>
      <c r="F1096" s="3">
        <v>47</v>
      </c>
      <c r="G1096" s="3">
        <v>575</v>
      </c>
      <c r="H1096" s="9">
        <v>0</v>
      </c>
      <c r="I1096" s="9">
        <v>1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  <c r="S1096" s="9">
        <v>0</v>
      </c>
      <c r="T1096" s="3">
        <v>12</v>
      </c>
      <c r="U1096" s="3">
        <v>13</v>
      </c>
      <c r="V1096" s="4">
        <v>1</v>
      </c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</row>
    <row r="1097" spans="1:41" customFormat="1" x14ac:dyDescent="0.15">
      <c r="A1097" s="4" t="s">
        <v>1116</v>
      </c>
      <c r="B1097" s="4">
        <v>1</v>
      </c>
      <c r="C1097" s="4">
        <v>1</v>
      </c>
      <c r="D1097" s="3">
        <v>16</v>
      </c>
      <c r="E1097" s="3">
        <v>39</v>
      </c>
      <c r="F1097" s="3">
        <v>28</v>
      </c>
      <c r="G1097" s="3">
        <v>54</v>
      </c>
      <c r="H1097" s="9">
        <v>1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  <c r="S1097" s="9">
        <v>0</v>
      </c>
      <c r="T1097" s="3">
        <v>17</v>
      </c>
      <c r="U1097" s="3">
        <v>18</v>
      </c>
      <c r="V1097" s="4">
        <v>1</v>
      </c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</row>
    <row r="1098" spans="1:41" customFormat="1" x14ac:dyDescent="0.15">
      <c r="A1098" s="4" t="s">
        <v>1117</v>
      </c>
      <c r="B1098" s="4">
        <v>1</v>
      </c>
      <c r="C1098" s="4">
        <v>1</v>
      </c>
      <c r="D1098" s="3">
        <v>12</v>
      </c>
      <c r="E1098" s="3">
        <v>23</v>
      </c>
      <c r="F1098" s="3">
        <v>12</v>
      </c>
      <c r="G1098" s="3">
        <v>2</v>
      </c>
      <c r="H1098" s="9">
        <v>1</v>
      </c>
      <c r="I1098" s="9">
        <v>1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3">
        <v>16</v>
      </c>
      <c r="U1098" s="3">
        <v>16</v>
      </c>
      <c r="V1098" s="4">
        <v>0</v>
      </c>
      <c r="W1098" s="5"/>
      <c r="X1098" s="4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</row>
    <row r="1099" spans="1:41" customFormat="1" x14ac:dyDescent="0.15">
      <c r="A1099" s="4" t="s">
        <v>1118</v>
      </c>
      <c r="B1099" s="4">
        <v>1</v>
      </c>
      <c r="C1099" s="4">
        <v>1</v>
      </c>
      <c r="D1099" s="3">
        <v>12</v>
      </c>
      <c r="E1099" s="3">
        <v>15</v>
      </c>
      <c r="F1099" s="3">
        <v>21</v>
      </c>
      <c r="G1099" s="3">
        <v>0</v>
      </c>
      <c r="H1099" s="9">
        <v>1</v>
      </c>
      <c r="I1099" s="9">
        <v>1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1</v>
      </c>
      <c r="Q1099" s="9">
        <v>0</v>
      </c>
      <c r="R1099" s="9">
        <v>0</v>
      </c>
      <c r="S1099" s="9">
        <v>0</v>
      </c>
      <c r="T1099" s="3">
        <v>20</v>
      </c>
      <c r="U1099" s="3">
        <v>27</v>
      </c>
      <c r="V1099" s="4">
        <v>0</v>
      </c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</row>
    <row r="1100" spans="1:41" customFormat="1" x14ac:dyDescent="0.15">
      <c r="A1100" s="4" t="s">
        <v>1119</v>
      </c>
      <c r="B1100" s="4">
        <v>1</v>
      </c>
      <c r="C1100" s="4">
        <v>1</v>
      </c>
      <c r="D1100" s="3">
        <v>16</v>
      </c>
      <c r="E1100" s="3">
        <v>13</v>
      </c>
      <c r="F1100" s="3">
        <v>23</v>
      </c>
      <c r="G1100" s="3">
        <v>3</v>
      </c>
      <c r="H1100" s="9">
        <v>1</v>
      </c>
      <c r="I1100" s="9">
        <v>1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  <c r="S1100" s="9">
        <v>0</v>
      </c>
      <c r="T1100" s="3">
        <v>16</v>
      </c>
      <c r="U1100" s="3">
        <v>15</v>
      </c>
      <c r="V1100" s="4">
        <v>0</v>
      </c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</row>
    <row r="1101" spans="1:41" customFormat="1" x14ac:dyDescent="0.15">
      <c r="A1101" s="4" t="s">
        <v>1120</v>
      </c>
      <c r="B1101" s="4">
        <v>0</v>
      </c>
      <c r="C1101" s="4">
        <v>1</v>
      </c>
      <c r="D1101" s="3">
        <v>17</v>
      </c>
      <c r="E1101" s="3">
        <v>6</v>
      </c>
      <c r="F1101" s="3">
        <v>41</v>
      </c>
      <c r="G1101" s="3">
        <v>2</v>
      </c>
      <c r="H1101" s="9">
        <v>1</v>
      </c>
      <c r="I1101" s="9">
        <v>1</v>
      </c>
      <c r="J1101" s="9">
        <v>0</v>
      </c>
      <c r="K1101" s="9">
        <v>0</v>
      </c>
      <c r="L1101" s="9">
        <v>0</v>
      </c>
      <c r="M1101" s="9">
        <v>1</v>
      </c>
      <c r="N1101" s="9">
        <v>0</v>
      </c>
      <c r="O1101" s="9">
        <v>0</v>
      </c>
      <c r="P1101" s="9">
        <v>0</v>
      </c>
      <c r="Q1101" s="9">
        <v>0</v>
      </c>
      <c r="R1101" s="9">
        <v>0</v>
      </c>
      <c r="S1101" s="9">
        <v>0</v>
      </c>
      <c r="T1101" s="3">
        <v>17</v>
      </c>
      <c r="U1101" s="3">
        <v>20</v>
      </c>
      <c r="V1101" s="4">
        <v>0</v>
      </c>
      <c r="W1101" s="4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</row>
    <row r="1102" spans="1:41" customFormat="1" x14ac:dyDescent="0.15">
      <c r="A1102" s="4" t="s">
        <v>1121</v>
      </c>
      <c r="B1102" s="4">
        <v>1</v>
      </c>
      <c r="C1102" s="4">
        <v>1</v>
      </c>
      <c r="D1102" s="3">
        <v>14</v>
      </c>
      <c r="E1102" s="3">
        <v>14</v>
      </c>
      <c r="F1102" s="3">
        <v>28</v>
      </c>
      <c r="G1102" s="3">
        <v>19</v>
      </c>
      <c r="H1102" s="9">
        <v>1</v>
      </c>
      <c r="I1102" s="9">
        <v>1</v>
      </c>
      <c r="J1102" s="9">
        <v>1</v>
      </c>
      <c r="K1102" s="9">
        <v>0</v>
      </c>
      <c r="L1102" s="9">
        <v>0</v>
      </c>
      <c r="M1102" s="9">
        <v>1</v>
      </c>
      <c r="N1102" s="9">
        <v>0</v>
      </c>
      <c r="O1102" s="9">
        <v>0</v>
      </c>
      <c r="P1102" s="9">
        <v>0</v>
      </c>
      <c r="Q1102" s="9">
        <v>0</v>
      </c>
      <c r="R1102" s="9">
        <v>0</v>
      </c>
      <c r="S1102" s="9">
        <v>0</v>
      </c>
      <c r="T1102" s="3">
        <v>20</v>
      </c>
      <c r="U1102" s="3">
        <v>27</v>
      </c>
      <c r="V1102" s="4">
        <v>0</v>
      </c>
      <c r="W1102" s="5"/>
      <c r="X1102" s="5"/>
      <c r="Y1102" s="5"/>
      <c r="Z1102" s="5"/>
      <c r="AA1102" s="5"/>
      <c r="AB1102" s="5"/>
      <c r="AC1102" s="4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</row>
    <row r="1103" spans="1:41" customFormat="1" x14ac:dyDescent="0.15">
      <c r="A1103" s="4" t="s">
        <v>1122</v>
      </c>
      <c r="B1103" s="4">
        <v>0</v>
      </c>
      <c r="C1103" s="4">
        <v>1</v>
      </c>
      <c r="D1103" s="3">
        <v>13</v>
      </c>
      <c r="E1103" s="3">
        <v>32</v>
      </c>
      <c r="F1103" s="3">
        <v>0</v>
      </c>
      <c r="G1103" s="3">
        <v>3</v>
      </c>
      <c r="H1103" s="9">
        <v>0</v>
      </c>
      <c r="I1103" s="9">
        <v>1</v>
      </c>
      <c r="J1103" s="9">
        <v>0</v>
      </c>
      <c r="K1103" s="9">
        <v>0</v>
      </c>
      <c r="L1103" s="9">
        <v>0</v>
      </c>
      <c r="M1103" s="9">
        <v>1</v>
      </c>
      <c r="N1103" s="9">
        <v>0</v>
      </c>
      <c r="O1103" s="9">
        <v>0</v>
      </c>
      <c r="P1103" s="9">
        <v>1</v>
      </c>
      <c r="Q1103" s="9">
        <v>0</v>
      </c>
      <c r="R1103" s="9">
        <v>0</v>
      </c>
      <c r="S1103" s="9">
        <v>0</v>
      </c>
      <c r="T1103" s="3">
        <v>18</v>
      </c>
      <c r="U1103" s="3">
        <v>19</v>
      </c>
      <c r="V1103" s="4">
        <v>0</v>
      </c>
      <c r="W1103" s="5"/>
      <c r="X1103" s="5"/>
      <c r="Y1103" s="5"/>
      <c r="Z1103" s="5"/>
      <c r="AA1103" s="4"/>
      <c r="AB1103" s="5"/>
      <c r="AC1103" s="5"/>
      <c r="AD1103" s="5"/>
      <c r="AE1103" s="5"/>
      <c r="AF1103" s="5"/>
      <c r="AG1103" s="5"/>
      <c r="AH1103" s="5"/>
      <c r="AI1103" s="4"/>
      <c r="AJ1103" s="5"/>
      <c r="AK1103" s="5"/>
      <c r="AL1103" s="5"/>
      <c r="AM1103" s="5"/>
      <c r="AN1103" s="5"/>
      <c r="AO1103" s="5"/>
    </row>
    <row r="1104" spans="1:41" customFormat="1" x14ac:dyDescent="0.15">
      <c r="A1104" s="4" t="s">
        <v>1123</v>
      </c>
      <c r="B1104" s="4">
        <v>1</v>
      </c>
      <c r="C1104" s="4">
        <v>1</v>
      </c>
      <c r="D1104" s="3">
        <v>16</v>
      </c>
      <c r="E1104" s="3">
        <v>7</v>
      </c>
      <c r="F1104" s="3">
        <v>38</v>
      </c>
      <c r="G1104" s="3">
        <v>1</v>
      </c>
      <c r="H1104" s="9">
        <v>1</v>
      </c>
      <c r="I1104" s="9">
        <v>1</v>
      </c>
      <c r="J1104" s="9">
        <v>0</v>
      </c>
      <c r="K1104" s="9">
        <v>0</v>
      </c>
      <c r="L1104" s="9">
        <v>0</v>
      </c>
      <c r="M1104" s="9">
        <v>1</v>
      </c>
      <c r="N1104" s="9">
        <v>0</v>
      </c>
      <c r="O1104" s="9">
        <v>1</v>
      </c>
      <c r="P1104" s="9">
        <v>0</v>
      </c>
      <c r="Q1104" s="9">
        <v>0</v>
      </c>
      <c r="R1104" s="9">
        <v>0</v>
      </c>
      <c r="S1104" s="9">
        <v>0</v>
      </c>
      <c r="T1104" s="3">
        <v>15</v>
      </c>
      <c r="U1104" s="3">
        <v>25</v>
      </c>
      <c r="V1104" s="4">
        <v>1</v>
      </c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</row>
    <row r="1105" spans="1:41" customFormat="1" x14ac:dyDescent="0.15">
      <c r="A1105" s="4" t="s">
        <v>1124</v>
      </c>
      <c r="B1105" s="4">
        <v>0</v>
      </c>
      <c r="C1105" s="4">
        <v>3</v>
      </c>
      <c r="D1105" s="3">
        <v>12</v>
      </c>
      <c r="E1105" s="3">
        <v>15</v>
      </c>
      <c r="F1105" s="3">
        <v>36</v>
      </c>
      <c r="G1105" s="3">
        <v>9</v>
      </c>
      <c r="H1105" s="9">
        <v>1</v>
      </c>
      <c r="I1105" s="9">
        <v>1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1</v>
      </c>
      <c r="P1105" s="9">
        <v>0</v>
      </c>
      <c r="Q1105" s="9">
        <v>0</v>
      </c>
      <c r="R1105" s="9">
        <v>0</v>
      </c>
      <c r="S1105" s="9">
        <v>0</v>
      </c>
      <c r="T1105" s="3">
        <v>14</v>
      </c>
      <c r="U1105" s="3">
        <v>14</v>
      </c>
      <c r="V1105" s="4">
        <v>0</v>
      </c>
      <c r="W1105" s="5"/>
      <c r="X1105" s="5"/>
      <c r="Y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</row>
    <row r="1106" spans="1:41" customFormat="1" x14ac:dyDescent="0.15">
      <c r="A1106" s="4" t="s">
        <v>1125</v>
      </c>
      <c r="B1106" s="4">
        <v>0</v>
      </c>
      <c r="C1106" s="4">
        <v>1</v>
      </c>
      <c r="D1106" s="3">
        <v>18</v>
      </c>
      <c r="E1106" s="3">
        <v>12</v>
      </c>
      <c r="F1106" s="3">
        <v>40</v>
      </c>
      <c r="G1106" s="3">
        <v>13</v>
      </c>
      <c r="H1106" s="9">
        <v>1</v>
      </c>
      <c r="I1106" s="9">
        <v>1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1</v>
      </c>
      <c r="Q1106" s="9">
        <v>0</v>
      </c>
      <c r="R1106" s="9">
        <v>0</v>
      </c>
      <c r="S1106" s="9">
        <v>0</v>
      </c>
      <c r="T1106" s="3">
        <v>20</v>
      </c>
      <c r="U1106" s="3">
        <v>24</v>
      </c>
      <c r="V1106" s="4">
        <v>0</v>
      </c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</row>
    <row r="1107" spans="1:41" customFormat="1" x14ac:dyDescent="0.15">
      <c r="A1107" s="4" t="s">
        <v>1126</v>
      </c>
      <c r="B1107" s="4">
        <v>1</v>
      </c>
      <c r="C1107" s="4">
        <v>1</v>
      </c>
      <c r="D1107" s="3">
        <v>16</v>
      </c>
      <c r="E1107" s="3">
        <v>14</v>
      </c>
      <c r="F1107" s="3">
        <v>14</v>
      </c>
      <c r="G1107" s="3">
        <v>1</v>
      </c>
      <c r="H1107" s="9">
        <v>1</v>
      </c>
      <c r="I1107" s="9">
        <v>1</v>
      </c>
      <c r="J1107" s="9">
        <v>0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  <c r="S1107" s="9">
        <v>0</v>
      </c>
      <c r="T1107" s="3">
        <v>17</v>
      </c>
      <c r="U1107" s="3">
        <v>16</v>
      </c>
      <c r="V1107" s="4">
        <v>1</v>
      </c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</row>
    <row r="1108" spans="1:41" customFormat="1" x14ac:dyDescent="0.15">
      <c r="A1108" s="4" t="s">
        <v>1127</v>
      </c>
      <c r="B1108" s="4">
        <v>0</v>
      </c>
      <c r="C1108" s="4">
        <v>1</v>
      </c>
      <c r="D1108" s="3">
        <v>16</v>
      </c>
      <c r="E1108" s="3">
        <v>23</v>
      </c>
      <c r="F1108" s="3">
        <v>17</v>
      </c>
      <c r="G1108" s="3">
        <v>21</v>
      </c>
      <c r="H1108" s="9">
        <v>1</v>
      </c>
      <c r="I1108" s="9">
        <v>1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  <c r="Q1108" s="9">
        <v>0</v>
      </c>
      <c r="R1108" s="9">
        <v>0</v>
      </c>
      <c r="S1108" s="9">
        <v>0</v>
      </c>
      <c r="T1108" s="3">
        <v>16</v>
      </c>
      <c r="U1108" s="3">
        <v>19</v>
      </c>
      <c r="V1108" s="4">
        <v>1</v>
      </c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</row>
    <row r="1109" spans="1:41" customFormat="1" x14ac:dyDescent="0.15">
      <c r="A1109" s="4" t="s">
        <v>1128</v>
      </c>
      <c r="B1109" s="4">
        <v>1</v>
      </c>
      <c r="C1109" s="4">
        <v>1</v>
      </c>
      <c r="D1109" s="3">
        <v>16</v>
      </c>
      <c r="E1109" s="3">
        <v>8</v>
      </c>
      <c r="F1109" s="3">
        <v>38</v>
      </c>
      <c r="G1109" s="3">
        <v>1</v>
      </c>
      <c r="H1109" s="9">
        <v>1</v>
      </c>
      <c r="I1109" s="9">
        <v>1</v>
      </c>
      <c r="J1109" s="9">
        <v>0</v>
      </c>
      <c r="K1109" s="9">
        <v>0</v>
      </c>
      <c r="L1109" s="9">
        <v>0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  <c r="T1109" s="3">
        <v>18</v>
      </c>
      <c r="U1109" s="3">
        <v>17</v>
      </c>
      <c r="V1109" s="4">
        <v>1</v>
      </c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</row>
    <row r="1110" spans="1:41" customFormat="1" x14ac:dyDescent="0.15">
      <c r="A1110" s="4" t="s">
        <v>1129</v>
      </c>
      <c r="B1110" s="4">
        <v>0</v>
      </c>
      <c r="C1110" s="4">
        <v>1</v>
      </c>
      <c r="D1110" s="3">
        <v>9</v>
      </c>
      <c r="E1110" s="3">
        <v>8</v>
      </c>
      <c r="F1110" s="3">
        <v>35</v>
      </c>
      <c r="G1110" s="3">
        <v>2</v>
      </c>
      <c r="H1110" s="9">
        <v>1</v>
      </c>
      <c r="I1110" s="9">
        <v>1</v>
      </c>
      <c r="J1110" s="9">
        <v>0</v>
      </c>
      <c r="K1110" s="9">
        <v>1</v>
      </c>
      <c r="L1110" s="9">
        <v>0</v>
      </c>
      <c r="M1110" s="9">
        <v>1</v>
      </c>
      <c r="N1110" s="9">
        <v>0</v>
      </c>
      <c r="O1110" s="9">
        <v>1</v>
      </c>
      <c r="P1110" s="9">
        <v>0</v>
      </c>
      <c r="Q1110" s="9">
        <v>0</v>
      </c>
      <c r="R1110" s="9">
        <v>0</v>
      </c>
      <c r="S1110" s="9">
        <v>0</v>
      </c>
      <c r="T1110" s="3">
        <v>21</v>
      </c>
      <c r="U1110" s="3">
        <v>29</v>
      </c>
      <c r="V1110" s="4">
        <v>0</v>
      </c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</row>
    <row r="1111" spans="1:41" customFormat="1" x14ac:dyDescent="0.15">
      <c r="A1111" s="4" t="s">
        <v>1130</v>
      </c>
      <c r="B1111" s="4">
        <v>0</v>
      </c>
      <c r="C1111" s="4">
        <v>1</v>
      </c>
      <c r="D1111" s="3">
        <v>14</v>
      </c>
      <c r="E1111" s="3">
        <v>6</v>
      </c>
      <c r="F1111" s="3">
        <v>32</v>
      </c>
      <c r="G1111" s="3">
        <v>8</v>
      </c>
      <c r="H1111" s="9">
        <v>1</v>
      </c>
      <c r="I1111" s="9">
        <v>1</v>
      </c>
      <c r="J1111" s="9">
        <v>0</v>
      </c>
      <c r="K1111" s="9">
        <v>0</v>
      </c>
      <c r="L1111" s="9">
        <v>0</v>
      </c>
      <c r="M1111" s="9">
        <v>1</v>
      </c>
      <c r="N1111" s="9">
        <v>1</v>
      </c>
      <c r="O1111" s="9">
        <v>0</v>
      </c>
      <c r="P1111" s="9">
        <v>1</v>
      </c>
      <c r="Q1111" s="9">
        <v>0</v>
      </c>
      <c r="R1111" s="9">
        <v>0</v>
      </c>
      <c r="S1111" s="9">
        <v>0</v>
      </c>
      <c r="T1111" s="3">
        <v>19</v>
      </c>
      <c r="U1111" s="3">
        <v>18</v>
      </c>
      <c r="V1111" s="4">
        <v>0</v>
      </c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</row>
    <row r="1112" spans="1:41" customFormat="1" x14ac:dyDescent="0.15">
      <c r="A1112" s="4" t="s">
        <v>1131</v>
      </c>
      <c r="B1112" s="4">
        <v>0</v>
      </c>
      <c r="C1112" s="4">
        <v>1</v>
      </c>
      <c r="D1112" s="3">
        <v>13</v>
      </c>
      <c r="E1112" s="3">
        <v>8</v>
      </c>
      <c r="F1112" s="3">
        <v>39</v>
      </c>
      <c r="G1112" s="3">
        <v>35</v>
      </c>
      <c r="H1112" s="9">
        <v>1</v>
      </c>
      <c r="I1112" s="9">
        <v>1</v>
      </c>
      <c r="J1112" s="9">
        <v>0</v>
      </c>
      <c r="K1112" s="9">
        <v>0</v>
      </c>
      <c r="L1112" s="9">
        <v>0</v>
      </c>
      <c r="M1112" s="9">
        <v>0</v>
      </c>
      <c r="N1112" s="9">
        <v>0</v>
      </c>
      <c r="O1112" s="9">
        <v>0</v>
      </c>
      <c r="P1112" s="9">
        <v>0</v>
      </c>
      <c r="Q1112" s="9">
        <v>0</v>
      </c>
      <c r="R1112" s="9">
        <v>0</v>
      </c>
      <c r="S1112" s="9">
        <v>0</v>
      </c>
      <c r="T1112" s="3">
        <v>17</v>
      </c>
      <c r="U1112" s="3">
        <v>13</v>
      </c>
      <c r="V1112" s="4">
        <v>0</v>
      </c>
      <c r="W1112" s="5"/>
      <c r="X1112" s="5"/>
      <c r="Y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</row>
    <row r="1113" spans="1:41" customFormat="1" x14ac:dyDescent="0.15">
      <c r="A1113" s="4" t="s">
        <v>1132</v>
      </c>
      <c r="B1113" s="4">
        <v>1</v>
      </c>
      <c r="C1113" s="4">
        <v>1</v>
      </c>
      <c r="D1113" s="3">
        <v>14</v>
      </c>
      <c r="E1113" s="3">
        <v>17</v>
      </c>
      <c r="F1113" s="3">
        <v>18</v>
      </c>
      <c r="G1113" s="3">
        <v>2</v>
      </c>
      <c r="H1113" s="9">
        <v>1</v>
      </c>
      <c r="I1113" s="4">
        <v>0</v>
      </c>
      <c r="J1113" s="4">
        <v>0</v>
      </c>
      <c r="K1113" s="9">
        <v>1</v>
      </c>
      <c r="L1113" s="9">
        <v>1</v>
      </c>
      <c r="M1113" s="9">
        <v>1</v>
      </c>
      <c r="N1113" s="9">
        <v>0</v>
      </c>
      <c r="O1113" s="9">
        <v>0</v>
      </c>
      <c r="P1113" s="9">
        <v>0</v>
      </c>
      <c r="Q1113" s="9">
        <v>0</v>
      </c>
      <c r="R1113" s="9">
        <v>0</v>
      </c>
      <c r="S1113" s="9">
        <v>0</v>
      </c>
      <c r="T1113" s="3">
        <v>22</v>
      </c>
      <c r="U1113" s="3">
        <v>30</v>
      </c>
      <c r="V1113" s="4">
        <v>0</v>
      </c>
      <c r="W1113" s="5"/>
      <c r="X1113" s="5"/>
      <c r="Y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</row>
    <row r="1114" spans="1:41" customFormat="1" x14ac:dyDescent="0.15">
      <c r="A1114" s="4" t="s">
        <v>1133</v>
      </c>
      <c r="B1114" s="4">
        <v>0</v>
      </c>
      <c r="C1114" s="4">
        <v>1</v>
      </c>
      <c r="D1114" s="3">
        <v>11</v>
      </c>
      <c r="E1114" s="3">
        <v>32</v>
      </c>
      <c r="F1114" s="3">
        <v>4</v>
      </c>
      <c r="G1114" s="3">
        <v>41</v>
      </c>
      <c r="H1114" s="9">
        <v>1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0</v>
      </c>
      <c r="R1114" s="9">
        <v>0</v>
      </c>
      <c r="S1114" s="9">
        <v>0</v>
      </c>
      <c r="T1114" s="3">
        <v>13</v>
      </c>
      <c r="U1114" s="3">
        <v>18</v>
      </c>
      <c r="V1114" s="4">
        <v>1</v>
      </c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</row>
    <row r="1115" spans="1:41" customFormat="1" x14ac:dyDescent="0.15">
      <c r="A1115" s="4" t="s">
        <v>1134</v>
      </c>
      <c r="B1115" s="4">
        <v>1</v>
      </c>
      <c r="C1115" s="4">
        <v>7</v>
      </c>
      <c r="D1115" s="3">
        <v>12</v>
      </c>
      <c r="E1115" s="3">
        <v>12</v>
      </c>
      <c r="F1115" s="3">
        <v>20</v>
      </c>
      <c r="G1115" s="3">
        <v>1</v>
      </c>
      <c r="H1115" s="9">
        <v>1</v>
      </c>
      <c r="I1115" s="9">
        <v>1</v>
      </c>
      <c r="J1115" s="9">
        <v>0</v>
      </c>
      <c r="K1115" s="9">
        <v>0</v>
      </c>
      <c r="L1115" s="9">
        <v>0</v>
      </c>
      <c r="M1115" s="9">
        <v>1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3">
        <v>22</v>
      </c>
      <c r="U1115" s="3">
        <v>21</v>
      </c>
      <c r="V1115" s="4">
        <v>1</v>
      </c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</row>
    <row r="1116" spans="1:41" customFormat="1" x14ac:dyDescent="0.15">
      <c r="A1116" s="4" t="s">
        <v>1135</v>
      </c>
      <c r="B1116" s="4">
        <v>1</v>
      </c>
      <c r="C1116" s="4">
        <v>1</v>
      </c>
      <c r="D1116" s="3">
        <v>12</v>
      </c>
      <c r="E1116" s="3">
        <v>9</v>
      </c>
      <c r="F1116" s="3">
        <v>20</v>
      </c>
      <c r="G1116" s="3">
        <v>1</v>
      </c>
      <c r="H1116" s="9">
        <v>1</v>
      </c>
      <c r="I1116" s="9">
        <v>1</v>
      </c>
      <c r="J1116" s="9">
        <v>0</v>
      </c>
      <c r="K1116" s="9">
        <v>0</v>
      </c>
      <c r="L1116" s="9">
        <v>1</v>
      </c>
      <c r="M1116" s="9">
        <v>1</v>
      </c>
      <c r="N1116" s="9">
        <v>0</v>
      </c>
      <c r="O1116" s="9">
        <v>0</v>
      </c>
      <c r="P1116" s="9">
        <v>0</v>
      </c>
      <c r="Q1116" s="9">
        <v>0</v>
      </c>
      <c r="R1116" s="9">
        <v>0</v>
      </c>
      <c r="S1116" s="9">
        <v>0</v>
      </c>
      <c r="T1116" s="3">
        <v>18</v>
      </c>
      <c r="U1116" s="3">
        <v>23</v>
      </c>
      <c r="V1116" s="4">
        <v>0</v>
      </c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</row>
    <row r="1117" spans="1:41" customFormat="1" x14ac:dyDescent="0.15">
      <c r="A1117" s="4" t="s">
        <v>1136</v>
      </c>
      <c r="B1117" s="4">
        <v>1</v>
      </c>
      <c r="C1117" s="4">
        <v>1</v>
      </c>
      <c r="D1117" s="3">
        <v>15</v>
      </c>
      <c r="E1117" s="3">
        <v>18</v>
      </c>
      <c r="F1117" s="3">
        <v>9</v>
      </c>
      <c r="G1117" s="3">
        <v>9</v>
      </c>
      <c r="H1117" s="9">
        <v>1</v>
      </c>
      <c r="I1117" s="9">
        <v>1</v>
      </c>
      <c r="J1117" s="9">
        <v>0</v>
      </c>
      <c r="K1117" s="9">
        <v>0</v>
      </c>
      <c r="L1117" s="9">
        <v>0</v>
      </c>
      <c r="M1117" s="9">
        <v>1</v>
      </c>
      <c r="N1117" s="9">
        <v>0</v>
      </c>
      <c r="O1117" s="9">
        <v>0</v>
      </c>
      <c r="P1117" s="9">
        <v>0</v>
      </c>
      <c r="Q1117" s="9">
        <v>0</v>
      </c>
      <c r="R1117" s="9">
        <v>0</v>
      </c>
      <c r="S1117" s="9">
        <v>0</v>
      </c>
      <c r="T1117" s="3">
        <v>18</v>
      </c>
      <c r="U1117" s="3">
        <v>16</v>
      </c>
      <c r="V1117" s="4">
        <v>1</v>
      </c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</row>
    <row r="1118" spans="1:41" customFormat="1" x14ac:dyDescent="0.15">
      <c r="A1118" s="4" t="s">
        <v>1137</v>
      </c>
      <c r="B1118" s="4">
        <v>1</v>
      </c>
      <c r="C1118" s="4">
        <v>1</v>
      </c>
      <c r="D1118" s="3">
        <v>14</v>
      </c>
      <c r="E1118" s="3">
        <v>13</v>
      </c>
      <c r="F1118" s="3">
        <v>9</v>
      </c>
      <c r="G1118" s="3">
        <v>1</v>
      </c>
      <c r="H1118" s="9">
        <v>1</v>
      </c>
      <c r="I1118" s="9">
        <v>1</v>
      </c>
      <c r="J1118" s="9">
        <v>0</v>
      </c>
      <c r="K1118" s="9">
        <v>0</v>
      </c>
      <c r="L1118" s="9">
        <v>1</v>
      </c>
      <c r="M1118" s="9">
        <v>1</v>
      </c>
      <c r="N1118" s="9">
        <v>1</v>
      </c>
      <c r="O1118" s="9">
        <v>0</v>
      </c>
      <c r="P1118" s="9">
        <v>0</v>
      </c>
      <c r="Q1118" s="9">
        <v>0</v>
      </c>
      <c r="R1118" s="9">
        <v>0</v>
      </c>
      <c r="S1118" s="9">
        <v>0</v>
      </c>
      <c r="T1118" s="3">
        <v>22</v>
      </c>
      <c r="U1118" s="3">
        <v>38</v>
      </c>
      <c r="V1118" s="4">
        <v>0</v>
      </c>
      <c r="W1118" s="5"/>
      <c r="X1118" s="5"/>
      <c r="Y1118" s="5"/>
      <c r="Z1118" s="5"/>
      <c r="AA1118" s="5"/>
      <c r="AB1118" s="4"/>
      <c r="AC1118" s="5"/>
      <c r="AD1118" s="5"/>
      <c r="AE1118" s="5"/>
      <c r="AF1118" s="5"/>
      <c r="AG1118" s="5"/>
      <c r="AH1118" s="5"/>
      <c r="AI1118" s="5"/>
      <c r="AJ1118" s="5"/>
      <c r="AK1118" s="5"/>
      <c r="AL1118" s="4"/>
      <c r="AM1118" s="5"/>
      <c r="AN1118" s="5"/>
      <c r="AO1118" s="5"/>
    </row>
    <row r="1119" spans="1:41" customFormat="1" x14ac:dyDescent="0.15">
      <c r="A1119" s="4" t="s">
        <v>1138</v>
      </c>
      <c r="B1119" s="4">
        <v>1</v>
      </c>
      <c r="C1119" s="4">
        <v>3</v>
      </c>
      <c r="D1119" s="3">
        <v>20</v>
      </c>
      <c r="E1119" s="3">
        <v>21</v>
      </c>
      <c r="F1119" s="3">
        <v>5</v>
      </c>
      <c r="G1119" s="3">
        <v>59</v>
      </c>
      <c r="H1119" s="9">
        <v>0</v>
      </c>
      <c r="I1119" s="9">
        <v>1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  <c r="Q1119" s="9">
        <v>0</v>
      </c>
      <c r="R1119" s="9">
        <v>0</v>
      </c>
      <c r="S1119" s="9">
        <v>0</v>
      </c>
      <c r="T1119" s="3">
        <v>11</v>
      </c>
      <c r="U1119" s="3">
        <v>10</v>
      </c>
      <c r="V1119" s="4">
        <v>0</v>
      </c>
      <c r="W1119" s="5"/>
      <c r="X1119" s="5"/>
      <c r="Y1119" s="5"/>
      <c r="Z1119" s="5"/>
      <c r="AA1119" s="5"/>
      <c r="AB1119" s="5"/>
      <c r="AC1119" s="4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</row>
    <row r="1120" spans="1:41" customFormat="1" x14ac:dyDescent="0.15">
      <c r="A1120" s="4" t="s">
        <v>1139</v>
      </c>
      <c r="B1120" s="4">
        <v>1</v>
      </c>
      <c r="C1120" s="4">
        <v>1</v>
      </c>
      <c r="D1120" s="3">
        <v>14</v>
      </c>
      <c r="E1120" s="3">
        <v>15</v>
      </c>
      <c r="F1120" s="3">
        <v>28</v>
      </c>
      <c r="G1120" s="3">
        <v>5</v>
      </c>
      <c r="H1120" s="9">
        <v>1</v>
      </c>
      <c r="I1120" s="9">
        <v>1</v>
      </c>
      <c r="J1120" s="9">
        <v>0</v>
      </c>
      <c r="K1120" s="9">
        <v>1</v>
      </c>
      <c r="L1120" s="9">
        <v>0</v>
      </c>
      <c r="M1120" s="9">
        <v>1</v>
      </c>
      <c r="N1120" s="9">
        <v>0</v>
      </c>
      <c r="O1120" s="9">
        <v>0</v>
      </c>
      <c r="P1120" s="9">
        <v>1</v>
      </c>
      <c r="Q1120" s="9">
        <v>0</v>
      </c>
      <c r="R1120" s="9">
        <v>0</v>
      </c>
      <c r="S1120" s="9">
        <v>0</v>
      </c>
      <c r="T1120" s="3">
        <v>16</v>
      </c>
      <c r="U1120" s="3">
        <v>30</v>
      </c>
      <c r="V1120" s="4">
        <v>0</v>
      </c>
      <c r="W1120" s="5"/>
      <c r="X1120" s="5"/>
      <c r="Y1120" s="5"/>
      <c r="Z1120" s="5"/>
      <c r="AA1120" s="4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</row>
    <row r="1121" spans="1:41" customFormat="1" x14ac:dyDescent="0.15">
      <c r="A1121" s="4" t="s">
        <v>1140</v>
      </c>
      <c r="B1121" s="4">
        <v>0</v>
      </c>
      <c r="C1121" s="4">
        <v>1</v>
      </c>
      <c r="D1121" s="3">
        <v>15</v>
      </c>
      <c r="E1121" s="3">
        <v>6</v>
      </c>
      <c r="F1121" s="3">
        <v>37</v>
      </c>
      <c r="G1121" s="3">
        <v>8</v>
      </c>
      <c r="H1121" s="9">
        <v>1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  <c r="T1121" s="3">
        <v>14</v>
      </c>
      <c r="U1121" s="3">
        <v>16</v>
      </c>
      <c r="V1121" s="4">
        <v>1</v>
      </c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</row>
    <row r="1122" spans="1:41" customFormat="1" x14ac:dyDescent="0.15">
      <c r="A1122" s="4" t="s">
        <v>1141</v>
      </c>
      <c r="B1122" s="4">
        <v>1</v>
      </c>
      <c r="C1122" s="4">
        <v>1</v>
      </c>
      <c r="D1122" s="3">
        <v>14</v>
      </c>
      <c r="E1122" s="3">
        <v>14</v>
      </c>
      <c r="F1122" s="3">
        <v>35</v>
      </c>
      <c r="G1122" s="3">
        <v>30</v>
      </c>
      <c r="H1122" s="9">
        <v>1</v>
      </c>
      <c r="I1122" s="9">
        <v>1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3">
        <v>10</v>
      </c>
      <c r="U1122" s="3">
        <v>10</v>
      </c>
      <c r="V1122" s="4">
        <v>1</v>
      </c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</row>
    <row r="1123" spans="1:41" customFormat="1" x14ac:dyDescent="0.15">
      <c r="A1123" s="4" t="s">
        <v>1142</v>
      </c>
      <c r="B1123" s="4">
        <v>1</v>
      </c>
      <c r="C1123" s="4">
        <v>1</v>
      </c>
      <c r="D1123" s="3">
        <v>17</v>
      </c>
      <c r="E1123" s="3">
        <v>15</v>
      </c>
      <c r="F1123" s="3">
        <v>53</v>
      </c>
      <c r="G1123" s="3">
        <v>7</v>
      </c>
      <c r="H1123" s="9">
        <v>1</v>
      </c>
      <c r="I1123" s="9">
        <v>1</v>
      </c>
      <c r="J1123" s="9">
        <v>0</v>
      </c>
      <c r="K1123" s="9">
        <v>1</v>
      </c>
      <c r="L1123" s="9">
        <v>0</v>
      </c>
      <c r="M1123" s="9">
        <v>1</v>
      </c>
      <c r="N1123" s="9">
        <v>0</v>
      </c>
      <c r="O1123" s="9">
        <v>1</v>
      </c>
      <c r="P1123" s="9">
        <v>0</v>
      </c>
      <c r="Q1123" s="9">
        <v>0</v>
      </c>
      <c r="R1123" s="9">
        <v>0</v>
      </c>
      <c r="S1123" s="9">
        <v>1</v>
      </c>
      <c r="T1123" s="3">
        <v>21</v>
      </c>
      <c r="U1123" s="3">
        <v>21</v>
      </c>
      <c r="V1123" s="4">
        <v>0</v>
      </c>
      <c r="W1123" s="5"/>
      <c r="X1123" s="4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</row>
    <row r="1124" spans="1:41" customFormat="1" x14ac:dyDescent="0.15">
      <c r="A1124" s="4" t="s">
        <v>1143</v>
      </c>
      <c r="B1124" s="4">
        <v>0</v>
      </c>
      <c r="C1124" s="4">
        <v>3</v>
      </c>
      <c r="D1124" s="3">
        <v>16</v>
      </c>
      <c r="E1124" s="3">
        <v>25</v>
      </c>
      <c r="F1124" s="3">
        <v>14</v>
      </c>
      <c r="G1124" s="3">
        <v>6</v>
      </c>
      <c r="H1124" s="9">
        <v>1</v>
      </c>
      <c r="I1124" s="9">
        <v>0</v>
      </c>
      <c r="J1124" s="9">
        <v>0</v>
      </c>
      <c r="K1124" s="9">
        <v>0</v>
      </c>
      <c r="L1124" s="9">
        <v>0</v>
      </c>
      <c r="M1124" s="9">
        <v>1</v>
      </c>
      <c r="N1124" s="9">
        <v>0</v>
      </c>
      <c r="O1124" s="9">
        <v>0</v>
      </c>
      <c r="P1124" s="9">
        <v>1</v>
      </c>
      <c r="Q1124" s="9">
        <v>0</v>
      </c>
      <c r="R1124" s="9">
        <v>0</v>
      </c>
      <c r="S1124" s="9">
        <v>0</v>
      </c>
      <c r="T1124" s="3">
        <v>16</v>
      </c>
      <c r="U1124" s="6">
        <v>0</v>
      </c>
      <c r="V1124" s="4">
        <v>0</v>
      </c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</row>
    <row r="1125" spans="1:41" customFormat="1" x14ac:dyDescent="0.15">
      <c r="A1125" s="4" t="s">
        <v>1144</v>
      </c>
      <c r="B1125" s="4">
        <v>1</v>
      </c>
      <c r="C1125" s="4">
        <v>1</v>
      </c>
      <c r="D1125" s="3">
        <v>11</v>
      </c>
      <c r="E1125" s="3">
        <v>48</v>
      </c>
      <c r="F1125" s="3">
        <v>3</v>
      </c>
      <c r="G1125" s="3">
        <v>12</v>
      </c>
      <c r="H1125" s="9">
        <v>1</v>
      </c>
      <c r="I1125" s="9">
        <v>1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1</v>
      </c>
      <c r="Q1125" s="9">
        <v>0</v>
      </c>
      <c r="R1125" s="9">
        <v>0</v>
      </c>
      <c r="S1125" s="9">
        <v>0</v>
      </c>
      <c r="T1125" s="3">
        <v>20</v>
      </c>
      <c r="U1125" s="3">
        <v>26</v>
      </c>
      <c r="V1125" s="4">
        <v>0</v>
      </c>
      <c r="W1125" s="5"/>
      <c r="X1125" s="5"/>
      <c r="Y1125" s="5"/>
      <c r="Z1125" s="5"/>
      <c r="AA1125" s="4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</row>
    <row r="1126" spans="1:41" customFormat="1" x14ac:dyDescent="0.15">
      <c r="A1126" s="4" t="s">
        <v>1145</v>
      </c>
      <c r="B1126" s="4">
        <v>0</v>
      </c>
      <c r="C1126" s="4">
        <v>1</v>
      </c>
      <c r="D1126" s="3">
        <v>22</v>
      </c>
      <c r="E1126" s="3">
        <v>17</v>
      </c>
      <c r="F1126" s="3">
        <v>31</v>
      </c>
      <c r="G1126" s="3">
        <v>2</v>
      </c>
      <c r="H1126" s="9">
        <v>1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3">
        <v>15</v>
      </c>
      <c r="U1126" s="3">
        <v>16</v>
      </c>
      <c r="V1126" s="4">
        <v>0</v>
      </c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</row>
    <row r="1127" spans="1:41" customFormat="1" x14ac:dyDescent="0.15">
      <c r="A1127" s="4" t="s">
        <v>1146</v>
      </c>
      <c r="B1127" s="4">
        <v>1</v>
      </c>
      <c r="C1127" s="4">
        <v>1</v>
      </c>
      <c r="D1127" s="3">
        <v>12</v>
      </c>
      <c r="E1127" s="3">
        <v>12</v>
      </c>
      <c r="F1127" s="3">
        <v>8</v>
      </c>
      <c r="G1127" s="3">
        <v>0</v>
      </c>
      <c r="H1127" s="9">
        <v>1</v>
      </c>
      <c r="I1127" s="9">
        <v>1</v>
      </c>
      <c r="J1127" s="9">
        <v>1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  <c r="T1127" s="3">
        <v>17</v>
      </c>
      <c r="U1127" s="6">
        <v>0</v>
      </c>
      <c r="V1127" s="4">
        <v>0</v>
      </c>
      <c r="W1127" s="4"/>
      <c r="X1127" s="5"/>
      <c r="Y1127" s="5"/>
      <c r="Z1127" s="5"/>
      <c r="AA1127" s="5"/>
      <c r="AB1127" s="5"/>
      <c r="AC1127" s="5"/>
      <c r="AD1127" s="5"/>
      <c r="AE1127" s="4"/>
      <c r="AF1127" s="5"/>
      <c r="AG1127" s="5"/>
      <c r="AH1127" s="5"/>
      <c r="AI1127" s="5"/>
      <c r="AJ1127" s="5"/>
      <c r="AK1127" s="5"/>
      <c r="AL1127" s="5"/>
      <c r="AM1127" s="5"/>
      <c r="AN1127" s="5"/>
      <c r="AO1127" s="4"/>
    </row>
    <row r="1128" spans="1:41" customFormat="1" x14ac:dyDescent="0.15">
      <c r="A1128" s="4" t="s">
        <v>1147</v>
      </c>
      <c r="B1128" s="4">
        <v>0</v>
      </c>
      <c r="C1128" s="4">
        <v>1</v>
      </c>
      <c r="D1128" s="3">
        <v>16</v>
      </c>
      <c r="E1128" s="3">
        <v>40</v>
      </c>
      <c r="F1128" s="3">
        <v>1</v>
      </c>
      <c r="G1128" s="3">
        <v>12</v>
      </c>
      <c r="H1128" s="9">
        <v>0</v>
      </c>
      <c r="I1128" s="9">
        <v>0</v>
      </c>
      <c r="J1128" s="9">
        <v>0</v>
      </c>
      <c r="K1128" s="9">
        <v>0</v>
      </c>
      <c r="L1128" s="9">
        <v>0</v>
      </c>
      <c r="M1128" s="9">
        <v>0</v>
      </c>
      <c r="N1128" s="9">
        <v>0</v>
      </c>
      <c r="O1128" s="9">
        <v>1</v>
      </c>
      <c r="P1128" s="9">
        <v>0</v>
      </c>
      <c r="Q1128" s="9">
        <v>0</v>
      </c>
      <c r="R1128" s="9">
        <v>0</v>
      </c>
      <c r="S1128" s="9">
        <v>0</v>
      </c>
      <c r="T1128" s="3">
        <v>14</v>
      </c>
      <c r="U1128" s="3">
        <v>21</v>
      </c>
      <c r="V1128" s="4">
        <v>0</v>
      </c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</row>
    <row r="1129" spans="1:41" customFormat="1" x14ac:dyDescent="0.15">
      <c r="A1129" s="4" t="s">
        <v>1148</v>
      </c>
      <c r="B1129" s="4">
        <v>0</v>
      </c>
      <c r="C1129" s="4">
        <v>1</v>
      </c>
      <c r="D1129" s="3">
        <v>16</v>
      </c>
      <c r="E1129" s="3">
        <v>18</v>
      </c>
      <c r="F1129" s="3">
        <v>33</v>
      </c>
      <c r="G1129" s="3">
        <v>3</v>
      </c>
      <c r="H1129" s="9">
        <v>1</v>
      </c>
      <c r="I1129" s="9">
        <v>1</v>
      </c>
      <c r="J1129" s="9">
        <v>1</v>
      </c>
      <c r="K1129" s="9">
        <v>0</v>
      </c>
      <c r="L1129" s="9">
        <v>0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9">
        <v>0</v>
      </c>
      <c r="S1129" s="9">
        <v>0</v>
      </c>
      <c r="T1129" s="3">
        <v>19</v>
      </c>
      <c r="U1129" s="6">
        <v>0</v>
      </c>
      <c r="V1129" s="4">
        <v>0</v>
      </c>
      <c r="W1129" s="5"/>
      <c r="X1129" s="4"/>
      <c r="Y1129" s="5"/>
      <c r="Z1129" s="5"/>
      <c r="AA1129" s="5"/>
      <c r="AB1129" s="5"/>
      <c r="AC1129" s="5"/>
      <c r="AD1129" s="5"/>
      <c r="AE1129" s="5"/>
      <c r="AF1129" s="5"/>
      <c r="AG1129" s="4"/>
      <c r="AH1129" s="5"/>
      <c r="AI1129" s="5"/>
      <c r="AJ1129" s="5"/>
      <c r="AK1129" s="5"/>
      <c r="AL1129" s="5"/>
      <c r="AM1129" s="5"/>
      <c r="AN1129" s="5"/>
      <c r="AO1129" s="5"/>
    </row>
    <row r="1130" spans="1:41" customFormat="1" x14ac:dyDescent="0.15">
      <c r="A1130" s="4" t="s">
        <v>1149</v>
      </c>
      <c r="B1130" s="4">
        <v>1</v>
      </c>
      <c r="C1130" s="4">
        <v>1</v>
      </c>
      <c r="D1130" s="3">
        <v>16</v>
      </c>
      <c r="E1130" s="3">
        <v>14</v>
      </c>
      <c r="F1130" s="3">
        <v>33</v>
      </c>
      <c r="G1130" s="3">
        <v>2</v>
      </c>
      <c r="H1130" s="9">
        <v>1</v>
      </c>
      <c r="I1130" s="9">
        <v>1</v>
      </c>
      <c r="J1130" s="9">
        <v>0</v>
      </c>
      <c r="K1130" s="9">
        <v>0</v>
      </c>
      <c r="L1130" s="9">
        <v>0</v>
      </c>
      <c r="M1130" s="9">
        <v>1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3">
        <v>17</v>
      </c>
      <c r="U1130" s="3">
        <v>21</v>
      </c>
      <c r="V1130" s="4">
        <v>1</v>
      </c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</row>
    <row r="1131" spans="1:41" customFormat="1" x14ac:dyDescent="0.15">
      <c r="A1131" s="4" t="s">
        <v>1150</v>
      </c>
      <c r="B1131" s="4">
        <v>1</v>
      </c>
      <c r="C1131" s="4">
        <v>3</v>
      </c>
      <c r="D1131" s="3">
        <v>18</v>
      </c>
      <c r="E1131" s="3">
        <v>13</v>
      </c>
      <c r="F1131" s="3">
        <v>13</v>
      </c>
      <c r="G1131" s="3">
        <v>2</v>
      </c>
      <c r="H1131" s="9">
        <v>1</v>
      </c>
      <c r="I1131" s="9">
        <v>1</v>
      </c>
      <c r="J1131" s="9">
        <v>0</v>
      </c>
      <c r="K1131" s="9">
        <v>0</v>
      </c>
      <c r="L1131" s="9">
        <v>0</v>
      </c>
      <c r="M1131" s="9">
        <v>1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3">
        <v>19</v>
      </c>
      <c r="U1131" s="3">
        <v>19</v>
      </c>
      <c r="V1131" s="4">
        <v>0</v>
      </c>
      <c r="W1131" s="5"/>
      <c r="X1131" s="5"/>
      <c r="Y1131" s="5"/>
      <c r="Z1131" s="5"/>
      <c r="AA1131" s="5"/>
      <c r="AB1131" s="4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</row>
    <row r="1132" spans="1:41" customFormat="1" x14ac:dyDescent="0.15">
      <c r="A1132" s="4" t="s">
        <v>1151</v>
      </c>
      <c r="B1132" s="4">
        <v>1</v>
      </c>
      <c r="C1132" s="4">
        <v>1</v>
      </c>
      <c r="D1132" s="3">
        <v>18</v>
      </c>
      <c r="E1132" s="3">
        <v>20</v>
      </c>
      <c r="F1132" s="3">
        <v>4</v>
      </c>
      <c r="G1132" s="3">
        <v>1</v>
      </c>
      <c r="H1132" s="9">
        <v>1</v>
      </c>
      <c r="I1132" s="9">
        <v>1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3">
        <v>19</v>
      </c>
      <c r="U1132" s="3">
        <v>23</v>
      </c>
      <c r="V1132" s="4">
        <v>0</v>
      </c>
      <c r="W1132" s="5"/>
      <c r="X1132" s="4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</row>
    <row r="1133" spans="1:41" customFormat="1" x14ac:dyDescent="0.15">
      <c r="A1133" s="4" t="s">
        <v>1152</v>
      </c>
      <c r="B1133" s="4">
        <v>1</v>
      </c>
      <c r="C1133" s="4">
        <v>2</v>
      </c>
      <c r="D1133" s="3">
        <v>10</v>
      </c>
      <c r="E1133" s="3">
        <v>48</v>
      </c>
      <c r="F1133" s="3">
        <v>1</v>
      </c>
      <c r="G1133" s="3">
        <v>9</v>
      </c>
      <c r="H1133" s="9">
        <v>1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3">
        <v>9</v>
      </c>
      <c r="U1133" s="3">
        <v>14</v>
      </c>
      <c r="V1133" s="4">
        <v>0</v>
      </c>
      <c r="W1133" s="5"/>
      <c r="X1133" s="5"/>
      <c r="Y1133" s="5"/>
      <c r="Z1133" s="5"/>
      <c r="AA1133" s="5"/>
      <c r="AB1133" s="4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</row>
    <row r="1134" spans="1:41" customFormat="1" x14ac:dyDescent="0.15">
      <c r="A1134" s="4" t="s">
        <v>1153</v>
      </c>
      <c r="B1134" s="4">
        <v>1</v>
      </c>
      <c r="C1134" s="4">
        <v>1</v>
      </c>
      <c r="D1134" s="3">
        <v>16</v>
      </c>
      <c r="E1134" s="3">
        <v>19</v>
      </c>
      <c r="F1134" s="3">
        <v>3</v>
      </c>
      <c r="G1134" s="3">
        <v>12</v>
      </c>
      <c r="H1134" s="9">
        <v>1</v>
      </c>
      <c r="I1134" s="9">
        <v>1</v>
      </c>
      <c r="J1134" s="9">
        <v>0</v>
      </c>
      <c r="K1134" s="9">
        <v>0</v>
      </c>
      <c r="L1134" s="9">
        <v>0</v>
      </c>
      <c r="M1134" s="9">
        <v>1</v>
      </c>
      <c r="N1134" s="9">
        <v>0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3">
        <v>14</v>
      </c>
      <c r="U1134" s="3">
        <v>17</v>
      </c>
      <c r="V1134" s="4">
        <v>0</v>
      </c>
      <c r="W1134" s="4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</row>
    <row r="1135" spans="1:41" customFormat="1" x14ac:dyDescent="0.15">
      <c r="A1135" s="4" t="s">
        <v>1154</v>
      </c>
      <c r="B1135" s="4">
        <v>1</v>
      </c>
      <c r="C1135" s="4">
        <v>1</v>
      </c>
      <c r="D1135" s="3">
        <v>16</v>
      </c>
      <c r="E1135" s="3">
        <v>11</v>
      </c>
      <c r="F1135" s="3">
        <v>14</v>
      </c>
      <c r="G1135" s="3">
        <v>2</v>
      </c>
      <c r="H1135" s="9">
        <v>1</v>
      </c>
      <c r="I1135" s="9">
        <v>1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  <c r="Q1135" s="9">
        <v>0</v>
      </c>
      <c r="R1135" s="9">
        <v>0</v>
      </c>
      <c r="S1135" s="9">
        <v>0</v>
      </c>
      <c r="T1135" s="3">
        <v>15</v>
      </c>
      <c r="U1135" s="3">
        <v>18</v>
      </c>
      <c r="V1135" s="4">
        <v>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</row>
    <row r="1136" spans="1:41" customFormat="1" x14ac:dyDescent="0.15">
      <c r="A1136" s="4" t="s">
        <v>1155</v>
      </c>
      <c r="B1136" s="4">
        <v>1</v>
      </c>
      <c r="C1136" s="4">
        <v>1</v>
      </c>
      <c r="D1136" s="3">
        <v>15</v>
      </c>
      <c r="E1136" s="3">
        <v>17</v>
      </c>
      <c r="F1136" s="3">
        <v>8</v>
      </c>
      <c r="G1136" s="3">
        <v>9</v>
      </c>
      <c r="H1136" s="9">
        <v>1</v>
      </c>
      <c r="I1136" s="9">
        <v>0</v>
      </c>
      <c r="J1136" s="9">
        <v>0</v>
      </c>
      <c r="K1136" s="9">
        <v>0</v>
      </c>
      <c r="L1136" s="9">
        <v>0</v>
      </c>
      <c r="M1136" s="9">
        <v>0</v>
      </c>
      <c r="N1136" s="9">
        <v>0</v>
      </c>
      <c r="O1136" s="9">
        <v>1</v>
      </c>
      <c r="P1136" s="9">
        <v>0</v>
      </c>
      <c r="Q1136" s="9">
        <v>0</v>
      </c>
      <c r="R1136" s="9">
        <v>0</v>
      </c>
      <c r="S1136" s="9">
        <v>0</v>
      </c>
      <c r="T1136" s="3">
        <v>16</v>
      </c>
      <c r="U1136" s="3">
        <v>21</v>
      </c>
      <c r="V1136" s="4">
        <v>0</v>
      </c>
      <c r="W1136" s="5"/>
      <c r="X1136" s="5"/>
      <c r="Y1136" s="5"/>
      <c r="Z1136" s="5"/>
      <c r="AA1136" s="5"/>
      <c r="AB1136" s="4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</row>
    <row r="1137" spans="1:41" customFormat="1" x14ac:dyDescent="0.15">
      <c r="A1137" s="4" t="s">
        <v>1156</v>
      </c>
      <c r="B1137" s="4">
        <v>1</v>
      </c>
      <c r="C1137" s="4">
        <v>1</v>
      </c>
      <c r="D1137" s="3">
        <v>16</v>
      </c>
      <c r="E1137" s="3">
        <v>14</v>
      </c>
      <c r="F1137" s="3">
        <v>18</v>
      </c>
      <c r="G1137" s="3">
        <v>5</v>
      </c>
      <c r="H1137" s="9">
        <v>1</v>
      </c>
      <c r="I1137" s="9">
        <v>1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3">
        <v>23</v>
      </c>
      <c r="U1137" s="3">
        <v>26</v>
      </c>
      <c r="V1137" s="4">
        <v>1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</row>
    <row r="1138" spans="1:41" customFormat="1" x14ac:dyDescent="0.15">
      <c r="A1138" s="4" t="s">
        <v>1157</v>
      </c>
      <c r="B1138" s="4">
        <v>1</v>
      </c>
      <c r="C1138" s="4">
        <v>1</v>
      </c>
      <c r="D1138" s="3">
        <v>12</v>
      </c>
      <c r="E1138" s="3">
        <v>14</v>
      </c>
      <c r="F1138" s="3">
        <v>49</v>
      </c>
      <c r="G1138" s="3">
        <v>10</v>
      </c>
      <c r="H1138" s="9">
        <v>1</v>
      </c>
      <c r="I1138" s="9">
        <v>1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  <c r="S1138" s="9">
        <v>0</v>
      </c>
      <c r="T1138" s="3">
        <v>15</v>
      </c>
      <c r="U1138" s="3">
        <v>14</v>
      </c>
      <c r="V1138" s="4">
        <v>0</v>
      </c>
      <c r="W1138" s="5"/>
      <c r="X1138" s="5"/>
      <c r="Y1138" s="5"/>
      <c r="Z1138" s="5"/>
      <c r="AA1138" s="5"/>
      <c r="AB1138" s="4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</row>
    <row r="1139" spans="1:41" customFormat="1" x14ac:dyDescent="0.15">
      <c r="A1139" s="4" t="s">
        <v>1158</v>
      </c>
      <c r="B1139" s="4">
        <v>1</v>
      </c>
      <c r="C1139" s="4">
        <v>1</v>
      </c>
      <c r="D1139" s="3">
        <v>17</v>
      </c>
      <c r="E1139" s="3">
        <v>29</v>
      </c>
      <c r="F1139" s="3">
        <v>0</v>
      </c>
      <c r="G1139" s="3">
        <v>8</v>
      </c>
      <c r="H1139" s="9">
        <v>0</v>
      </c>
      <c r="I1139" s="9">
        <v>1</v>
      </c>
      <c r="J1139" s="9">
        <v>1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  <c r="Q1139" s="9">
        <v>0</v>
      </c>
      <c r="R1139" s="9">
        <v>0</v>
      </c>
      <c r="S1139" s="9">
        <v>0</v>
      </c>
      <c r="T1139" s="3">
        <v>14</v>
      </c>
      <c r="U1139" s="3">
        <v>21</v>
      </c>
      <c r="V1139" s="4">
        <v>1</v>
      </c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</row>
    <row r="1140" spans="1:41" customFormat="1" x14ac:dyDescent="0.15">
      <c r="A1140" s="4" t="s">
        <v>1159</v>
      </c>
      <c r="B1140" s="4">
        <v>0</v>
      </c>
      <c r="C1140" s="4">
        <v>3</v>
      </c>
      <c r="D1140" s="3">
        <v>12</v>
      </c>
      <c r="E1140" s="3">
        <v>5</v>
      </c>
      <c r="F1140" s="3">
        <v>45</v>
      </c>
      <c r="G1140" s="3">
        <v>8</v>
      </c>
      <c r="H1140" s="9">
        <v>1</v>
      </c>
      <c r="I1140" s="9">
        <v>1</v>
      </c>
      <c r="J1140" s="9">
        <v>0</v>
      </c>
      <c r="K1140" s="9">
        <v>0</v>
      </c>
      <c r="L1140" s="9">
        <v>0</v>
      </c>
      <c r="M1140" s="9">
        <v>1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  <c r="S1140" s="9">
        <v>0</v>
      </c>
      <c r="T1140" s="3">
        <v>18</v>
      </c>
      <c r="U1140" s="3">
        <v>16</v>
      </c>
      <c r="V1140" s="4">
        <v>0</v>
      </c>
      <c r="W1140" s="5"/>
      <c r="X1140" s="5"/>
      <c r="Y1140" s="5"/>
      <c r="Z1140" s="5"/>
      <c r="AA1140" s="4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</row>
    <row r="1141" spans="1:41" customFormat="1" x14ac:dyDescent="0.15">
      <c r="A1141" s="4" t="s">
        <v>1160</v>
      </c>
      <c r="B1141" s="4">
        <v>0</v>
      </c>
      <c r="C1141" s="4">
        <v>1</v>
      </c>
      <c r="D1141" s="3">
        <v>12</v>
      </c>
      <c r="E1141" s="3">
        <v>29</v>
      </c>
      <c r="F1141" s="3">
        <v>5</v>
      </c>
      <c r="G1141" s="3">
        <v>32</v>
      </c>
      <c r="H1141" s="9">
        <v>1</v>
      </c>
      <c r="I1141" s="9">
        <v>1</v>
      </c>
      <c r="J1141" s="9">
        <v>0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9">
        <v>1</v>
      </c>
      <c r="Q1141" s="9">
        <v>0</v>
      </c>
      <c r="R1141" s="9">
        <v>0</v>
      </c>
      <c r="S1141" s="9">
        <v>0</v>
      </c>
      <c r="T1141" s="3">
        <v>22</v>
      </c>
      <c r="U1141" s="3">
        <v>38</v>
      </c>
      <c r="V1141" s="4">
        <v>0</v>
      </c>
      <c r="W1141" s="5"/>
      <c r="X1141" s="4"/>
      <c r="Y1141" s="5"/>
      <c r="Z1141" s="5"/>
      <c r="AA1141" s="5"/>
      <c r="AB1141" s="5"/>
      <c r="AC1141" s="5"/>
      <c r="AD1141" s="5"/>
      <c r="AE1141" s="5"/>
      <c r="AF1141" s="5"/>
      <c r="AG1141" s="4"/>
      <c r="AH1141" s="5"/>
      <c r="AI1141" s="5"/>
      <c r="AJ1141" s="5"/>
      <c r="AK1141" s="5"/>
      <c r="AL1141" s="5"/>
      <c r="AM1141" s="5"/>
      <c r="AN1141" s="5"/>
      <c r="AO1141" s="4"/>
    </row>
    <row r="1142" spans="1:41" customFormat="1" x14ac:dyDescent="0.15">
      <c r="A1142" s="4" t="s">
        <v>1161</v>
      </c>
      <c r="B1142" s="4">
        <v>1</v>
      </c>
      <c r="C1142" s="4">
        <v>4</v>
      </c>
      <c r="D1142" s="3">
        <v>10</v>
      </c>
      <c r="E1142" s="3">
        <v>12</v>
      </c>
      <c r="F1142" s="3">
        <v>20</v>
      </c>
      <c r="G1142" s="3">
        <v>2</v>
      </c>
      <c r="H1142" s="9">
        <v>1</v>
      </c>
      <c r="I1142" s="9">
        <v>0</v>
      </c>
      <c r="J1142" s="9">
        <v>0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9">
        <v>1</v>
      </c>
      <c r="Q1142" s="9">
        <v>0</v>
      </c>
      <c r="R1142" s="9">
        <v>0</v>
      </c>
      <c r="S1142" s="9">
        <v>0</v>
      </c>
      <c r="T1142" s="3">
        <v>15</v>
      </c>
      <c r="U1142" s="3">
        <v>17</v>
      </c>
      <c r="V1142" s="4">
        <v>0</v>
      </c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</row>
    <row r="1143" spans="1:41" customFormat="1" x14ac:dyDescent="0.15">
      <c r="A1143" s="4" t="s">
        <v>1162</v>
      </c>
      <c r="B1143" s="4">
        <v>1</v>
      </c>
      <c r="C1143" s="4">
        <v>1</v>
      </c>
      <c r="D1143" s="3">
        <v>18</v>
      </c>
      <c r="E1143" s="3">
        <v>14</v>
      </c>
      <c r="F1143" s="3">
        <v>36</v>
      </c>
      <c r="G1143" s="3">
        <v>4</v>
      </c>
      <c r="H1143" s="9">
        <v>1</v>
      </c>
      <c r="I1143" s="9">
        <v>1</v>
      </c>
      <c r="J1143" s="9">
        <v>0</v>
      </c>
      <c r="K1143" s="9">
        <v>0</v>
      </c>
      <c r="L1143" s="9">
        <v>0</v>
      </c>
      <c r="M1143" s="9">
        <v>0</v>
      </c>
      <c r="N1143" s="9">
        <v>0</v>
      </c>
      <c r="O1143" s="9">
        <v>0</v>
      </c>
      <c r="P1143" s="9">
        <v>0</v>
      </c>
      <c r="Q1143" s="9">
        <v>0</v>
      </c>
      <c r="R1143" s="9">
        <v>0</v>
      </c>
      <c r="S1143" s="9">
        <v>0</v>
      </c>
      <c r="T1143" s="3">
        <v>16</v>
      </c>
      <c r="U1143" s="3">
        <v>23</v>
      </c>
      <c r="V1143" s="4">
        <v>0</v>
      </c>
      <c r="W1143" s="5"/>
      <c r="X1143" s="5"/>
      <c r="Y1143" s="5"/>
      <c r="Z1143" s="5"/>
      <c r="AA1143" s="5"/>
      <c r="AB1143" s="5"/>
      <c r="AC1143" s="4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</row>
    <row r="1144" spans="1:41" customFormat="1" x14ac:dyDescent="0.15">
      <c r="A1144" s="4" t="s">
        <v>1163</v>
      </c>
      <c r="B1144" s="4">
        <v>1</v>
      </c>
      <c r="C1144" s="4">
        <v>1</v>
      </c>
      <c r="D1144" s="3">
        <v>18</v>
      </c>
      <c r="E1144" s="3">
        <v>32</v>
      </c>
      <c r="F1144" s="3">
        <v>2</v>
      </c>
      <c r="G1144" s="3">
        <v>1</v>
      </c>
      <c r="H1144" s="9">
        <v>1</v>
      </c>
      <c r="I1144" s="9">
        <v>1</v>
      </c>
      <c r="J1144" s="9">
        <v>0</v>
      </c>
      <c r="K1144" s="9">
        <v>0</v>
      </c>
      <c r="L1144" s="9">
        <v>0</v>
      </c>
      <c r="M1144" s="9">
        <v>0</v>
      </c>
      <c r="N1144" s="9">
        <v>0</v>
      </c>
      <c r="O1144" s="9">
        <v>0</v>
      </c>
      <c r="P1144" s="9">
        <v>0</v>
      </c>
      <c r="Q1144" s="9">
        <v>0</v>
      </c>
      <c r="R1144" s="9">
        <v>0</v>
      </c>
      <c r="S1144" s="9">
        <v>0</v>
      </c>
      <c r="T1144" s="3">
        <v>15</v>
      </c>
      <c r="U1144" s="3">
        <v>18</v>
      </c>
      <c r="V1144" s="4">
        <v>1</v>
      </c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</row>
    <row r="1145" spans="1:41" customFormat="1" x14ac:dyDescent="0.15">
      <c r="A1145" s="4" t="s">
        <v>1164</v>
      </c>
      <c r="B1145" s="4">
        <v>1</v>
      </c>
      <c r="C1145" s="4">
        <v>1</v>
      </c>
      <c r="D1145" s="3">
        <v>16</v>
      </c>
      <c r="E1145" s="3">
        <v>20</v>
      </c>
      <c r="F1145" s="3">
        <v>9</v>
      </c>
      <c r="G1145" s="3">
        <v>3</v>
      </c>
      <c r="H1145" s="9">
        <v>1</v>
      </c>
      <c r="I1145" s="9">
        <v>1</v>
      </c>
      <c r="J1145" s="9">
        <v>0</v>
      </c>
      <c r="K1145" s="9">
        <v>0</v>
      </c>
      <c r="L1145" s="9">
        <v>0</v>
      </c>
      <c r="M1145" s="9">
        <v>0</v>
      </c>
      <c r="N1145" s="9">
        <v>0</v>
      </c>
      <c r="O1145" s="9">
        <v>0</v>
      </c>
      <c r="P1145" s="9">
        <v>0</v>
      </c>
      <c r="Q1145" s="9">
        <v>0</v>
      </c>
      <c r="R1145" s="9">
        <v>0</v>
      </c>
      <c r="S1145" s="9">
        <v>0</v>
      </c>
      <c r="T1145" s="3">
        <v>16</v>
      </c>
      <c r="U1145" s="3">
        <v>19</v>
      </c>
      <c r="V1145" s="4">
        <v>1</v>
      </c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</row>
    <row r="1146" spans="1:41" customFormat="1" x14ac:dyDescent="0.15">
      <c r="A1146" s="4" t="s">
        <v>1165</v>
      </c>
      <c r="B1146" s="4">
        <v>1</v>
      </c>
      <c r="C1146" s="4">
        <v>1</v>
      </c>
      <c r="D1146" s="3">
        <v>17</v>
      </c>
      <c r="E1146" s="3">
        <v>11</v>
      </c>
      <c r="F1146" s="3">
        <v>12</v>
      </c>
      <c r="G1146" s="3">
        <v>8</v>
      </c>
      <c r="H1146" s="9">
        <v>1</v>
      </c>
      <c r="I1146" s="9">
        <v>1</v>
      </c>
      <c r="J1146" s="9">
        <v>0</v>
      </c>
      <c r="K1146" s="9">
        <v>1</v>
      </c>
      <c r="L1146" s="9">
        <v>0</v>
      </c>
      <c r="M1146" s="9">
        <v>0</v>
      </c>
      <c r="N1146" s="9">
        <v>0</v>
      </c>
      <c r="O1146" s="9">
        <v>0</v>
      </c>
      <c r="P1146" s="9">
        <v>0</v>
      </c>
      <c r="Q1146" s="9">
        <v>0</v>
      </c>
      <c r="R1146" s="9">
        <v>0</v>
      </c>
      <c r="S1146" s="9">
        <v>0</v>
      </c>
      <c r="T1146" s="3">
        <v>14</v>
      </c>
      <c r="U1146" s="3">
        <v>20</v>
      </c>
      <c r="V1146" s="4">
        <v>0</v>
      </c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</row>
    <row r="1147" spans="1:41" customFormat="1" x14ac:dyDescent="0.15">
      <c r="A1147" s="4" t="s">
        <v>1166</v>
      </c>
      <c r="B1147" s="4">
        <v>0</v>
      </c>
      <c r="C1147" s="4">
        <v>1</v>
      </c>
      <c r="D1147" s="3">
        <v>15</v>
      </c>
      <c r="E1147" s="3">
        <v>19</v>
      </c>
      <c r="F1147" s="3">
        <v>16</v>
      </c>
      <c r="G1147" s="3">
        <v>4</v>
      </c>
      <c r="H1147" s="9">
        <v>1</v>
      </c>
      <c r="I1147" s="9">
        <v>0</v>
      </c>
      <c r="J1147" s="9">
        <v>0</v>
      </c>
      <c r="K1147" s="9">
        <v>0</v>
      </c>
      <c r="L1147" s="9">
        <v>0</v>
      </c>
      <c r="M1147" s="9">
        <v>1</v>
      </c>
      <c r="N1147" s="9">
        <v>0</v>
      </c>
      <c r="O1147" s="9">
        <v>0</v>
      </c>
      <c r="P1147" s="9">
        <v>0</v>
      </c>
      <c r="Q1147" s="9">
        <v>0</v>
      </c>
      <c r="R1147" s="9">
        <v>0</v>
      </c>
      <c r="S1147" s="9">
        <v>1</v>
      </c>
      <c r="T1147" s="3">
        <v>21</v>
      </c>
      <c r="U1147" s="3">
        <v>25</v>
      </c>
      <c r="V1147" s="4">
        <v>0</v>
      </c>
      <c r="W1147" s="5"/>
      <c r="X1147" s="5"/>
      <c r="Y1147" s="5"/>
      <c r="Z1147" s="4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</row>
    <row r="1148" spans="1:41" customFormat="1" x14ac:dyDescent="0.15">
      <c r="A1148" s="4" t="s">
        <v>1167</v>
      </c>
      <c r="B1148" s="4">
        <v>1</v>
      </c>
      <c r="C1148" s="4">
        <v>1</v>
      </c>
      <c r="D1148" s="3">
        <v>12</v>
      </c>
      <c r="E1148" s="3">
        <v>20</v>
      </c>
      <c r="F1148" s="3">
        <v>31</v>
      </c>
      <c r="G1148" s="3">
        <v>0</v>
      </c>
      <c r="H1148" s="9">
        <v>1</v>
      </c>
      <c r="I1148" s="9">
        <v>1</v>
      </c>
      <c r="J1148" s="9">
        <v>0</v>
      </c>
      <c r="K1148" s="9">
        <v>0</v>
      </c>
      <c r="L1148" s="9">
        <v>0</v>
      </c>
      <c r="M1148" s="9">
        <v>1</v>
      </c>
      <c r="N1148" s="9">
        <v>0</v>
      </c>
      <c r="O1148" s="9">
        <v>1</v>
      </c>
      <c r="P1148" s="9">
        <v>0</v>
      </c>
      <c r="Q1148" s="9">
        <v>0</v>
      </c>
      <c r="R1148" s="9">
        <v>0</v>
      </c>
      <c r="S1148" s="9">
        <v>1</v>
      </c>
      <c r="T1148" s="3">
        <v>20</v>
      </c>
      <c r="U1148" s="3">
        <v>29</v>
      </c>
      <c r="V1148" s="4">
        <v>0</v>
      </c>
      <c r="W1148" s="5"/>
      <c r="X1148" s="4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</row>
    <row r="1149" spans="1:41" customFormat="1" x14ac:dyDescent="0.15">
      <c r="A1149" s="4" t="s">
        <v>1168</v>
      </c>
      <c r="B1149" s="4">
        <v>1</v>
      </c>
      <c r="C1149" s="4">
        <v>2</v>
      </c>
      <c r="D1149" s="3">
        <v>12</v>
      </c>
      <c r="E1149" s="3">
        <v>50</v>
      </c>
      <c r="F1149" s="3">
        <v>1</v>
      </c>
      <c r="G1149" s="3">
        <v>1</v>
      </c>
      <c r="H1149" s="9">
        <v>1</v>
      </c>
      <c r="I1149" s="9">
        <v>1</v>
      </c>
      <c r="J1149" s="9">
        <v>0</v>
      </c>
      <c r="K1149" s="9">
        <v>1</v>
      </c>
      <c r="L1149" s="9">
        <v>1</v>
      </c>
      <c r="M1149" s="9">
        <v>1</v>
      </c>
      <c r="N1149" s="9">
        <v>1</v>
      </c>
      <c r="O1149" s="9">
        <v>0</v>
      </c>
      <c r="P1149" s="9">
        <v>1</v>
      </c>
      <c r="Q1149" s="9">
        <v>0</v>
      </c>
      <c r="R1149" s="9">
        <v>0</v>
      </c>
      <c r="S1149" s="9">
        <v>1</v>
      </c>
      <c r="T1149" s="3">
        <v>23</v>
      </c>
      <c r="U1149" s="3">
        <v>26</v>
      </c>
      <c r="V1149" s="4">
        <v>1</v>
      </c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</row>
    <row r="1150" spans="1:41" customFormat="1" x14ac:dyDescent="0.15">
      <c r="A1150" s="4" t="s">
        <v>1169</v>
      </c>
      <c r="B1150" s="4">
        <v>0</v>
      </c>
      <c r="C1150" s="4">
        <v>1</v>
      </c>
      <c r="D1150" s="3">
        <v>20</v>
      </c>
      <c r="E1150" s="3">
        <v>23</v>
      </c>
      <c r="F1150" s="3">
        <v>28</v>
      </c>
      <c r="G1150" s="3">
        <v>5</v>
      </c>
      <c r="H1150" s="9">
        <v>1</v>
      </c>
      <c r="I1150" s="9">
        <v>1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1</v>
      </c>
      <c r="P1150" s="9">
        <v>0</v>
      </c>
      <c r="Q1150" s="9">
        <v>0</v>
      </c>
      <c r="R1150" s="9">
        <v>0</v>
      </c>
      <c r="S1150" s="9">
        <v>0</v>
      </c>
      <c r="T1150" s="3">
        <v>20</v>
      </c>
      <c r="U1150" s="3">
        <v>24</v>
      </c>
      <c r="V1150" s="4">
        <v>0</v>
      </c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</row>
    <row r="1151" spans="1:41" customFormat="1" x14ac:dyDescent="0.15">
      <c r="A1151" s="4" t="s">
        <v>1170</v>
      </c>
      <c r="B1151" s="4">
        <v>1</v>
      </c>
      <c r="C1151" s="4">
        <v>1</v>
      </c>
      <c r="D1151" s="3">
        <v>13</v>
      </c>
      <c r="E1151" s="3">
        <v>14</v>
      </c>
      <c r="F1151" s="3">
        <v>38</v>
      </c>
      <c r="G1151" s="3">
        <v>62</v>
      </c>
      <c r="H1151" s="9">
        <v>1</v>
      </c>
      <c r="I1151" s="9">
        <v>1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  <c r="Q1151" s="9">
        <v>0</v>
      </c>
      <c r="R1151" s="9">
        <v>0</v>
      </c>
      <c r="S1151" s="9">
        <v>1</v>
      </c>
      <c r="T1151" s="3">
        <v>18</v>
      </c>
      <c r="U1151" s="3">
        <v>22</v>
      </c>
      <c r="V1151" s="4">
        <v>0</v>
      </c>
      <c r="W1151" s="5"/>
      <c r="X1151" s="5"/>
      <c r="Y1151" s="4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</row>
    <row r="1152" spans="1:41" customFormat="1" x14ac:dyDescent="0.15">
      <c r="A1152" s="4" t="s">
        <v>1171</v>
      </c>
      <c r="B1152" s="4">
        <v>1</v>
      </c>
      <c r="C1152" s="4">
        <v>1</v>
      </c>
      <c r="D1152" s="3">
        <v>13</v>
      </c>
      <c r="E1152" s="3">
        <v>5</v>
      </c>
      <c r="F1152" s="3">
        <v>22</v>
      </c>
      <c r="G1152" s="3">
        <v>4</v>
      </c>
      <c r="H1152" s="9">
        <v>1</v>
      </c>
      <c r="I1152" s="9">
        <v>1</v>
      </c>
      <c r="J1152" s="9">
        <v>0</v>
      </c>
      <c r="K1152" s="9">
        <v>0</v>
      </c>
      <c r="L1152" s="9">
        <v>1</v>
      </c>
      <c r="M1152" s="9">
        <v>1</v>
      </c>
      <c r="N1152" s="9">
        <v>0</v>
      </c>
      <c r="O1152" s="9">
        <v>0</v>
      </c>
      <c r="P1152" s="9">
        <v>0</v>
      </c>
      <c r="Q1152" s="9">
        <v>0</v>
      </c>
      <c r="R1152" s="9">
        <v>0</v>
      </c>
      <c r="S1152" s="9">
        <v>0</v>
      </c>
      <c r="T1152" s="3">
        <v>19</v>
      </c>
      <c r="U1152" s="3">
        <v>24</v>
      </c>
      <c r="V1152" s="4">
        <v>0</v>
      </c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</row>
    <row r="1153" spans="1:41" customFormat="1" x14ac:dyDescent="0.15">
      <c r="A1153" s="4" t="s">
        <v>1172</v>
      </c>
      <c r="B1153" s="4">
        <v>1</v>
      </c>
      <c r="C1153" s="4">
        <v>2</v>
      </c>
      <c r="D1153" s="3">
        <v>11</v>
      </c>
      <c r="E1153" s="3">
        <v>16</v>
      </c>
      <c r="F1153" s="3">
        <v>12</v>
      </c>
      <c r="G1153" s="3">
        <v>0</v>
      </c>
      <c r="H1153" s="9">
        <v>1</v>
      </c>
      <c r="I1153" s="9">
        <v>0</v>
      </c>
      <c r="J1153" s="9">
        <v>0</v>
      </c>
      <c r="K1153" s="9">
        <v>0</v>
      </c>
      <c r="L1153" s="9">
        <v>0</v>
      </c>
      <c r="M1153" s="9">
        <v>1</v>
      </c>
      <c r="N1153" s="9">
        <v>0</v>
      </c>
      <c r="O1153" s="9">
        <v>0</v>
      </c>
      <c r="P1153" s="9">
        <v>0</v>
      </c>
      <c r="Q1153" s="9">
        <v>0</v>
      </c>
      <c r="R1153" s="9">
        <v>0</v>
      </c>
      <c r="S1153" s="9">
        <v>0</v>
      </c>
      <c r="T1153" s="3">
        <v>20</v>
      </c>
      <c r="U1153" s="3">
        <v>18</v>
      </c>
      <c r="V1153" s="4">
        <v>0</v>
      </c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</row>
    <row r="1154" spans="1:41" customFormat="1" x14ac:dyDescent="0.15">
      <c r="A1154" s="4" t="s">
        <v>1173</v>
      </c>
      <c r="B1154" s="4">
        <v>0</v>
      </c>
      <c r="C1154" s="4">
        <v>1</v>
      </c>
      <c r="D1154" s="3">
        <v>12</v>
      </c>
      <c r="E1154" s="3">
        <v>23</v>
      </c>
      <c r="F1154" s="3">
        <v>21</v>
      </c>
      <c r="G1154" s="3">
        <v>9</v>
      </c>
      <c r="H1154" s="9">
        <v>1</v>
      </c>
      <c r="I1154" s="9">
        <v>1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  <c r="Q1154" s="9">
        <v>0</v>
      </c>
      <c r="R1154" s="9">
        <v>0</v>
      </c>
      <c r="S1154" s="9">
        <v>0</v>
      </c>
      <c r="T1154" s="3">
        <v>16</v>
      </c>
      <c r="U1154" s="3">
        <v>25</v>
      </c>
      <c r="V1154" s="4">
        <v>1</v>
      </c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</row>
    <row r="1155" spans="1:41" customFormat="1" x14ac:dyDescent="0.15">
      <c r="A1155" s="4" t="s">
        <v>1174</v>
      </c>
      <c r="B1155" s="4">
        <v>1</v>
      </c>
      <c r="C1155" s="4">
        <v>1</v>
      </c>
      <c r="D1155" s="3">
        <v>11</v>
      </c>
      <c r="E1155" s="3">
        <v>7</v>
      </c>
      <c r="F1155" s="3">
        <v>11</v>
      </c>
      <c r="G1155" s="3">
        <v>5</v>
      </c>
      <c r="H1155" s="9">
        <v>1</v>
      </c>
      <c r="I1155" s="9">
        <v>1</v>
      </c>
      <c r="J1155" s="9">
        <v>0</v>
      </c>
      <c r="K1155" s="9">
        <v>0</v>
      </c>
      <c r="L1155" s="9">
        <v>0</v>
      </c>
      <c r="M1155" s="9">
        <v>0</v>
      </c>
      <c r="N1155" s="9">
        <v>1</v>
      </c>
      <c r="O1155" s="9">
        <v>1</v>
      </c>
      <c r="P1155" s="9">
        <v>1</v>
      </c>
      <c r="Q1155" s="9">
        <v>0</v>
      </c>
      <c r="R1155" s="9">
        <v>0</v>
      </c>
      <c r="S1155" s="9">
        <v>0</v>
      </c>
      <c r="T1155" s="3">
        <v>20</v>
      </c>
      <c r="U1155" s="3">
        <v>28</v>
      </c>
      <c r="V1155" s="4">
        <v>0</v>
      </c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</row>
    <row r="1156" spans="1:41" customFormat="1" x14ac:dyDescent="0.15">
      <c r="A1156" s="4" t="s">
        <v>1175</v>
      </c>
      <c r="B1156" s="4">
        <v>0</v>
      </c>
      <c r="C1156" s="4">
        <v>1</v>
      </c>
      <c r="D1156" s="3">
        <v>12</v>
      </c>
      <c r="E1156" s="3">
        <v>17</v>
      </c>
      <c r="F1156" s="3">
        <v>34</v>
      </c>
      <c r="G1156" s="3">
        <v>16</v>
      </c>
      <c r="H1156" s="9">
        <v>1</v>
      </c>
      <c r="I1156" s="9">
        <v>1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0</v>
      </c>
      <c r="T1156" s="3">
        <v>14</v>
      </c>
      <c r="U1156" s="3">
        <v>22</v>
      </c>
      <c r="V1156" s="4">
        <v>0</v>
      </c>
      <c r="W1156" s="5"/>
      <c r="X1156" s="4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</row>
    <row r="1157" spans="1:41" customFormat="1" x14ac:dyDescent="0.15">
      <c r="A1157" s="4" t="s">
        <v>1176</v>
      </c>
      <c r="B1157" s="4">
        <v>0</v>
      </c>
      <c r="C1157" s="4">
        <v>1</v>
      </c>
      <c r="D1157" s="3">
        <v>14</v>
      </c>
      <c r="E1157" s="3">
        <v>18</v>
      </c>
      <c r="F1157" s="3">
        <v>40</v>
      </c>
      <c r="G1157" s="3">
        <v>44</v>
      </c>
      <c r="H1157" s="9">
        <v>1</v>
      </c>
      <c r="I1157" s="9">
        <v>1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3">
        <v>17</v>
      </c>
      <c r="U1157" s="3">
        <v>22</v>
      </c>
      <c r="V1157" s="4">
        <v>0</v>
      </c>
      <c r="W1157" s="5"/>
      <c r="X1157" s="5"/>
      <c r="Y1157" s="5"/>
      <c r="Z1157" s="5"/>
      <c r="AA1157" s="5"/>
      <c r="AB1157" s="4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</row>
    <row r="1158" spans="1:41" customFormat="1" x14ac:dyDescent="0.15">
      <c r="A1158" s="4" t="s">
        <v>1177</v>
      </c>
      <c r="B1158" s="4">
        <v>1</v>
      </c>
      <c r="C1158" s="4">
        <v>1</v>
      </c>
      <c r="D1158" s="3">
        <v>16</v>
      </c>
      <c r="E1158" s="3">
        <v>16</v>
      </c>
      <c r="F1158" s="3">
        <v>20</v>
      </c>
      <c r="G1158" s="3">
        <v>6</v>
      </c>
      <c r="H1158" s="9">
        <v>1</v>
      </c>
      <c r="I1158" s="9">
        <v>1</v>
      </c>
      <c r="J1158" s="9">
        <v>0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9">
        <v>0</v>
      </c>
      <c r="Q1158" s="9">
        <v>0</v>
      </c>
      <c r="R1158" s="9">
        <v>0</v>
      </c>
      <c r="S1158" s="9">
        <v>1</v>
      </c>
      <c r="T1158" s="3">
        <v>14</v>
      </c>
      <c r="U1158" s="3">
        <v>8</v>
      </c>
      <c r="V1158" s="4">
        <v>0</v>
      </c>
      <c r="W1158" s="5"/>
      <c r="X1158" s="5"/>
      <c r="Y1158" s="5"/>
      <c r="Z1158" s="4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</row>
    <row r="1159" spans="1:41" customFormat="1" x14ac:dyDescent="0.15">
      <c r="A1159" s="4" t="s">
        <v>1178</v>
      </c>
      <c r="B1159" s="4">
        <v>1</v>
      </c>
      <c r="C1159" s="4">
        <v>1</v>
      </c>
      <c r="D1159" s="3">
        <v>13</v>
      </c>
      <c r="E1159" s="3">
        <v>12</v>
      </c>
      <c r="F1159" s="3">
        <v>23</v>
      </c>
      <c r="G1159" s="3">
        <v>2</v>
      </c>
      <c r="H1159" s="9">
        <v>1</v>
      </c>
      <c r="I1159" s="9">
        <v>1</v>
      </c>
      <c r="J1159" s="9">
        <v>0</v>
      </c>
      <c r="K1159" s="9">
        <v>0</v>
      </c>
      <c r="L1159" s="9">
        <v>0</v>
      </c>
      <c r="M1159" s="9">
        <v>0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3">
        <v>17</v>
      </c>
      <c r="U1159" s="3">
        <v>24</v>
      </c>
      <c r="V1159" s="4">
        <v>1</v>
      </c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</row>
    <row r="1160" spans="1:41" customFormat="1" x14ac:dyDescent="0.15">
      <c r="A1160" s="4" t="s">
        <v>1179</v>
      </c>
      <c r="B1160" s="4">
        <v>1</v>
      </c>
      <c r="C1160" s="4">
        <v>1</v>
      </c>
      <c r="D1160" s="3">
        <v>10</v>
      </c>
      <c r="E1160" s="3">
        <v>21</v>
      </c>
      <c r="F1160" s="3">
        <v>20</v>
      </c>
      <c r="G1160" s="3">
        <v>2</v>
      </c>
      <c r="H1160" s="9">
        <v>1</v>
      </c>
      <c r="I1160" s="9">
        <v>1</v>
      </c>
      <c r="J1160" s="9">
        <v>0</v>
      </c>
      <c r="K1160" s="9">
        <v>0</v>
      </c>
      <c r="L1160" s="9">
        <v>0</v>
      </c>
      <c r="M1160" s="9">
        <v>0</v>
      </c>
      <c r="N1160" s="9">
        <v>0</v>
      </c>
      <c r="O1160" s="9">
        <v>0</v>
      </c>
      <c r="P1160" s="9">
        <v>0</v>
      </c>
      <c r="Q1160" s="9">
        <v>0</v>
      </c>
      <c r="R1160" s="9">
        <v>0</v>
      </c>
      <c r="S1160" s="9">
        <v>0</v>
      </c>
      <c r="T1160" s="3">
        <v>21</v>
      </c>
      <c r="U1160" s="3">
        <v>26</v>
      </c>
      <c r="V1160" s="4">
        <v>0</v>
      </c>
      <c r="W1160" s="5"/>
      <c r="X1160" s="5"/>
      <c r="Y1160" s="5"/>
      <c r="Z1160" s="5"/>
      <c r="AA1160" s="5"/>
      <c r="AB1160" s="4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</row>
    <row r="1161" spans="1:41" customFormat="1" x14ac:dyDescent="0.15">
      <c r="A1161" s="4" t="s">
        <v>1180</v>
      </c>
      <c r="B1161" s="4">
        <v>0</v>
      </c>
      <c r="C1161" s="4">
        <v>1</v>
      </c>
      <c r="D1161" s="3">
        <v>16</v>
      </c>
      <c r="E1161" s="3">
        <v>12</v>
      </c>
      <c r="F1161" s="3">
        <v>16</v>
      </c>
      <c r="G1161" s="3">
        <v>1</v>
      </c>
      <c r="H1161" s="9">
        <v>1</v>
      </c>
      <c r="I1161" s="9">
        <v>1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3">
        <v>18</v>
      </c>
      <c r="U1161" s="3">
        <v>24</v>
      </c>
      <c r="V1161" s="4">
        <v>0</v>
      </c>
      <c r="W1161" s="4"/>
      <c r="X1161" s="5"/>
      <c r="Y1161" s="5"/>
      <c r="Z1161" s="5"/>
      <c r="AA1161" s="5"/>
      <c r="AB1161" s="5"/>
      <c r="AC1161" s="5"/>
      <c r="AD1161" s="4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</row>
    <row r="1162" spans="1:41" customFormat="1" x14ac:dyDescent="0.15">
      <c r="A1162" s="4" t="s">
        <v>1181</v>
      </c>
      <c r="B1162" s="4">
        <v>0</v>
      </c>
      <c r="C1162" s="4">
        <v>1</v>
      </c>
      <c r="D1162" s="3">
        <v>16</v>
      </c>
      <c r="E1162" s="3">
        <v>33</v>
      </c>
      <c r="F1162" s="3">
        <v>38</v>
      </c>
      <c r="G1162" s="3">
        <v>3</v>
      </c>
      <c r="H1162" s="9">
        <v>1</v>
      </c>
      <c r="I1162" s="9">
        <v>0</v>
      </c>
      <c r="J1162" s="9">
        <v>0</v>
      </c>
      <c r="K1162" s="9">
        <v>0</v>
      </c>
      <c r="L1162" s="9">
        <v>0</v>
      </c>
      <c r="M1162" s="9">
        <v>0</v>
      </c>
      <c r="N1162" s="9">
        <v>0</v>
      </c>
      <c r="O1162" s="9">
        <v>0</v>
      </c>
      <c r="P1162" s="9">
        <v>0</v>
      </c>
      <c r="Q1162" s="9">
        <v>0</v>
      </c>
      <c r="R1162" s="9">
        <v>0</v>
      </c>
      <c r="S1162" s="9">
        <v>0</v>
      </c>
      <c r="T1162" s="3">
        <v>11</v>
      </c>
      <c r="U1162" s="3">
        <v>13</v>
      </c>
      <c r="V1162" s="4">
        <v>1</v>
      </c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</row>
    <row r="1163" spans="1:41" customFormat="1" x14ac:dyDescent="0.15">
      <c r="A1163" s="4" t="s">
        <v>1182</v>
      </c>
      <c r="B1163" s="4">
        <v>0</v>
      </c>
      <c r="C1163" s="4">
        <v>1</v>
      </c>
      <c r="D1163" s="3">
        <v>17</v>
      </c>
      <c r="E1163" s="3">
        <v>56</v>
      </c>
      <c r="F1163" s="3">
        <v>8</v>
      </c>
      <c r="G1163" s="3">
        <v>94</v>
      </c>
      <c r="H1163" s="9">
        <v>0</v>
      </c>
      <c r="I1163" s="9">
        <v>1</v>
      </c>
      <c r="J1163" s="9">
        <v>0</v>
      </c>
      <c r="K1163" s="9">
        <v>0</v>
      </c>
      <c r="L1163" s="9">
        <v>0</v>
      </c>
      <c r="M1163" s="9">
        <v>0</v>
      </c>
      <c r="N1163" s="9">
        <v>0</v>
      </c>
      <c r="O1163" s="9">
        <v>0</v>
      </c>
      <c r="P1163" s="9">
        <v>0</v>
      </c>
      <c r="Q1163" s="9">
        <v>1</v>
      </c>
      <c r="R1163" s="9">
        <v>0</v>
      </c>
      <c r="S1163" s="9">
        <v>0</v>
      </c>
      <c r="T1163" s="3">
        <v>14</v>
      </c>
      <c r="U1163" s="3">
        <v>17</v>
      </c>
      <c r="V1163" s="4">
        <v>0</v>
      </c>
      <c r="W1163" s="5"/>
      <c r="X1163" s="5"/>
      <c r="Y1163" s="5"/>
      <c r="Z1163" s="4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</row>
    <row r="1164" spans="1:41" customFormat="1" x14ac:dyDescent="0.15">
      <c r="A1164" s="4" t="s">
        <v>1183</v>
      </c>
      <c r="B1164" s="4">
        <v>0</v>
      </c>
      <c r="C1164" s="4">
        <v>1</v>
      </c>
      <c r="D1164" s="3">
        <v>16</v>
      </c>
      <c r="E1164" s="3">
        <v>40</v>
      </c>
      <c r="F1164" s="3">
        <v>17</v>
      </c>
      <c r="G1164" s="3">
        <v>14</v>
      </c>
      <c r="H1164" s="9">
        <v>1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3">
        <v>14</v>
      </c>
      <c r="U1164" s="3">
        <v>14</v>
      </c>
      <c r="V1164" s="4">
        <v>0</v>
      </c>
      <c r="W1164" s="5"/>
      <c r="X1164" s="5"/>
      <c r="Y1164" s="5"/>
      <c r="Z1164" s="5"/>
      <c r="AA1164" s="5"/>
      <c r="AB1164" s="4"/>
      <c r="AC1164" s="5"/>
      <c r="AD1164" s="4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</row>
    <row r="1165" spans="1:41" customFormat="1" x14ac:dyDescent="0.15">
      <c r="A1165" s="4" t="s">
        <v>1184</v>
      </c>
      <c r="B1165" s="4">
        <v>0</v>
      </c>
      <c r="C1165" s="4">
        <v>1</v>
      </c>
      <c r="D1165" s="3">
        <v>12</v>
      </c>
      <c r="E1165" s="3">
        <v>66</v>
      </c>
      <c r="F1165" s="3">
        <v>2</v>
      </c>
      <c r="G1165" s="3">
        <v>27</v>
      </c>
      <c r="H1165" s="9">
        <v>0</v>
      </c>
      <c r="I1165" s="9">
        <v>0</v>
      </c>
      <c r="J1165" s="9">
        <v>0</v>
      </c>
      <c r="K1165" s="4">
        <v>0</v>
      </c>
      <c r="L1165" s="9">
        <v>0</v>
      </c>
      <c r="M1165" s="9">
        <v>0</v>
      </c>
      <c r="N1165" s="9">
        <v>0</v>
      </c>
      <c r="O1165" s="9">
        <v>0</v>
      </c>
      <c r="P1165" s="4">
        <v>0</v>
      </c>
      <c r="Q1165" s="4">
        <v>0</v>
      </c>
      <c r="R1165" s="4">
        <v>0</v>
      </c>
      <c r="S1165" s="9">
        <v>0</v>
      </c>
      <c r="T1165" s="3">
        <v>13</v>
      </c>
      <c r="U1165" s="3">
        <v>17</v>
      </c>
      <c r="V1165" s="4">
        <v>0</v>
      </c>
      <c r="W1165" s="5"/>
      <c r="X1165" s="5"/>
      <c r="Y1165" s="5"/>
      <c r="Z1165" s="5"/>
      <c r="AA1165" s="5"/>
      <c r="AB1165" s="4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</row>
    <row r="1166" spans="1:41" customFormat="1" x14ac:dyDescent="0.15">
      <c r="A1166" s="4" t="s">
        <v>1185</v>
      </c>
      <c r="B1166" s="4">
        <v>0</v>
      </c>
      <c r="C1166" s="4">
        <v>2</v>
      </c>
      <c r="D1166" s="3">
        <v>12</v>
      </c>
      <c r="E1166" s="3">
        <v>27</v>
      </c>
      <c r="F1166" s="3">
        <v>7</v>
      </c>
      <c r="G1166" s="3">
        <v>1</v>
      </c>
      <c r="H1166" s="9">
        <v>1</v>
      </c>
      <c r="I1166" s="9">
        <v>0</v>
      </c>
      <c r="J1166" s="9">
        <v>0</v>
      </c>
      <c r="K1166" s="9">
        <v>0</v>
      </c>
      <c r="L1166" s="9">
        <v>0</v>
      </c>
      <c r="M1166" s="9">
        <v>1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3">
        <v>16</v>
      </c>
      <c r="U1166" s="3">
        <v>14</v>
      </c>
      <c r="V1166" s="4">
        <v>0</v>
      </c>
      <c r="W1166" s="5"/>
      <c r="X1166" s="5"/>
      <c r="Y1166" s="4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</row>
    <row r="1167" spans="1:41" customFormat="1" x14ac:dyDescent="0.15">
      <c r="A1167" s="4" t="s">
        <v>1186</v>
      </c>
      <c r="B1167" s="4">
        <v>1</v>
      </c>
      <c r="C1167" s="4">
        <v>1</v>
      </c>
      <c r="D1167" s="3">
        <v>14</v>
      </c>
      <c r="E1167" s="3">
        <v>28</v>
      </c>
      <c r="F1167" s="3">
        <v>9</v>
      </c>
      <c r="G1167" s="3">
        <v>12</v>
      </c>
      <c r="H1167" s="9">
        <v>1</v>
      </c>
      <c r="I1167" s="9">
        <v>1</v>
      </c>
      <c r="J1167" s="9">
        <v>0</v>
      </c>
      <c r="K1167" s="9">
        <v>1</v>
      </c>
      <c r="L1167" s="9">
        <v>1</v>
      </c>
      <c r="M1167" s="9">
        <v>1</v>
      </c>
      <c r="N1167" s="9">
        <v>1</v>
      </c>
      <c r="O1167" s="9">
        <v>0</v>
      </c>
      <c r="P1167" s="9">
        <v>0</v>
      </c>
      <c r="Q1167" s="9">
        <v>0</v>
      </c>
      <c r="R1167" s="9">
        <v>0</v>
      </c>
      <c r="S1167" s="9">
        <v>1</v>
      </c>
      <c r="T1167" s="3">
        <v>18</v>
      </c>
      <c r="U1167" s="3">
        <v>26</v>
      </c>
      <c r="V1167" s="4">
        <v>0</v>
      </c>
      <c r="W1167" s="5"/>
      <c r="X1167" s="5"/>
      <c r="Y1167" s="5"/>
      <c r="Z1167" s="5"/>
      <c r="AA1167" s="4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</row>
    <row r="1168" spans="1:41" customFormat="1" x14ac:dyDescent="0.15">
      <c r="A1168" s="4" t="s">
        <v>1187</v>
      </c>
      <c r="B1168" s="4">
        <v>0</v>
      </c>
      <c r="C1168" s="4">
        <v>1</v>
      </c>
      <c r="D1168" s="3">
        <v>13</v>
      </c>
      <c r="E1168" s="3">
        <v>59</v>
      </c>
      <c r="F1168" s="3">
        <v>2</v>
      </c>
      <c r="G1168" s="3">
        <v>1</v>
      </c>
      <c r="H1168" s="9">
        <v>1</v>
      </c>
      <c r="I1168" s="9">
        <v>1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  <c r="T1168" s="3">
        <v>11</v>
      </c>
      <c r="U1168" s="3">
        <v>15</v>
      </c>
      <c r="V1168" s="4">
        <v>1</v>
      </c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</row>
    <row r="1169" spans="1:41" customFormat="1" x14ac:dyDescent="0.15">
      <c r="A1169" s="4" t="s">
        <v>1188</v>
      </c>
      <c r="B1169" s="4">
        <v>0</v>
      </c>
      <c r="C1169" s="4">
        <v>1</v>
      </c>
      <c r="D1169" s="3">
        <v>12</v>
      </c>
      <c r="E1169" s="3">
        <v>48</v>
      </c>
      <c r="F1169" s="3">
        <v>1</v>
      </c>
      <c r="G1169" s="3">
        <v>6</v>
      </c>
      <c r="H1169" s="9">
        <v>0</v>
      </c>
      <c r="I1169" s="9">
        <v>1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  <c r="S1169" s="9">
        <v>0</v>
      </c>
      <c r="T1169" s="3">
        <v>15</v>
      </c>
      <c r="U1169" s="3">
        <v>23</v>
      </c>
      <c r="V1169" s="4">
        <v>0</v>
      </c>
      <c r="W1169" s="5"/>
      <c r="X1169" s="4"/>
      <c r="Y1169" s="5"/>
      <c r="Z1169" s="5"/>
      <c r="AA1169" s="5"/>
      <c r="AB1169" s="5"/>
      <c r="AC1169" s="5"/>
      <c r="AD1169" s="5"/>
      <c r="AE1169" s="4"/>
      <c r="AF1169" s="5"/>
      <c r="AG1169" s="5"/>
      <c r="AH1169" s="5"/>
      <c r="AI1169" s="5"/>
      <c r="AJ1169" s="5"/>
      <c r="AK1169" s="5"/>
      <c r="AL1169" s="5"/>
      <c r="AM1169" s="5"/>
      <c r="AN1169" s="5"/>
      <c r="AO1169" s="4"/>
    </row>
    <row r="1170" spans="1:41" customFormat="1" x14ac:dyDescent="0.15">
      <c r="A1170" s="4" t="s">
        <v>1189</v>
      </c>
      <c r="B1170" s="4">
        <v>0</v>
      </c>
      <c r="C1170" s="4">
        <v>1</v>
      </c>
      <c r="D1170" s="3">
        <v>12</v>
      </c>
      <c r="E1170" s="3">
        <v>70</v>
      </c>
      <c r="F1170" s="3">
        <v>0</v>
      </c>
      <c r="G1170" s="3">
        <v>15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  <c r="Q1170" s="9">
        <v>0</v>
      </c>
      <c r="R1170" s="9">
        <v>0</v>
      </c>
      <c r="S1170" s="9">
        <v>0</v>
      </c>
      <c r="T1170" s="3">
        <v>15</v>
      </c>
      <c r="U1170" s="3">
        <v>31</v>
      </c>
      <c r="V1170" s="4">
        <v>1</v>
      </c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</row>
    <row r="1171" spans="1:41" customFormat="1" x14ac:dyDescent="0.15">
      <c r="A1171" s="4" t="s">
        <v>1190</v>
      </c>
      <c r="B1171" s="4">
        <v>0</v>
      </c>
      <c r="C1171" s="4">
        <v>2</v>
      </c>
      <c r="D1171" s="3">
        <v>14</v>
      </c>
      <c r="E1171" s="3">
        <v>54</v>
      </c>
      <c r="F1171" s="3">
        <v>2</v>
      </c>
      <c r="G1171" s="3">
        <v>17</v>
      </c>
      <c r="H1171" s="9">
        <v>0</v>
      </c>
      <c r="I1171" s="9">
        <v>0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  <c r="Q1171" s="9">
        <v>0</v>
      </c>
      <c r="R1171" s="9">
        <v>0</v>
      </c>
      <c r="S1171" s="9">
        <v>0</v>
      </c>
      <c r="T1171" s="3">
        <v>20</v>
      </c>
      <c r="U1171" s="3">
        <v>30</v>
      </c>
      <c r="V1171" s="4">
        <v>0</v>
      </c>
      <c r="W1171" s="5"/>
      <c r="X1171" s="5"/>
      <c r="Y1171" s="5"/>
      <c r="Z1171" s="5"/>
      <c r="AA1171" s="5"/>
      <c r="AB1171" s="4"/>
      <c r="AC1171" s="5"/>
      <c r="AD1171" s="4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</row>
    <row r="1172" spans="1:41" customFormat="1" x14ac:dyDescent="0.15">
      <c r="A1172" s="4" t="s">
        <v>1191</v>
      </c>
      <c r="B1172" s="4">
        <v>0</v>
      </c>
      <c r="C1172" s="4">
        <v>7</v>
      </c>
      <c r="D1172" s="3">
        <v>10</v>
      </c>
      <c r="E1172" s="3">
        <v>48</v>
      </c>
      <c r="F1172" s="3">
        <v>8</v>
      </c>
      <c r="G1172" s="3">
        <v>19</v>
      </c>
      <c r="H1172" s="9">
        <v>1</v>
      </c>
      <c r="I1172" s="9">
        <v>0</v>
      </c>
      <c r="J1172" s="9">
        <v>0</v>
      </c>
      <c r="K1172" s="9">
        <v>0</v>
      </c>
      <c r="L1172" s="9">
        <v>0</v>
      </c>
      <c r="M1172" s="9">
        <v>1</v>
      </c>
      <c r="N1172" s="9">
        <v>0</v>
      </c>
      <c r="O1172" s="9">
        <v>0</v>
      </c>
      <c r="P1172" s="9">
        <v>0</v>
      </c>
      <c r="Q1172" s="9">
        <v>0</v>
      </c>
      <c r="R1172" s="9">
        <v>0</v>
      </c>
      <c r="S1172" s="9">
        <v>1</v>
      </c>
      <c r="T1172" s="3">
        <v>19</v>
      </c>
      <c r="U1172" s="3">
        <v>22</v>
      </c>
      <c r="V1172" s="4">
        <v>0</v>
      </c>
      <c r="W1172" s="5"/>
      <c r="X1172" s="5"/>
      <c r="Y1172" s="5"/>
      <c r="Z1172" s="5"/>
      <c r="AA1172" s="5"/>
      <c r="AB1172" s="4"/>
      <c r="AC1172" s="4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</row>
    <row r="1173" spans="1:41" customFormat="1" x14ac:dyDescent="0.15">
      <c r="A1173" s="4" t="s">
        <v>1192</v>
      </c>
      <c r="B1173" s="4">
        <v>0</v>
      </c>
      <c r="C1173" s="4">
        <v>1</v>
      </c>
      <c r="D1173" s="3">
        <v>12</v>
      </c>
      <c r="E1173" s="3">
        <v>30</v>
      </c>
      <c r="F1173" s="3">
        <v>24</v>
      </c>
      <c r="G1173" s="3">
        <v>8</v>
      </c>
      <c r="H1173" s="9">
        <v>1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9">
        <v>0</v>
      </c>
      <c r="Q1173" s="9">
        <v>0</v>
      </c>
      <c r="R1173" s="9">
        <v>0</v>
      </c>
      <c r="S1173" s="9">
        <v>0</v>
      </c>
      <c r="T1173" s="3">
        <v>17</v>
      </c>
      <c r="U1173" s="6">
        <v>0</v>
      </c>
      <c r="V1173" s="4">
        <v>0</v>
      </c>
      <c r="W1173" s="5"/>
      <c r="X1173" s="5"/>
      <c r="Y1173" s="5"/>
      <c r="Z1173" s="5"/>
      <c r="AA1173" s="5"/>
      <c r="AB1173" s="4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</row>
    <row r="1174" spans="1:41" customFormat="1" x14ac:dyDescent="0.15">
      <c r="A1174" s="4" t="s">
        <v>1193</v>
      </c>
      <c r="B1174" s="4">
        <v>0</v>
      </c>
      <c r="C1174" s="4">
        <v>1</v>
      </c>
      <c r="D1174" s="3">
        <v>14</v>
      </c>
      <c r="E1174" s="3">
        <v>40</v>
      </c>
      <c r="F1174" s="3">
        <v>23</v>
      </c>
      <c r="G1174" s="3">
        <v>19</v>
      </c>
      <c r="H1174" s="9">
        <v>1</v>
      </c>
      <c r="I1174" s="9">
        <v>1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  <c r="Q1174" s="9">
        <v>0</v>
      </c>
      <c r="R1174" s="9">
        <v>0</v>
      </c>
      <c r="S1174" s="9">
        <v>0</v>
      </c>
      <c r="T1174" s="3">
        <v>11</v>
      </c>
      <c r="U1174" s="3">
        <v>14</v>
      </c>
      <c r="V1174" s="4">
        <v>0</v>
      </c>
      <c r="W1174" s="4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</row>
    <row r="1175" spans="1:41" customFormat="1" x14ac:dyDescent="0.15">
      <c r="A1175" s="4" t="s">
        <v>1194</v>
      </c>
      <c r="B1175" s="4">
        <v>0</v>
      </c>
      <c r="C1175" s="4">
        <v>1</v>
      </c>
      <c r="D1175" s="3">
        <v>13</v>
      </c>
      <c r="E1175" s="3">
        <v>22</v>
      </c>
      <c r="F1175" s="3">
        <v>33</v>
      </c>
      <c r="G1175" s="3">
        <v>414</v>
      </c>
      <c r="H1175" s="9">
        <v>0</v>
      </c>
      <c r="I1175" s="9">
        <v>0</v>
      </c>
      <c r="J1175" s="9">
        <v>0</v>
      </c>
      <c r="K1175" s="9">
        <v>0</v>
      </c>
      <c r="L1175" s="9">
        <v>0</v>
      </c>
      <c r="M1175" s="9">
        <v>0</v>
      </c>
      <c r="N1175" s="9">
        <v>0</v>
      </c>
      <c r="O1175" s="9">
        <v>0</v>
      </c>
      <c r="P1175" s="9">
        <v>0</v>
      </c>
      <c r="Q1175" s="9">
        <v>0</v>
      </c>
      <c r="R1175" s="9">
        <v>0</v>
      </c>
      <c r="S1175" s="9">
        <v>0</v>
      </c>
      <c r="T1175" s="3">
        <v>22</v>
      </c>
      <c r="U1175" s="6">
        <v>0</v>
      </c>
      <c r="V1175" s="4">
        <v>0</v>
      </c>
      <c r="W1175" s="5"/>
      <c r="X1175" s="5"/>
      <c r="Y1175" s="5"/>
      <c r="Z1175" s="5"/>
      <c r="AA1175" s="5"/>
      <c r="AB1175" s="4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</row>
    <row r="1176" spans="1:41" customFormat="1" x14ac:dyDescent="0.15">
      <c r="A1176" s="4" t="s">
        <v>1195</v>
      </c>
      <c r="B1176" s="4">
        <v>1</v>
      </c>
      <c r="C1176" s="4">
        <v>1</v>
      </c>
      <c r="D1176" s="3">
        <v>14</v>
      </c>
      <c r="E1176" s="3">
        <v>64</v>
      </c>
      <c r="F1176" s="3">
        <v>1</v>
      </c>
      <c r="G1176" s="3">
        <v>18</v>
      </c>
      <c r="H1176" s="9">
        <v>0</v>
      </c>
      <c r="I1176" s="9">
        <v>0</v>
      </c>
      <c r="J1176" s="9">
        <v>0</v>
      </c>
      <c r="K1176" s="9">
        <v>0</v>
      </c>
      <c r="L1176" s="9">
        <v>0</v>
      </c>
      <c r="M1176" s="9">
        <v>1</v>
      </c>
      <c r="N1176" s="9">
        <v>0</v>
      </c>
      <c r="O1176" s="9">
        <v>0</v>
      </c>
      <c r="P1176" s="9">
        <v>0</v>
      </c>
      <c r="Q1176" s="9">
        <v>0</v>
      </c>
      <c r="R1176" s="9">
        <v>0</v>
      </c>
      <c r="S1176" s="9">
        <v>0</v>
      </c>
      <c r="T1176" s="3">
        <v>19</v>
      </c>
      <c r="U1176" s="3">
        <v>21</v>
      </c>
      <c r="V1176" s="4">
        <v>0</v>
      </c>
      <c r="W1176" s="5"/>
      <c r="X1176" s="5"/>
      <c r="Y1176" s="5"/>
      <c r="Z1176" s="4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</row>
    <row r="1177" spans="1:41" customFormat="1" x14ac:dyDescent="0.15">
      <c r="A1177" s="4" t="s">
        <v>1196</v>
      </c>
      <c r="B1177" s="4">
        <v>1</v>
      </c>
      <c r="C1177" s="4">
        <v>1</v>
      </c>
      <c r="D1177" s="3">
        <v>12</v>
      </c>
      <c r="E1177" s="3">
        <v>7</v>
      </c>
      <c r="F1177" s="3">
        <v>15</v>
      </c>
      <c r="G1177" s="3">
        <v>5</v>
      </c>
      <c r="H1177" s="9">
        <v>1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  <c r="S1177" s="9">
        <v>1</v>
      </c>
      <c r="T1177" s="3">
        <v>19</v>
      </c>
      <c r="U1177" s="3">
        <v>20</v>
      </c>
      <c r="V1177" s="4">
        <v>0</v>
      </c>
      <c r="W1177" s="4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</row>
    <row r="1178" spans="1:41" customFormat="1" x14ac:dyDescent="0.15">
      <c r="A1178" s="4" t="s">
        <v>1197</v>
      </c>
      <c r="B1178" s="4">
        <v>0</v>
      </c>
      <c r="C1178" s="4">
        <v>1</v>
      </c>
      <c r="D1178" s="3">
        <v>10</v>
      </c>
      <c r="E1178" s="3">
        <v>22</v>
      </c>
      <c r="F1178" s="3">
        <v>34</v>
      </c>
      <c r="G1178" s="3">
        <v>23</v>
      </c>
      <c r="H1178" s="9">
        <v>1</v>
      </c>
      <c r="I1178" s="9">
        <v>1</v>
      </c>
      <c r="J1178" s="9">
        <v>0</v>
      </c>
      <c r="K1178" s="9">
        <v>0</v>
      </c>
      <c r="L1178" s="9">
        <v>0</v>
      </c>
      <c r="M1178" s="9">
        <v>0</v>
      </c>
      <c r="N1178" s="9">
        <v>0</v>
      </c>
      <c r="O1178" s="9">
        <v>0</v>
      </c>
      <c r="P1178" s="9">
        <v>0</v>
      </c>
      <c r="Q1178" s="9">
        <v>0</v>
      </c>
      <c r="R1178" s="9">
        <v>0</v>
      </c>
      <c r="S1178" s="9">
        <v>0</v>
      </c>
      <c r="T1178" s="3">
        <v>19</v>
      </c>
      <c r="U1178" s="3">
        <v>22</v>
      </c>
      <c r="V1178" s="4">
        <v>0</v>
      </c>
      <c r="W1178" s="5"/>
      <c r="X1178" s="5"/>
      <c r="Y1178" s="5"/>
      <c r="Z1178" s="5"/>
      <c r="AA1178" s="5"/>
      <c r="AB1178" s="4"/>
      <c r="AC1178" s="5"/>
      <c r="AD1178" s="4"/>
      <c r="AE1178" s="5"/>
      <c r="AF1178" s="5"/>
      <c r="AG1178" s="5"/>
      <c r="AH1178" s="5"/>
      <c r="AI1178" s="5"/>
      <c r="AJ1178" s="5"/>
      <c r="AK1178" s="5"/>
      <c r="AL1178" s="5"/>
      <c r="AM1178" s="4"/>
      <c r="AN1178" s="5"/>
      <c r="AO1178" s="5"/>
    </row>
    <row r="1179" spans="1:41" customFormat="1" x14ac:dyDescent="0.15">
      <c r="A1179" s="4" t="s">
        <v>1198</v>
      </c>
      <c r="B1179" s="4">
        <v>0</v>
      </c>
      <c r="C1179" s="4">
        <v>3</v>
      </c>
      <c r="D1179" s="3">
        <v>16</v>
      </c>
      <c r="E1179" s="3">
        <v>7</v>
      </c>
      <c r="F1179" s="3">
        <v>39</v>
      </c>
      <c r="G1179" s="3">
        <v>15</v>
      </c>
      <c r="H1179" s="9">
        <v>1</v>
      </c>
      <c r="I1179" s="9">
        <v>1</v>
      </c>
      <c r="J1179" s="9">
        <v>0</v>
      </c>
      <c r="K1179" s="9">
        <v>0</v>
      </c>
      <c r="L1179" s="9">
        <v>0</v>
      </c>
      <c r="M1179" s="9">
        <v>0</v>
      </c>
      <c r="N1179" s="9">
        <v>0</v>
      </c>
      <c r="O1179" s="9">
        <v>0</v>
      </c>
      <c r="P1179" s="9">
        <v>0</v>
      </c>
      <c r="Q1179" s="9">
        <v>0</v>
      </c>
      <c r="R1179" s="9">
        <v>0</v>
      </c>
      <c r="S1179" s="9">
        <v>0</v>
      </c>
      <c r="T1179" s="3">
        <v>12</v>
      </c>
      <c r="U1179" s="3">
        <v>15</v>
      </c>
      <c r="V1179" s="4">
        <v>0</v>
      </c>
      <c r="W1179" s="4"/>
      <c r="X1179" s="5"/>
      <c r="Y1179" s="5"/>
      <c r="Z1179" s="5"/>
      <c r="AA1179" s="5"/>
      <c r="AB1179" s="5"/>
      <c r="AC1179" s="5"/>
      <c r="AD1179" s="5"/>
      <c r="AE1179" s="5"/>
      <c r="AF1179" s="4"/>
      <c r="AG1179" s="5"/>
      <c r="AH1179" s="5"/>
      <c r="AI1179" s="5"/>
      <c r="AJ1179" s="5"/>
      <c r="AK1179" s="5"/>
      <c r="AL1179" s="5"/>
      <c r="AM1179" s="5"/>
      <c r="AN1179" s="5"/>
      <c r="AO1179" s="5"/>
    </row>
    <row r="1180" spans="1:41" customFormat="1" x14ac:dyDescent="0.15">
      <c r="A1180" s="4" t="s">
        <v>1199</v>
      </c>
      <c r="B1180" s="4">
        <v>0</v>
      </c>
      <c r="C1180" s="4">
        <v>1</v>
      </c>
      <c r="D1180" s="3">
        <v>14</v>
      </c>
      <c r="E1180" s="3">
        <v>24</v>
      </c>
      <c r="F1180" s="3">
        <v>32</v>
      </c>
      <c r="G1180" s="3">
        <v>96</v>
      </c>
      <c r="H1180" s="9">
        <v>1</v>
      </c>
      <c r="I1180" s="9">
        <v>1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9">
        <v>0</v>
      </c>
      <c r="T1180" s="3">
        <v>17</v>
      </c>
      <c r="U1180" s="3">
        <v>10</v>
      </c>
      <c r="V1180" s="4">
        <v>0</v>
      </c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</row>
    <row r="1181" spans="1:41" customFormat="1" x14ac:dyDescent="0.15">
      <c r="A1181" s="4" t="s">
        <v>1200</v>
      </c>
      <c r="B1181" s="4">
        <v>0</v>
      </c>
      <c r="C1181" s="4">
        <v>1</v>
      </c>
      <c r="D1181" s="3">
        <v>12</v>
      </c>
      <c r="E1181" s="3">
        <v>55</v>
      </c>
      <c r="F1181" s="3">
        <v>6</v>
      </c>
      <c r="G1181" s="3">
        <v>10</v>
      </c>
      <c r="H1181" s="9">
        <v>1</v>
      </c>
      <c r="I1181" s="9">
        <v>0</v>
      </c>
      <c r="J1181" s="9">
        <v>0</v>
      </c>
      <c r="K1181" s="9">
        <v>0</v>
      </c>
      <c r="L1181" s="9">
        <v>0</v>
      </c>
      <c r="M1181" s="9">
        <v>1</v>
      </c>
      <c r="N1181" s="9">
        <v>0</v>
      </c>
      <c r="O1181" s="9">
        <v>0</v>
      </c>
      <c r="P1181" s="9">
        <v>0</v>
      </c>
      <c r="Q1181" s="9">
        <v>0</v>
      </c>
      <c r="R1181" s="9">
        <v>0</v>
      </c>
      <c r="S1181" s="9">
        <v>0</v>
      </c>
      <c r="T1181" s="3">
        <v>12</v>
      </c>
      <c r="U1181" s="6">
        <v>0</v>
      </c>
      <c r="V1181" s="4">
        <v>0</v>
      </c>
      <c r="W1181" s="5"/>
      <c r="X1181" s="4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</row>
    <row r="1182" spans="1:41" customFormat="1" x14ac:dyDescent="0.15">
      <c r="A1182" s="4" t="s">
        <v>1201</v>
      </c>
      <c r="B1182" s="4">
        <v>1</v>
      </c>
      <c r="C1182" s="4">
        <v>1</v>
      </c>
      <c r="D1182" s="3">
        <v>14</v>
      </c>
      <c r="E1182" s="3">
        <v>30</v>
      </c>
      <c r="F1182" s="3">
        <v>0</v>
      </c>
      <c r="G1182" s="3">
        <v>2</v>
      </c>
      <c r="H1182" s="9">
        <v>0</v>
      </c>
      <c r="I1182" s="9">
        <v>1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  <c r="S1182" s="9">
        <v>0</v>
      </c>
      <c r="T1182" s="3">
        <v>15</v>
      </c>
      <c r="U1182" s="3">
        <v>17</v>
      </c>
      <c r="V1182" s="4">
        <v>1</v>
      </c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</row>
    <row r="1183" spans="1:41" customFormat="1" x14ac:dyDescent="0.15">
      <c r="A1183" s="4" t="s">
        <v>1202</v>
      </c>
      <c r="B1183" s="4">
        <v>0</v>
      </c>
      <c r="C1183" s="4">
        <v>1</v>
      </c>
      <c r="D1183" s="3">
        <v>15</v>
      </c>
      <c r="E1183" s="3">
        <v>4</v>
      </c>
      <c r="F1183" s="3">
        <v>63</v>
      </c>
      <c r="G1183" s="3">
        <v>28</v>
      </c>
      <c r="H1183" s="9">
        <v>1</v>
      </c>
      <c r="I1183" s="9">
        <v>1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  <c r="Q1183" s="9">
        <v>0</v>
      </c>
      <c r="R1183" s="9">
        <v>0</v>
      </c>
      <c r="S1183" s="9">
        <v>0</v>
      </c>
      <c r="T1183" s="3">
        <v>10</v>
      </c>
      <c r="U1183" s="6">
        <v>0</v>
      </c>
      <c r="V1183" s="4">
        <v>1</v>
      </c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</row>
    <row r="1184" spans="1:41" customFormat="1" x14ac:dyDescent="0.15">
      <c r="A1184" s="4" t="s">
        <v>1203</v>
      </c>
      <c r="B1184" s="4">
        <v>0</v>
      </c>
      <c r="C1184" s="4">
        <v>1</v>
      </c>
      <c r="D1184" s="3">
        <v>12</v>
      </c>
      <c r="E1184" s="3">
        <v>43</v>
      </c>
      <c r="F1184" s="3">
        <v>26</v>
      </c>
      <c r="G1184" s="3">
        <v>7</v>
      </c>
      <c r="H1184" s="9">
        <v>1</v>
      </c>
      <c r="I1184" s="9">
        <v>1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>
        <v>0</v>
      </c>
      <c r="S1184" s="9">
        <v>0</v>
      </c>
      <c r="T1184" s="3">
        <v>16</v>
      </c>
      <c r="U1184" s="3">
        <v>12</v>
      </c>
      <c r="V1184" s="4">
        <v>0</v>
      </c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</row>
    <row r="1185" spans="1:41" customFormat="1" x14ac:dyDescent="0.15">
      <c r="A1185" s="4" t="s">
        <v>1204</v>
      </c>
      <c r="B1185" s="4">
        <v>0</v>
      </c>
      <c r="C1185" s="4">
        <v>1</v>
      </c>
      <c r="D1185" s="3">
        <v>16</v>
      </c>
      <c r="E1185" s="3">
        <v>37</v>
      </c>
      <c r="F1185" s="3">
        <v>23</v>
      </c>
      <c r="G1185" s="3">
        <v>7</v>
      </c>
      <c r="H1185" s="9">
        <v>1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0</v>
      </c>
      <c r="T1185" s="3">
        <v>9</v>
      </c>
      <c r="U1185" s="3">
        <v>9</v>
      </c>
      <c r="V1185" s="4">
        <v>1</v>
      </c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</row>
    <row r="1186" spans="1:41" customFormat="1" x14ac:dyDescent="0.15">
      <c r="A1186" s="4" t="s">
        <v>1205</v>
      </c>
      <c r="B1186" s="4">
        <v>0</v>
      </c>
      <c r="C1186" s="4">
        <v>1</v>
      </c>
      <c r="D1186" s="3">
        <v>14</v>
      </c>
      <c r="E1186" s="3">
        <v>59</v>
      </c>
      <c r="F1186" s="3">
        <v>10</v>
      </c>
      <c r="G1186" s="3">
        <v>124</v>
      </c>
      <c r="H1186" s="9">
        <v>0</v>
      </c>
      <c r="I1186" s="9">
        <v>1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  <c r="Q1186" s="9">
        <v>0</v>
      </c>
      <c r="R1186" s="9">
        <v>0</v>
      </c>
      <c r="S1186" s="9">
        <v>0</v>
      </c>
      <c r="T1186" s="3">
        <v>12</v>
      </c>
      <c r="U1186" s="3">
        <v>9</v>
      </c>
      <c r="V1186" s="4">
        <v>1</v>
      </c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</row>
    <row r="1187" spans="1:41" customFormat="1" x14ac:dyDescent="0.15">
      <c r="A1187" s="4" t="s">
        <v>1206</v>
      </c>
      <c r="B1187" s="4">
        <v>0</v>
      </c>
      <c r="C1187" s="4">
        <v>1</v>
      </c>
      <c r="D1187" s="3">
        <v>14</v>
      </c>
      <c r="E1187" s="3">
        <v>37</v>
      </c>
      <c r="F1187" s="3">
        <v>8</v>
      </c>
      <c r="G1187" s="3">
        <v>93</v>
      </c>
      <c r="H1187" s="9">
        <v>0</v>
      </c>
      <c r="I1187" s="9">
        <v>0</v>
      </c>
      <c r="J1187" s="9">
        <v>0</v>
      </c>
      <c r="K1187" s="9">
        <v>0</v>
      </c>
      <c r="L1187" s="9">
        <v>0</v>
      </c>
      <c r="M1187" s="9">
        <v>1</v>
      </c>
      <c r="N1187" s="9">
        <v>0</v>
      </c>
      <c r="O1187" s="9">
        <v>0</v>
      </c>
      <c r="P1187" s="9">
        <v>0</v>
      </c>
      <c r="Q1187" s="9">
        <v>0</v>
      </c>
      <c r="R1187" s="9">
        <v>0</v>
      </c>
      <c r="S1187" s="9">
        <v>0</v>
      </c>
      <c r="T1187" s="3">
        <v>14</v>
      </c>
      <c r="U1187" s="3">
        <v>22</v>
      </c>
      <c r="V1187" s="4">
        <v>0</v>
      </c>
      <c r="W1187" s="4"/>
      <c r="X1187" s="5"/>
      <c r="Y1187" s="5"/>
      <c r="Z1187" s="5"/>
      <c r="AA1187" s="5"/>
      <c r="AB1187" s="5"/>
      <c r="AC1187" s="5"/>
      <c r="AD1187" s="4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</row>
    <row r="1188" spans="1:41" customFormat="1" x14ac:dyDescent="0.15">
      <c r="A1188" s="4" t="s">
        <v>1207</v>
      </c>
      <c r="B1188" s="4">
        <v>0</v>
      </c>
      <c r="C1188" s="4">
        <v>1</v>
      </c>
      <c r="D1188" s="3">
        <v>15</v>
      </c>
      <c r="E1188" s="3">
        <v>17</v>
      </c>
      <c r="F1188" s="3">
        <v>7</v>
      </c>
      <c r="G1188" s="3">
        <v>30</v>
      </c>
      <c r="H1188" s="9">
        <v>1</v>
      </c>
      <c r="I1188" s="9">
        <v>1</v>
      </c>
      <c r="J1188" s="9">
        <v>0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9">
        <v>0</v>
      </c>
      <c r="Q1188" s="9">
        <v>0</v>
      </c>
      <c r="R1188" s="9">
        <v>0</v>
      </c>
      <c r="S1188" s="9">
        <v>0</v>
      </c>
      <c r="T1188" s="3">
        <v>15</v>
      </c>
      <c r="U1188" s="3">
        <v>28</v>
      </c>
      <c r="V1188" s="4">
        <v>0</v>
      </c>
      <c r="W1188" s="5"/>
      <c r="X1188" s="5"/>
      <c r="Y1188" s="5"/>
      <c r="Z1188" s="5"/>
      <c r="AA1188" s="5"/>
      <c r="AB1188" s="4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</row>
    <row r="1189" spans="1:41" customFormat="1" x14ac:dyDescent="0.15">
      <c r="A1189" s="4" t="s">
        <v>1208</v>
      </c>
      <c r="B1189" s="4">
        <v>0</v>
      </c>
      <c r="C1189" s="4">
        <v>1</v>
      </c>
      <c r="D1189" s="3">
        <v>16</v>
      </c>
      <c r="E1189" s="3">
        <v>43</v>
      </c>
      <c r="F1189" s="3">
        <v>12</v>
      </c>
      <c r="G1189" s="3">
        <v>148</v>
      </c>
      <c r="H1189" s="9">
        <v>0</v>
      </c>
      <c r="I1189" s="9">
        <v>1</v>
      </c>
      <c r="J1189" s="9">
        <v>0</v>
      </c>
      <c r="K1189" s="9">
        <v>1</v>
      </c>
      <c r="L1189" s="9">
        <v>0</v>
      </c>
      <c r="M1189" s="9">
        <v>0</v>
      </c>
      <c r="N1189" s="9">
        <v>0</v>
      </c>
      <c r="O1189" s="9">
        <v>0</v>
      </c>
      <c r="P1189" s="9">
        <v>0</v>
      </c>
      <c r="Q1189" s="9">
        <v>0</v>
      </c>
      <c r="R1189" s="9">
        <v>0</v>
      </c>
      <c r="S1189" s="9">
        <v>1</v>
      </c>
      <c r="T1189" s="3">
        <v>18</v>
      </c>
      <c r="U1189" s="3">
        <v>25</v>
      </c>
      <c r="V1189" s="4">
        <v>0</v>
      </c>
      <c r="W1189" s="4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</row>
    <row r="1190" spans="1:41" customFormat="1" x14ac:dyDescent="0.15">
      <c r="A1190" s="4" t="s">
        <v>1209</v>
      </c>
      <c r="B1190" s="4">
        <v>0</v>
      </c>
      <c r="C1190" s="4">
        <v>1</v>
      </c>
      <c r="D1190" s="3">
        <v>18</v>
      </c>
      <c r="E1190" s="3">
        <v>59</v>
      </c>
      <c r="F1190" s="3">
        <v>1</v>
      </c>
      <c r="G1190" s="3">
        <v>12</v>
      </c>
      <c r="H1190" s="9">
        <v>0</v>
      </c>
      <c r="I1190" s="9">
        <v>0</v>
      </c>
      <c r="J1190" s="9">
        <v>0</v>
      </c>
      <c r="K1190" s="9">
        <v>0</v>
      </c>
      <c r="L1190" s="9">
        <v>0</v>
      </c>
      <c r="M1190" s="9">
        <v>0</v>
      </c>
      <c r="N1190" s="9">
        <v>0</v>
      </c>
      <c r="O1190" s="9">
        <v>0</v>
      </c>
      <c r="P1190" s="9">
        <v>0</v>
      </c>
      <c r="Q1190" s="9">
        <v>0</v>
      </c>
      <c r="R1190" s="9">
        <v>0</v>
      </c>
      <c r="S1190" s="9">
        <v>0</v>
      </c>
      <c r="T1190" s="3">
        <v>15</v>
      </c>
      <c r="U1190" s="3">
        <v>19</v>
      </c>
      <c r="V1190" s="4">
        <v>0</v>
      </c>
      <c r="W1190" s="5"/>
      <c r="X1190" s="5"/>
      <c r="Y1190" s="5"/>
      <c r="Z1190" s="5"/>
      <c r="AA1190" s="4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</row>
    <row r="1191" spans="1:41" customFormat="1" x14ac:dyDescent="0.15">
      <c r="A1191" s="4" t="s">
        <v>1210</v>
      </c>
      <c r="B1191" s="4">
        <v>0</v>
      </c>
      <c r="C1191" s="4">
        <v>1</v>
      </c>
      <c r="D1191" s="3">
        <v>17</v>
      </c>
      <c r="E1191" s="3">
        <v>21</v>
      </c>
      <c r="F1191" s="3">
        <v>33</v>
      </c>
      <c r="G1191" s="3">
        <v>3</v>
      </c>
      <c r="H1191" s="9">
        <v>1</v>
      </c>
      <c r="I1191" s="9">
        <v>1</v>
      </c>
      <c r="J1191" s="9">
        <v>0</v>
      </c>
      <c r="K1191" s="9">
        <v>0</v>
      </c>
      <c r="L1191" s="9">
        <v>0</v>
      </c>
      <c r="M1191" s="9">
        <v>1</v>
      </c>
      <c r="N1191" s="9">
        <v>0</v>
      </c>
      <c r="O1191" s="9">
        <v>0</v>
      </c>
      <c r="P1191" s="9">
        <v>1</v>
      </c>
      <c r="Q1191" s="9">
        <v>0</v>
      </c>
      <c r="R1191" s="9">
        <v>0</v>
      </c>
      <c r="S1191" s="9">
        <v>0</v>
      </c>
      <c r="T1191" s="3">
        <v>14</v>
      </c>
      <c r="U1191" s="6">
        <v>0</v>
      </c>
      <c r="V1191" s="4">
        <v>0</v>
      </c>
      <c r="W1191" s="5"/>
      <c r="X1191" s="5"/>
      <c r="Y1191" s="5"/>
      <c r="Z1191" s="5"/>
      <c r="AA1191" s="4"/>
      <c r="AB1191" s="5"/>
      <c r="AC1191" s="5"/>
      <c r="AD1191" s="5"/>
      <c r="AE1191" s="5"/>
      <c r="AF1191" s="5"/>
      <c r="AG1191" s="5"/>
      <c r="AH1191" s="5"/>
      <c r="AI1191" s="4"/>
      <c r="AJ1191" s="5"/>
      <c r="AK1191" s="5"/>
      <c r="AL1191" s="5"/>
      <c r="AM1191" s="5"/>
      <c r="AN1191" s="5"/>
      <c r="AO1191" s="4"/>
    </row>
    <row r="1192" spans="1:41" customFormat="1" x14ac:dyDescent="0.15">
      <c r="A1192" s="4" t="s">
        <v>1211</v>
      </c>
      <c r="B1192" s="4">
        <v>1</v>
      </c>
      <c r="C1192" s="4">
        <v>3</v>
      </c>
      <c r="D1192" s="3">
        <v>12</v>
      </c>
      <c r="E1192" s="3">
        <v>18</v>
      </c>
      <c r="F1192" s="3">
        <v>12</v>
      </c>
      <c r="G1192" s="3">
        <v>155</v>
      </c>
      <c r="H1192" s="9">
        <v>0</v>
      </c>
      <c r="I1192" s="9">
        <v>1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9">
        <v>1</v>
      </c>
      <c r="T1192" s="3">
        <v>15</v>
      </c>
      <c r="U1192" s="3">
        <v>22</v>
      </c>
      <c r="V1192" s="4">
        <v>0</v>
      </c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</row>
    <row r="1193" spans="1:41" customFormat="1" x14ac:dyDescent="0.15">
      <c r="A1193" s="4" t="s">
        <v>1212</v>
      </c>
      <c r="B1193" s="4">
        <v>0</v>
      </c>
      <c r="C1193" s="4">
        <v>3</v>
      </c>
      <c r="D1193" s="3">
        <v>14</v>
      </c>
      <c r="E1193" s="3">
        <v>25</v>
      </c>
      <c r="F1193" s="3">
        <v>26</v>
      </c>
      <c r="G1193" s="3">
        <v>333</v>
      </c>
      <c r="H1193" s="9">
        <v>1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1</v>
      </c>
      <c r="P1193" s="9">
        <v>1</v>
      </c>
      <c r="Q1193" s="9">
        <v>0</v>
      </c>
      <c r="R1193" s="9">
        <v>0</v>
      </c>
      <c r="S1193" s="9">
        <v>0</v>
      </c>
      <c r="T1193" s="3">
        <v>13</v>
      </c>
      <c r="U1193" s="3">
        <v>21</v>
      </c>
      <c r="V1193" s="4">
        <v>0</v>
      </c>
      <c r="W1193" s="5"/>
      <c r="X1193" s="5"/>
      <c r="Y1193" s="4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</row>
    <row r="1194" spans="1:41" customFormat="1" x14ac:dyDescent="0.15">
      <c r="A1194" s="4" t="s">
        <v>1213</v>
      </c>
      <c r="B1194" s="4">
        <v>0</v>
      </c>
      <c r="C1194" s="4">
        <v>1</v>
      </c>
      <c r="D1194" s="3">
        <v>14</v>
      </c>
      <c r="E1194" s="3">
        <v>12</v>
      </c>
      <c r="F1194" s="3">
        <v>13</v>
      </c>
      <c r="G1194" s="3">
        <v>156</v>
      </c>
      <c r="H1194" s="9">
        <v>0</v>
      </c>
      <c r="I1194" s="9">
        <v>1</v>
      </c>
      <c r="J1194" s="9">
        <v>0</v>
      </c>
      <c r="K1194" s="9">
        <v>0</v>
      </c>
      <c r="L1194" s="9">
        <v>0</v>
      </c>
      <c r="M1194" s="9">
        <v>1</v>
      </c>
      <c r="N1194" s="9">
        <v>0</v>
      </c>
      <c r="O1194" s="9">
        <v>0</v>
      </c>
      <c r="P1194" s="9">
        <v>0</v>
      </c>
      <c r="Q1194" s="9">
        <v>0</v>
      </c>
      <c r="R1194" s="9">
        <v>0</v>
      </c>
      <c r="S1194" s="9">
        <v>0</v>
      </c>
      <c r="T1194" s="3">
        <v>18</v>
      </c>
      <c r="U1194" s="3">
        <v>16</v>
      </c>
      <c r="V1194" s="4">
        <v>0</v>
      </c>
      <c r="W1194" s="5"/>
      <c r="X1194" s="5"/>
      <c r="Y1194" s="5"/>
      <c r="Z1194" s="4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</row>
    <row r="1195" spans="1:41" customFormat="1" x14ac:dyDescent="0.15">
      <c r="A1195" s="4" t="s">
        <v>1214</v>
      </c>
      <c r="B1195" s="4">
        <v>0</v>
      </c>
      <c r="C1195" s="4">
        <v>1</v>
      </c>
      <c r="D1195" s="3">
        <v>14</v>
      </c>
      <c r="E1195" s="3">
        <v>9</v>
      </c>
      <c r="F1195" s="3">
        <v>29</v>
      </c>
      <c r="G1195" s="3">
        <v>21</v>
      </c>
      <c r="H1195" s="9">
        <v>1</v>
      </c>
      <c r="I1195" s="9">
        <v>0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1</v>
      </c>
      <c r="P1195" s="9">
        <v>0</v>
      </c>
      <c r="Q1195" s="9">
        <v>0</v>
      </c>
      <c r="R1195" s="9">
        <v>0</v>
      </c>
      <c r="S1195" s="9">
        <v>0</v>
      </c>
      <c r="T1195" s="3">
        <v>14</v>
      </c>
      <c r="U1195" s="3">
        <v>14</v>
      </c>
      <c r="V1195" s="4">
        <v>0</v>
      </c>
      <c r="W1195" s="5"/>
      <c r="X1195" s="5"/>
      <c r="Y1195" s="4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4"/>
      <c r="AL1195" s="5"/>
      <c r="AM1195" s="4"/>
      <c r="AN1195" s="5"/>
      <c r="AO1195" s="5"/>
    </row>
    <row r="1196" spans="1:41" customFormat="1" x14ac:dyDescent="0.15">
      <c r="A1196" s="4" t="s">
        <v>1215</v>
      </c>
      <c r="B1196" s="4">
        <v>0</v>
      </c>
      <c r="C1196" s="4">
        <v>1</v>
      </c>
      <c r="D1196" s="3">
        <v>14</v>
      </c>
      <c r="E1196" s="3">
        <v>31</v>
      </c>
      <c r="F1196" s="3">
        <v>16</v>
      </c>
      <c r="G1196" s="3">
        <v>36</v>
      </c>
      <c r="H1196" s="9">
        <v>1</v>
      </c>
      <c r="I1196" s="9">
        <v>1</v>
      </c>
      <c r="J1196" s="9">
        <v>0</v>
      </c>
      <c r="K1196" s="9">
        <v>0</v>
      </c>
      <c r="L1196" s="9">
        <v>0</v>
      </c>
      <c r="M1196" s="9">
        <v>0</v>
      </c>
      <c r="N1196" s="9">
        <v>0</v>
      </c>
      <c r="O1196" s="9">
        <v>1</v>
      </c>
      <c r="P1196" s="9">
        <v>0</v>
      </c>
      <c r="Q1196" s="9">
        <v>0</v>
      </c>
      <c r="R1196" s="9">
        <v>0</v>
      </c>
      <c r="S1196" s="9">
        <v>0</v>
      </c>
      <c r="T1196" s="3">
        <v>14</v>
      </c>
      <c r="U1196" s="3">
        <v>21</v>
      </c>
      <c r="V1196" s="4">
        <v>0</v>
      </c>
      <c r="W1196" s="4"/>
      <c r="X1196" s="5"/>
      <c r="Y1196" s="5"/>
      <c r="Z1196" s="5"/>
      <c r="AA1196" s="5"/>
      <c r="AB1196" s="5"/>
      <c r="AC1196" s="5"/>
      <c r="AD1196" s="5"/>
      <c r="AE1196" s="4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</row>
    <row r="1197" spans="1:41" customFormat="1" x14ac:dyDescent="0.15">
      <c r="A1197" s="4" t="s">
        <v>1216</v>
      </c>
      <c r="B1197" s="4">
        <v>0</v>
      </c>
      <c r="C1197" s="4">
        <v>1</v>
      </c>
      <c r="D1197" s="3">
        <v>14</v>
      </c>
      <c r="E1197" s="3">
        <v>12</v>
      </c>
      <c r="F1197" s="3">
        <v>38</v>
      </c>
      <c r="G1197" s="3">
        <v>18</v>
      </c>
      <c r="H1197" s="9">
        <v>1</v>
      </c>
      <c r="I1197" s="9">
        <v>1</v>
      </c>
      <c r="J1197" s="9">
        <v>0</v>
      </c>
      <c r="K1197" s="9">
        <v>0</v>
      </c>
      <c r="L1197" s="9">
        <v>0</v>
      </c>
      <c r="M1197" s="9">
        <v>1</v>
      </c>
      <c r="N1197" s="9">
        <v>0</v>
      </c>
      <c r="O1197" s="9">
        <v>0</v>
      </c>
      <c r="P1197" s="9">
        <v>1</v>
      </c>
      <c r="Q1197" s="9">
        <v>0</v>
      </c>
      <c r="R1197" s="9">
        <v>0</v>
      </c>
      <c r="S1197" s="9">
        <v>0</v>
      </c>
      <c r="T1197" s="3">
        <v>14</v>
      </c>
      <c r="U1197" s="3">
        <v>9</v>
      </c>
      <c r="V1197" s="4">
        <v>1</v>
      </c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</row>
    <row r="1198" spans="1:41" customFormat="1" x14ac:dyDescent="0.15">
      <c r="A1198" s="4" t="s">
        <v>1217</v>
      </c>
      <c r="B1198" s="4">
        <v>0</v>
      </c>
      <c r="C1198" s="4">
        <v>1</v>
      </c>
      <c r="D1198" s="3">
        <v>14</v>
      </c>
      <c r="E1198" s="3">
        <v>60</v>
      </c>
      <c r="F1198" s="3">
        <v>3</v>
      </c>
      <c r="G1198" s="3">
        <v>34</v>
      </c>
      <c r="H1198" s="9">
        <v>0</v>
      </c>
      <c r="I1198" s="9">
        <v>1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  <c r="Q1198" s="9">
        <v>0</v>
      </c>
      <c r="R1198" s="9">
        <v>0</v>
      </c>
      <c r="S1198" s="9">
        <v>0</v>
      </c>
      <c r="T1198" s="3">
        <v>13</v>
      </c>
      <c r="U1198" s="3">
        <v>14</v>
      </c>
      <c r="V1198" s="4">
        <v>0</v>
      </c>
      <c r="W1198" s="5"/>
      <c r="X1198" s="5"/>
      <c r="Y1198" s="4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</row>
    <row r="1199" spans="1:41" customFormat="1" x14ac:dyDescent="0.15">
      <c r="A1199" s="4" t="s">
        <v>1218</v>
      </c>
      <c r="B1199" s="4">
        <v>0</v>
      </c>
      <c r="C1199" s="4">
        <v>1</v>
      </c>
      <c r="D1199" s="3">
        <v>15</v>
      </c>
      <c r="E1199" s="3">
        <v>22</v>
      </c>
      <c r="F1199" s="3">
        <v>34</v>
      </c>
      <c r="G1199" s="3">
        <v>6</v>
      </c>
      <c r="H1199" s="4">
        <v>0</v>
      </c>
      <c r="I1199" s="9">
        <v>1</v>
      </c>
      <c r="J1199" s="9">
        <v>0</v>
      </c>
      <c r="K1199" s="9">
        <v>0</v>
      </c>
      <c r="L1199" s="9">
        <v>1</v>
      </c>
      <c r="M1199" s="9">
        <v>0</v>
      </c>
      <c r="N1199" s="9">
        <v>0</v>
      </c>
      <c r="O1199" s="9">
        <v>0</v>
      </c>
      <c r="P1199" s="9">
        <v>0</v>
      </c>
      <c r="Q1199" s="9">
        <v>0</v>
      </c>
      <c r="R1199" s="9">
        <v>0</v>
      </c>
      <c r="S1199" s="9">
        <v>0</v>
      </c>
      <c r="T1199" s="3">
        <v>13</v>
      </c>
      <c r="U1199" s="3">
        <v>17</v>
      </c>
      <c r="V1199" s="4">
        <v>0</v>
      </c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</row>
    <row r="1200" spans="1:41" customFormat="1" x14ac:dyDescent="0.15">
      <c r="A1200" s="4" t="s">
        <v>1219</v>
      </c>
      <c r="B1200" s="4">
        <v>0</v>
      </c>
      <c r="C1200" s="4">
        <v>1</v>
      </c>
      <c r="D1200" s="3">
        <v>10</v>
      </c>
      <c r="E1200" s="3">
        <v>68</v>
      </c>
      <c r="F1200" s="3">
        <v>1</v>
      </c>
      <c r="G1200" s="3">
        <v>13</v>
      </c>
      <c r="H1200" s="9">
        <v>0</v>
      </c>
      <c r="I1200" s="9">
        <v>1</v>
      </c>
      <c r="J1200" s="9">
        <v>0</v>
      </c>
      <c r="K1200" s="9">
        <v>0</v>
      </c>
      <c r="L1200" s="9">
        <v>0</v>
      </c>
      <c r="M1200" s="9">
        <v>0</v>
      </c>
      <c r="N1200" s="9">
        <v>1</v>
      </c>
      <c r="O1200" s="9">
        <v>0</v>
      </c>
      <c r="P1200" s="9">
        <v>0</v>
      </c>
      <c r="Q1200" s="9">
        <v>0</v>
      </c>
      <c r="R1200" s="9">
        <v>0</v>
      </c>
      <c r="S1200" s="9">
        <v>0</v>
      </c>
      <c r="T1200" s="3">
        <v>12</v>
      </c>
      <c r="U1200" s="3">
        <v>29</v>
      </c>
      <c r="V1200" s="4">
        <v>0</v>
      </c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</row>
    <row r="1201" spans="1:41" customFormat="1" x14ac:dyDescent="0.15">
      <c r="A1201" s="4" t="s">
        <v>1220</v>
      </c>
      <c r="B1201" s="4">
        <v>0</v>
      </c>
      <c r="C1201" s="4">
        <v>1</v>
      </c>
      <c r="D1201" s="3">
        <v>16</v>
      </c>
      <c r="E1201" s="3">
        <v>49</v>
      </c>
      <c r="F1201" s="3">
        <v>3</v>
      </c>
      <c r="G1201" s="3">
        <v>40</v>
      </c>
      <c r="H1201" s="9">
        <v>0</v>
      </c>
      <c r="I1201" s="9">
        <v>1</v>
      </c>
      <c r="J1201" s="9">
        <v>0</v>
      </c>
      <c r="K1201" s="9">
        <v>1</v>
      </c>
      <c r="L1201" s="9">
        <v>0</v>
      </c>
      <c r="M1201" s="9">
        <v>0</v>
      </c>
      <c r="N1201" s="9">
        <v>0</v>
      </c>
      <c r="O1201" s="9">
        <v>1</v>
      </c>
      <c r="P1201" s="9">
        <v>0</v>
      </c>
      <c r="Q1201" s="9">
        <v>0</v>
      </c>
      <c r="R1201" s="9">
        <v>0</v>
      </c>
      <c r="S1201" s="9">
        <v>1</v>
      </c>
      <c r="T1201" s="3">
        <v>14</v>
      </c>
      <c r="U1201" s="3">
        <v>17</v>
      </c>
      <c r="V1201" s="4">
        <v>1</v>
      </c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</row>
    <row r="1202" spans="1:41" customFormat="1" x14ac:dyDescent="0.15">
      <c r="A1202" s="4" t="s">
        <v>1221</v>
      </c>
      <c r="B1202" s="4">
        <v>0</v>
      </c>
      <c r="C1202" s="4">
        <v>1</v>
      </c>
      <c r="D1202" s="3">
        <v>12</v>
      </c>
      <c r="E1202" s="3">
        <v>52</v>
      </c>
      <c r="F1202" s="3">
        <v>1</v>
      </c>
      <c r="G1202" s="3">
        <v>4</v>
      </c>
      <c r="H1202" s="9">
        <v>0</v>
      </c>
      <c r="I1202" s="9">
        <v>0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0</v>
      </c>
      <c r="Q1202" s="9">
        <v>0</v>
      </c>
      <c r="R1202" s="9">
        <v>0</v>
      </c>
      <c r="S1202" s="9">
        <v>0</v>
      </c>
      <c r="T1202" s="3">
        <v>6</v>
      </c>
      <c r="U1202" s="6">
        <v>0</v>
      </c>
      <c r="V1202" s="4">
        <v>1</v>
      </c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</row>
    <row r="1203" spans="1:41" customFormat="1" x14ac:dyDescent="0.15">
      <c r="A1203" s="4" t="s">
        <v>1222</v>
      </c>
      <c r="B1203" s="4">
        <v>0</v>
      </c>
      <c r="C1203" s="4">
        <v>1</v>
      </c>
      <c r="D1203" s="3">
        <v>12</v>
      </c>
      <c r="E1203" s="3">
        <v>20</v>
      </c>
      <c r="F1203" s="3">
        <v>39</v>
      </c>
      <c r="G1203" s="3">
        <v>3</v>
      </c>
      <c r="H1203" s="9">
        <v>1</v>
      </c>
      <c r="I1203" s="9">
        <v>1</v>
      </c>
      <c r="J1203" s="9">
        <v>1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9">
        <v>0</v>
      </c>
      <c r="T1203" s="3">
        <v>15</v>
      </c>
      <c r="U1203" s="3">
        <v>16</v>
      </c>
      <c r="V1203" s="4">
        <v>1</v>
      </c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</row>
    <row r="1204" spans="1:41" customFormat="1" x14ac:dyDescent="0.15">
      <c r="A1204" s="4" t="s">
        <v>1223</v>
      </c>
      <c r="B1204" s="4">
        <v>0</v>
      </c>
      <c r="C1204" s="4">
        <v>2</v>
      </c>
      <c r="D1204" s="3">
        <v>11</v>
      </c>
      <c r="E1204" s="3">
        <v>42</v>
      </c>
      <c r="F1204" s="3">
        <v>3</v>
      </c>
      <c r="G1204" s="3">
        <v>15</v>
      </c>
      <c r="H1204" s="9">
        <v>1</v>
      </c>
      <c r="I1204" s="9">
        <v>0</v>
      </c>
      <c r="J1204" s="9">
        <v>0</v>
      </c>
      <c r="K1204" s="9">
        <v>0</v>
      </c>
      <c r="L1204" s="9">
        <v>0</v>
      </c>
      <c r="M1204" s="9">
        <v>0</v>
      </c>
      <c r="N1204" s="9">
        <v>0</v>
      </c>
      <c r="O1204" s="9">
        <v>1</v>
      </c>
      <c r="P1204" s="9">
        <v>0</v>
      </c>
      <c r="Q1204" s="9">
        <v>0</v>
      </c>
      <c r="R1204" s="9">
        <v>0</v>
      </c>
      <c r="S1204" s="9">
        <v>0</v>
      </c>
      <c r="T1204" s="3">
        <v>18</v>
      </c>
      <c r="U1204" s="6">
        <v>0</v>
      </c>
      <c r="V1204" s="4">
        <v>0</v>
      </c>
      <c r="W1204" s="5"/>
      <c r="X1204" s="4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</row>
    <row r="1205" spans="1:41" customFormat="1" x14ac:dyDescent="0.15">
      <c r="A1205" s="4" t="s">
        <v>1224</v>
      </c>
      <c r="B1205" s="4">
        <v>0</v>
      </c>
      <c r="C1205" s="4">
        <v>2</v>
      </c>
      <c r="D1205" s="3">
        <v>15</v>
      </c>
      <c r="E1205" s="3">
        <v>47</v>
      </c>
      <c r="F1205" s="3">
        <v>2</v>
      </c>
      <c r="G1205" s="3">
        <v>4</v>
      </c>
      <c r="H1205" s="9">
        <v>1</v>
      </c>
      <c r="I1205" s="9">
        <v>0</v>
      </c>
      <c r="J1205" s="9">
        <v>0</v>
      </c>
      <c r="K1205" s="9">
        <v>0</v>
      </c>
      <c r="L1205" s="9">
        <v>0</v>
      </c>
      <c r="M1205" s="9">
        <v>0</v>
      </c>
      <c r="N1205" s="9">
        <v>0</v>
      </c>
      <c r="O1205" s="9">
        <v>0</v>
      </c>
      <c r="P1205" s="9">
        <v>0</v>
      </c>
      <c r="Q1205" s="9">
        <v>0</v>
      </c>
      <c r="R1205" s="9">
        <v>0</v>
      </c>
      <c r="S1205" s="9">
        <v>0</v>
      </c>
      <c r="T1205" s="3">
        <v>13</v>
      </c>
      <c r="U1205" s="3">
        <v>16</v>
      </c>
      <c r="V1205" s="4">
        <v>1</v>
      </c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</row>
    <row r="1206" spans="1:41" customFormat="1" x14ac:dyDescent="0.15">
      <c r="A1206" s="4" t="s">
        <v>1225</v>
      </c>
      <c r="B1206" s="4">
        <v>0</v>
      </c>
      <c r="C1206" s="4">
        <v>2</v>
      </c>
      <c r="D1206" s="3">
        <v>14</v>
      </c>
      <c r="E1206" s="3">
        <v>57</v>
      </c>
      <c r="F1206" s="3">
        <v>0</v>
      </c>
      <c r="G1206" s="3">
        <v>8</v>
      </c>
      <c r="H1206" s="9">
        <v>0</v>
      </c>
      <c r="I1206" s="9">
        <v>1</v>
      </c>
      <c r="J1206" s="9">
        <v>0</v>
      </c>
      <c r="K1206" s="9">
        <v>0</v>
      </c>
      <c r="L1206" s="9">
        <v>0</v>
      </c>
      <c r="M1206" s="9">
        <v>0</v>
      </c>
      <c r="N1206" s="9">
        <v>0</v>
      </c>
      <c r="O1206" s="9">
        <v>0</v>
      </c>
      <c r="P1206" s="9">
        <v>0</v>
      </c>
      <c r="Q1206" s="9">
        <v>0</v>
      </c>
      <c r="R1206" s="9">
        <v>0</v>
      </c>
      <c r="S1206" s="9">
        <v>0</v>
      </c>
      <c r="T1206" s="3">
        <v>21</v>
      </c>
      <c r="U1206" s="3">
        <v>22</v>
      </c>
      <c r="V1206" s="4">
        <v>1</v>
      </c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</row>
    <row r="1207" spans="1:41" customFormat="1" x14ac:dyDescent="0.15">
      <c r="A1207" s="4" t="s">
        <v>1226</v>
      </c>
      <c r="B1207" s="4">
        <v>0</v>
      </c>
      <c r="C1207" s="4">
        <v>1</v>
      </c>
      <c r="D1207" s="3">
        <v>11</v>
      </c>
      <c r="E1207" s="3">
        <v>63</v>
      </c>
      <c r="F1207" s="3">
        <v>0</v>
      </c>
      <c r="G1207" s="3">
        <v>12</v>
      </c>
      <c r="H1207" s="9">
        <v>0</v>
      </c>
      <c r="I1207" s="9">
        <v>0</v>
      </c>
      <c r="J1207" s="9">
        <v>0</v>
      </c>
      <c r="K1207" s="9">
        <v>0</v>
      </c>
      <c r="L1207" s="9">
        <v>0</v>
      </c>
      <c r="M1207" s="9">
        <v>0</v>
      </c>
      <c r="N1207" s="9">
        <v>0</v>
      </c>
      <c r="O1207" s="9">
        <v>0</v>
      </c>
      <c r="P1207" s="9">
        <v>0</v>
      </c>
      <c r="Q1207" s="9">
        <v>0</v>
      </c>
      <c r="R1207" s="9">
        <v>0</v>
      </c>
      <c r="S1207" s="9">
        <v>0</v>
      </c>
      <c r="T1207" s="3">
        <v>16</v>
      </c>
      <c r="U1207" s="6">
        <v>0</v>
      </c>
      <c r="V1207" s="4">
        <v>1</v>
      </c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</row>
    <row r="1208" spans="1:41" customFormat="1" x14ac:dyDescent="0.15">
      <c r="A1208" s="4" t="s">
        <v>1227</v>
      </c>
      <c r="B1208" s="4">
        <v>0</v>
      </c>
      <c r="C1208" s="4">
        <v>2</v>
      </c>
      <c r="D1208" s="3">
        <v>11</v>
      </c>
      <c r="E1208" s="3">
        <v>36</v>
      </c>
      <c r="F1208" s="3">
        <v>8</v>
      </c>
      <c r="G1208" s="3">
        <v>7</v>
      </c>
      <c r="H1208" s="9">
        <v>1</v>
      </c>
      <c r="I1208" s="9">
        <v>1</v>
      </c>
      <c r="J1208" s="9">
        <v>0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9">
        <v>0</v>
      </c>
      <c r="Q1208" s="9">
        <v>0</v>
      </c>
      <c r="R1208" s="9">
        <v>0</v>
      </c>
      <c r="S1208" s="9">
        <v>0</v>
      </c>
      <c r="T1208" s="3">
        <v>16</v>
      </c>
      <c r="U1208" s="3">
        <v>21</v>
      </c>
      <c r="V1208" s="4">
        <v>1</v>
      </c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</row>
    <row r="1209" spans="1:41" customFormat="1" x14ac:dyDescent="0.15">
      <c r="A1209" s="4" t="s">
        <v>1228</v>
      </c>
      <c r="B1209" s="4">
        <v>0</v>
      </c>
      <c r="C1209" s="4">
        <v>1</v>
      </c>
      <c r="D1209" s="3">
        <v>12</v>
      </c>
      <c r="E1209" s="3">
        <v>28</v>
      </c>
      <c r="F1209" s="3">
        <v>32</v>
      </c>
      <c r="G1209" s="3">
        <v>3</v>
      </c>
      <c r="H1209" s="9">
        <v>1</v>
      </c>
      <c r="I1209" s="9">
        <v>0</v>
      </c>
      <c r="J1209" s="9">
        <v>0</v>
      </c>
      <c r="K1209" s="9">
        <v>0</v>
      </c>
      <c r="L1209" s="9">
        <v>0</v>
      </c>
      <c r="M1209" s="9">
        <v>1</v>
      </c>
      <c r="N1209" s="9">
        <v>1</v>
      </c>
      <c r="O1209" s="9">
        <v>1</v>
      </c>
      <c r="P1209" s="9">
        <v>0</v>
      </c>
      <c r="Q1209" s="9">
        <v>0</v>
      </c>
      <c r="R1209" s="9">
        <v>0</v>
      </c>
      <c r="S1209" s="9">
        <v>0</v>
      </c>
      <c r="T1209" s="6">
        <v>0</v>
      </c>
      <c r="U1209" s="3">
        <v>27</v>
      </c>
      <c r="V1209" s="4">
        <v>0</v>
      </c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</row>
    <row r="1210" spans="1:41" customFormat="1" x14ac:dyDescent="0.15">
      <c r="A1210" s="4" t="s">
        <v>1229</v>
      </c>
      <c r="B1210" s="4">
        <v>0</v>
      </c>
      <c r="C1210" s="4">
        <v>1</v>
      </c>
      <c r="D1210" s="3">
        <v>12</v>
      </c>
      <c r="E1210" s="3">
        <v>19</v>
      </c>
      <c r="F1210" s="3">
        <v>33</v>
      </c>
      <c r="G1210" s="3">
        <v>22</v>
      </c>
      <c r="H1210" s="9">
        <v>1</v>
      </c>
      <c r="I1210" s="9">
        <v>0</v>
      </c>
      <c r="J1210" s="9">
        <v>0</v>
      </c>
      <c r="K1210" s="9">
        <v>0</v>
      </c>
      <c r="L1210" s="9">
        <v>0</v>
      </c>
      <c r="M1210" s="9">
        <v>1</v>
      </c>
      <c r="N1210" s="9">
        <v>0</v>
      </c>
      <c r="O1210" s="9">
        <v>0</v>
      </c>
      <c r="P1210" s="9">
        <v>0</v>
      </c>
      <c r="Q1210" s="9">
        <v>0</v>
      </c>
      <c r="R1210" s="9">
        <v>0</v>
      </c>
      <c r="S1210" s="9">
        <v>0</v>
      </c>
      <c r="T1210" s="3">
        <v>14</v>
      </c>
      <c r="U1210" s="3">
        <v>9</v>
      </c>
      <c r="V1210" s="4">
        <v>1</v>
      </c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</row>
    <row r="1211" spans="1:41" customFormat="1" x14ac:dyDescent="0.15">
      <c r="A1211" s="4" t="s">
        <v>1230</v>
      </c>
      <c r="B1211" s="4">
        <v>1</v>
      </c>
      <c r="C1211" s="4">
        <v>1</v>
      </c>
      <c r="D1211" s="3">
        <v>14</v>
      </c>
      <c r="E1211" s="3">
        <v>34</v>
      </c>
      <c r="F1211" s="3">
        <v>1</v>
      </c>
      <c r="G1211" s="3">
        <v>17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  <c r="S1211" s="9">
        <v>0</v>
      </c>
      <c r="T1211" s="3">
        <v>18</v>
      </c>
      <c r="U1211" s="3">
        <v>15</v>
      </c>
      <c r="V1211" s="4">
        <v>0</v>
      </c>
      <c r="W1211" s="4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</row>
    <row r="1212" spans="1:41" customFormat="1" x14ac:dyDescent="0.15">
      <c r="A1212" s="4" t="s">
        <v>1231</v>
      </c>
      <c r="B1212" s="4">
        <v>0</v>
      </c>
      <c r="C1212" s="4">
        <v>1</v>
      </c>
      <c r="D1212" s="3">
        <v>12</v>
      </c>
      <c r="E1212" s="3">
        <v>19</v>
      </c>
      <c r="F1212" s="3">
        <v>26</v>
      </c>
      <c r="G1212" s="3">
        <v>32</v>
      </c>
      <c r="H1212" s="9">
        <v>1</v>
      </c>
      <c r="I1212" s="9">
        <v>1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  <c r="S1212" s="9">
        <v>0</v>
      </c>
      <c r="T1212" s="3">
        <v>16</v>
      </c>
      <c r="U1212" s="3">
        <v>13</v>
      </c>
      <c r="V1212" s="4">
        <v>1</v>
      </c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</row>
    <row r="1213" spans="1:41" customFormat="1" x14ac:dyDescent="0.15">
      <c r="A1213" s="4" t="s">
        <v>1232</v>
      </c>
      <c r="B1213" s="4">
        <v>0</v>
      </c>
      <c r="C1213" s="4">
        <v>1</v>
      </c>
      <c r="D1213" s="3">
        <v>14</v>
      </c>
      <c r="E1213" s="3">
        <v>51</v>
      </c>
      <c r="F1213" s="3">
        <v>4</v>
      </c>
      <c r="G1213" s="3">
        <v>58</v>
      </c>
      <c r="H1213" s="9">
        <v>0</v>
      </c>
      <c r="I1213" s="9">
        <v>0</v>
      </c>
      <c r="J1213" s="9">
        <v>1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3">
        <v>19</v>
      </c>
      <c r="U1213" s="3">
        <v>15</v>
      </c>
      <c r="V1213" s="4">
        <v>0</v>
      </c>
      <c r="W1213" s="5"/>
      <c r="X1213" s="4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</row>
    <row r="1214" spans="1:41" customFormat="1" x14ac:dyDescent="0.15">
      <c r="A1214" s="4" t="s">
        <v>1233</v>
      </c>
      <c r="B1214" s="4">
        <v>0</v>
      </c>
      <c r="C1214" s="4">
        <v>5</v>
      </c>
      <c r="D1214" s="3">
        <v>18</v>
      </c>
      <c r="E1214" s="3">
        <v>57</v>
      </c>
      <c r="F1214" s="3">
        <v>1</v>
      </c>
      <c r="G1214" s="3">
        <v>5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1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3">
        <v>18</v>
      </c>
      <c r="U1214" s="3">
        <v>16</v>
      </c>
      <c r="V1214" s="4">
        <v>1</v>
      </c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</row>
    <row r="1215" spans="1:41" customFormat="1" x14ac:dyDescent="0.15">
      <c r="A1215" s="4" t="s">
        <v>1234</v>
      </c>
      <c r="B1215" s="4">
        <v>0</v>
      </c>
      <c r="C1215" s="4">
        <v>1</v>
      </c>
      <c r="D1215" s="3">
        <v>13</v>
      </c>
      <c r="E1215" s="3">
        <v>10</v>
      </c>
      <c r="F1215" s="3">
        <v>38</v>
      </c>
      <c r="G1215" s="3">
        <v>11</v>
      </c>
      <c r="H1215" s="9">
        <v>1</v>
      </c>
      <c r="I1215" s="9">
        <v>0</v>
      </c>
      <c r="J1215" s="9">
        <v>1</v>
      </c>
      <c r="K1215" s="9">
        <v>0</v>
      </c>
      <c r="L1215" s="9">
        <v>0</v>
      </c>
      <c r="M1215" s="9">
        <v>0</v>
      </c>
      <c r="N1215" s="9">
        <v>1</v>
      </c>
      <c r="O1215" s="9">
        <v>0</v>
      </c>
      <c r="P1215" s="9">
        <v>1</v>
      </c>
      <c r="Q1215" s="9">
        <v>0</v>
      </c>
      <c r="R1215" s="9">
        <v>0</v>
      </c>
      <c r="S1215" s="9">
        <v>0</v>
      </c>
      <c r="T1215" s="3">
        <v>19</v>
      </c>
      <c r="U1215" s="3">
        <v>23</v>
      </c>
      <c r="V1215" s="4">
        <v>0</v>
      </c>
      <c r="W1215" s="5"/>
      <c r="X1215" s="5"/>
      <c r="Y1215" s="5"/>
      <c r="Z1215" s="4"/>
      <c r="AA1215" s="5"/>
      <c r="AB1215" s="4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</row>
    <row r="1216" spans="1:41" customFormat="1" x14ac:dyDescent="0.15">
      <c r="A1216" s="4" t="s">
        <v>1235</v>
      </c>
      <c r="B1216" s="4">
        <v>0</v>
      </c>
      <c r="C1216" s="4">
        <v>2</v>
      </c>
      <c r="D1216" s="3">
        <v>8</v>
      </c>
      <c r="E1216" s="3">
        <v>15</v>
      </c>
      <c r="F1216" s="3">
        <v>53</v>
      </c>
      <c r="G1216" s="3">
        <v>101</v>
      </c>
      <c r="H1216" s="9">
        <v>1</v>
      </c>
      <c r="I1216" s="9">
        <v>0</v>
      </c>
      <c r="J1216" s="9">
        <v>0</v>
      </c>
      <c r="K1216" s="9">
        <v>0</v>
      </c>
      <c r="L1216" s="9">
        <v>0</v>
      </c>
      <c r="M1216" s="9">
        <v>0</v>
      </c>
      <c r="N1216" s="9">
        <v>1</v>
      </c>
      <c r="O1216" s="9">
        <v>0</v>
      </c>
      <c r="P1216" s="9">
        <v>0</v>
      </c>
      <c r="Q1216" s="9">
        <v>0</v>
      </c>
      <c r="R1216" s="9">
        <v>0</v>
      </c>
      <c r="S1216" s="9">
        <v>0</v>
      </c>
      <c r="T1216" s="3">
        <v>13</v>
      </c>
      <c r="U1216" s="6">
        <v>0</v>
      </c>
      <c r="V1216" s="4">
        <v>1</v>
      </c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</row>
    <row r="1217" spans="1:41" customFormat="1" x14ac:dyDescent="0.15">
      <c r="A1217" s="4" t="s">
        <v>1236</v>
      </c>
      <c r="B1217" s="4">
        <v>0</v>
      </c>
      <c r="C1217" s="4">
        <v>2</v>
      </c>
      <c r="D1217" s="3">
        <v>12</v>
      </c>
      <c r="E1217" s="3">
        <v>21</v>
      </c>
      <c r="F1217" s="3">
        <v>36</v>
      </c>
      <c r="G1217" s="3">
        <v>11</v>
      </c>
      <c r="H1217" s="9">
        <v>1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1</v>
      </c>
      <c r="P1217" s="9">
        <v>0</v>
      </c>
      <c r="Q1217" s="9">
        <v>0</v>
      </c>
      <c r="R1217" s="9">
        <v>0</v>
      </c>
      <c r="S1217" s="9">
        <v>0</v>
      </c>
      <c r="T1217" s="3">
        <v>12</v>
      </c>
      <c r="U1217" s="3">
        <v>22</v>
      </c>
      <c r="V1217" s="4">
        <v>1</v>
      </c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</row>
    <row r="1218" spans="1:41" customFormat="1" x14ac:dyDescent="0.15">
      <c r="A1218" s="4" t="s">
        <v>1237</v>
      </c>
      <c r="B1218" s="4">
        <v>1</v>
      </c>
      <c r="C1218" s="4">
        <v>1</v>
      </c>
      <c r="D1218" s="3">
        <v>16</v>
      </c>
      <c r="E1218" s="3">
        <v>13</v>
      </c>
      <c r="F1218" s="3">
        <v>30</v>
      </c>
      <c r="G1218" s="3">
        <v>2</v>
      </c>
      <c r="H1218" s="9">
        <v>1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3">
        <v>9</v>
      </c>
      <c r="U1218" s="3">
        <v>8</v>
      </c>
      <c r="V1218" s="4">
        <v>1</v>
      </c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</row>
    <row r="1219" spans="1:41" customFormat="1" x14ac:dyDescent="0.15">
      <c r="A1219" s="4" t="s">
        <v>1238</v>
      </c>
      <c r="B1219" s="4">
        <v>1</v>
      </c>
      <c r="C1219" s="4">
        <v>2</v>
      </c>
      <c r="D1219" s="3">
        <v>13</v>
      </c>
      <c r="E1219" s="3">
        <v>25</v>
      </c>
      <c r="F1219" s="3">
        <v>17</v>
      </c>
      <c r="G1219" s="3">
        <v>2</v>
      </c>
      <c r="H1219" s="9">
        <v>1</v>
      </c>
      <c r="I1219" s="9">
        <v>1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3">
        <v>14</v>
      </c>
      <c r="U1219" s="3">
        <v>21</v>
      </c>
      <c r="V1219" s="4">
        <v>0</v>
      </c>
      <c r="W1219" s="5"/>
      <c r="X1219" s="5"/>
      <c r="Y1219" s="5"/>
      <c r="Z1219" s="5"/>
      <c r="AA1219" s="5"/>
      <c r="AB1219" s="4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</row>
    <row r="1220" spans="1:41" customFormat="1" x14ac:dyDescent="0.15">
      <c r="A1220" s="4" t="s">
        <v>1239</v>
      </c>
      <c r="B1220" s="4">
        <v>0</v>
      </c>
      <c r="C1220" s="4">
        <v>1</v>
      </c>
      <c r="D1220" s="3">
        <v>12</v>
      </c>
      <c r="E1220" s="3">
        <v>61</v>
      </c>
      <c r="F1220" s="3">
        <v>12</v>
      </c>
      <c r="G1220" s="3">
        <v>14</v>
      </c>
      <c r="H1220" s="9">
        <v>1</v>
      </c>
      <c r="I1220" s="9">
        <v>1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0</v>
      </c>
      <c r="T1220" s="3">
        <v>14</v>
      </c>
      <c r="U1220" s="3">
        <v>18</v>
      </c>
      <c r="V1220" s="4">
        <v>0</v>
      </c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</row>
    <row r="1221" spans="1:41" customFormat="1" x14ac:dyDescent="0.15">
      <c r="A1221" s="4" t="s">
        <v>1240</v>
      </c>
      <c r="B1221" s="4">
        <v>0</v>
      </c>
      <c r="C1221" s="4">
        <v>1</v>
      </c>
      <c r="D1221" s="3">
        <v>6</v>
      </c>
      <c r="E1221" s="3">
        <v>44</v>
      </c>
      <c r="F1221" s="3">
        <v>10</v>
      </c>
      <c r="G1221" s="3">
        <v>3</v>
      </c>
      <c r="H1221" s="9">
        <v>1</v>
      </c>
      <c r="I1221" s="9">
        <v>0</v>
      </c>
      <c r="J1221" s="9">
        <v>0</v>
      </c>
      <c r="K1221" s="9">
        <v>1</v>
      </c>
      <c r="L1221" s="9">
        <v>1</v>
      </c>
      <c r="M1221" s="9">
        <v>0</v>
      </c>
      <c r="N1221" s="9">
        <v>1</v>
      </c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3">
        <v>19</v>
      </c>
      <c r="U1221" s="3">
        <v>39</v>
      </c>
      <c r="V1221" s="4">
        <v>0</v>
      </c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</row>
    <row r="1222" spans="1:41" customFormat="1" x14ac:dyDescent="0.15">
      <c r="A1222" s="4" t="s">
        <v>1241</v>
      </c>
      <c r="B1222" s="4">
        <v>0</v>
      </c>
      <c r="C1222" s="4">
        <v>1</v>
      </c>
      <c r="D1222" s="3">
        <v>12</v>
      </c>
      <c r="E1222" s="3">
        <v>25</v>
      </c>
      <c r="F1222" s="3">
        <v>28</v>
      </c>
      <c r="G1222" s="3">
        <v>6</v>
      </c>
      <c r="H1222" s="9">
        <v>1</v>
      </c>
      <c r="I1222" s="9">
        <v>0</v>
      </c>
      <c r="J1222" s="9">
        <v>0</v>
      </c>
      <c r="K1222" s="9">
        <v>0</v>
      </c>
      <c r="L1222" s="9">
        <v>1</v>
      </c>
      <c r="M1222" s="9">
        <v>1</v>
      </c>
      <c r="N1222" s="9">
        <v>1</v>
      </c>
      <c r="O1222" s="9">
        <v>0</v>
      </c>
      <c r="P1222" s="9">
        <v>0</v>
      </c>
      <c r="Q1222" s="9">
        <v>0</v>
      </c>
      <c r="R1222" s="9">
        <v>0</v>
      </c>
      <c r="S1222" s="9">
        <v>0</v>
      </c>
      <c r="T1222" s="3">
        <v>15</v>
      </c>
      <c r="U1222" s="3">
        <v>26</v>
      </c>
      <c r="V1222" s="4">
        <v>0</v>
      </c>
      <c r="W1222" s="5"/>
      <c r="X1222" s="5"/>
      <c r="Y1222" s="5"/>
      <c r="Z1222" s="5"/>
      <c r="AA1222" s="5"/>
      <c r="AB1222" s="4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</row>
    <row r="1223" spans="1:41" customFormat="1" x14ac:dyDescent="0.15">
      <c r="A1223" s="4" t="s">
        <v>1242</v>
      </c>
      <c r="B1223" s="4">
        <v>0</v>
      </c>
      <c r="C1223" s="4">
        <v>2</v>
      </c>
      <c r="D1223" s="3">
        <v>12</v>
      </c>
      <c r="E1223" s="3">
        <v>36</v>
      </c>
      <c r="F1223" s="3">
        <v>8</v>
      </c>
      <c r="G1223" s="3">
        <v>95</v>
      </c>
      <c r="H1223" s="9">
        <v>0</v>
      </c>
      <c r="I1223" s="9">
        <v>1</v>
      </c>
      <c r="J1223" s="9">
        <v>0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  <c r="Q1223" s="9">
        <v>0</v>
      </c>
      <c r="R1223" s="9">
        <v>0</v>
      </c>
      <c r="S1223" s="9">
        <v>0</v>
      </c>
      <c r="T1223" s="3">
        <v>11</v>
      </c>
      <c r="U1223" s="3">
        <v>14</v>
      </c>
      <c r="V1223" s="4">
        <v>0</v>
      </c>
      <c r="W1223" s="4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</row>
    <row r="1224" spans="1:41" customFormat="1" x14ac:dyDescent="0.15">
      <c r="A1224" s="4" t="s">
        <v>1243</v>
      </c>
      <c r="B1224" s="4">
        <v>0</v>
      </c>
      <c r="C1224" s="4">
        <v>1</v>
      </c>
      <c r="D1224" s="3">
        <v>13</v>
      </c>
      <c r="E1224" s="3">
        <v>50</v>
      </c>
      <c r="F1224" s="3">
        <v>25</v>
      </c>
      <c r="G1224" s="3">
        <v>16</v>
      </c>
      <c r="H1224" s="9">
        <v>1</v>
      </c>
      <c r="I1224" s="9">
        <v>0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3">
        <v>13</v>
      </c>
      <c r="U1224" s="3">
        <v>23</v>
      </c>
      <c r="V1224" s="4">
        <v>1</v>
      </c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</row>
    <row r="1225" spans="1:41" customFormat="1" x14ac:dyDescent="0.15">
      <c r="A1225" s="4" t="s">
        <v>1244</v>
      </c>
      <c r="B1225" s="4">
        <v>0</v>
      </c>
      <c r="C1225" s="4">
        <v>2</v>
      </c>
      <c r="D1225" s="3">
        <v>10</v>
      </c>
      <c r="E1225" s="3">
        <v>64</v>
      </c>
      <c r="F1225" s="3">
        <v>2</v>
      </c>
      <c r="G1225" s="3">
        <v>30</v>
      </c>
      <c r="H1225" s="9">
        <v>0</v>
      </c>
      <c r="I1225" s="9">
        <v>0</v>
      </c>
      <c r="J1225" s="9">
        <v>0</v>
      </c>
      <c r="K1225" s="9">
        <v>0</v>
      </c>
      <c r="L1225" s="9">
        <v>0</v>
      </c>
      <c r="M1225" s="9">
        <v>0</v>
      </c>
      <c r="N1225" s="9">
        <v>1</v>
      </c>
      <c r="O1225" s="9">
        <v>0</v>
      </c>
      <c r="P1225" s="9">
        <v>0</v>
      </c>
      <c r="Q1225" s="9">
        <v>0</v>
      </c>
      <c r="R1225" s="9">
        <v>0</v>
      </c>
      <c r="S1225" s="9">
        <v>0</v>
      </c>
      <c r="T1225" s="3">
        <v>12</v>
      </c>
      <c r="U1225" s="3">
        <v>6</v>
      </c>
      <c r="V1225" s="4">
        <v>1</v>
      </c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</row>
    <row r="1226" spans="1:41" customFormat="1" x14ac:dyDescent="0.15">
      <c r="A1226" s="4" t="s">
        <v>1245</v>
      </c>
      <c r="B1226" s="4">
        <v>0</v>
      </c>
      <c r="C1226" s="4">
        <v>2</v>
      </c>
      <c r="D1226" s="3">
        <v>12</v>
      </c>
      <c r="E1226" s="3">
        <v>21</v>
      </c>
      <c r="F1226" s="3">
        <v>35</v>
      </c>
      <c r="G1226" s="3">
        <v>423</v>
      </c>
      <c r="H1226" s="9">
        <v>0</v>
      </c>
      <c r="I1226" s="9">
        <v>0</v>
      </c>
      <c r="J1226" s="9">
        <v>1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0</v>
      </c>
      <c r="R1226" s="9">
        <v>0</v>
      </c>
      <c r="S1226" s="9">
        <v>0</v>
      </c>
      <c r="T1226" s="3">
        <v>16</v>
      </c>
      <c r="U1226" s="3">
        <v>23</v>
      </c>
      <c r="V1226" s="4">
        <v>0</v>
      </c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</row>
    <row r="1227" spans="1:41" customFormat="1" x14ac:dyDescent="0.15">
      <c r="A1227" s="4" t="s">
        <v>1246</v>
      </c>
      <c r="B1227" s="4">
        <v>0</v>
      </c>
      <c r="C1227" s="4">
        <v>1</v>
      </c>
      <c r="D1227" s="3">
        <v>14</v>
      </c>
      <c r="E1227" s="3">
        <v>48</v>
      </c>
      <c r="F1227" s="3">
        <v>0</v>
      </c>
      <c r="G1227" s="3">
        <v>1</v>
      </c>
      <c r="H1227" s="9"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3">
        <v>17</v>
      </c>
      <c r="U1227" s="3">
        <v>25</v>
      </c>
      <c r="V1227" s="4">
        <v>0</v>
      </c>
      <c r="W1227" s="5"/>
      <c r="X1227" s="4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</row>
    <row r="1228" spans="1:41" customFormat="1" x14ac:dyDescent="0.15">
      <c r="A1228" s="4" t="s">
        <v>1247</v>
      </c>
      <c r="B1228" s="4">
        <v>0</v>
      </c>
      <c r="C1228" s="4">
        <v>1</v>
      </c>
      <c r="D1228" s="3">
        <v>10</v>
      </c>
      <c r="E1228" s="3">
        <v>37</v>
      </c>
      <c r="F1228" s="3">
        <v>12</v>
      </c>
      <c r="G1228" s="3">
        <v>139</v>
      </c>
      <c r="H1228" s="9">
        <v>1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1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3">
        <v>15</v>
      </c>
      <c r="U1228" s="3">
        <v>15</v>
      </c>
      <c r="V1228" s="4">
        <v>0</v>
      </c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</row>
    <row r="1229" spans="1:41" customFormat="1" x14ac:dyDescent="0.15">
      <c r="A1229" s="4" t="s">
        <v>1248</v>
      </c>
      <c r="B1229" s="4">
        <v>0</v>
      </c>
      <c r="C1229" s="4">
        <v>2</v>
      </c>
      <c r="D1229" s="3">
        <v>18</v>
      </c>
      <c r="E1229" s="3">
        <v>32</v>
      </c>
      <c r="F1229" s="3">
        <v>33</v>
      </c>
      <c r="G1229" s="3">
        <v>123</v>
      </c>
      <c r="H1229" s="9">
        <v>1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3">
        <v>9</v>
      </c>
      <c r="U1229" s="3">
        <v>8</v>
      </c>
      <c r="V1229" s="4">
        <v>0</v>
      </c>
      <c r="W1229" s="5"/>
      <c r="X1229" s="5"/>
      <c r="Y1229" s="4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</row>
    <row r="1230" spans="1:41" customFormat="1" x14ac:dyDescent="0.15">
      <c r="A1230" s="4" t="s">
        <v>1249</v>
      </c>
      <c r="B1230" s="4">
        <v>0</v>
      </c>
      <c r="C1230" s="4">
        <v>2</v>
      </c>
      <c r="D1230" s="3">
        <v>12</v>
      </c>
      <c r="E1230" s="3">
        <v>44</v>
      </c>
      <c r="F1230" s="3">
        <v>16</v>
      </c>
      <c r="G1230" s="3">
        <v>3</v>
      </c>
      <c r="H1230" s="9">
        <v>1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0</v>
      </c>
      <c r="R1230" s="9">
        <v>0</v>
      </c>
      <c r="S1230" s="9">
        <v>0</v>
      </c>
      <c r="T1230" s="3">
        <v>15</v>
      </c>
      <c r="U1230" s="3">
        <v>20</v>
      </c>
      <c r="V1230" s="4">
        <v>1</v>
      </c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</row>
    <row r="1231" spans="1:41" customFormat="1" x14ac:dyDescent="0.15">
      <c r="A1231" s="4" t="s">
        <v>1250</v>
      </c>
      <c r="B1231" s="4">
        <v>0</v>
      </c>
      <c r="C1231" s="4">
        <v>1</v>
      </c>
      <c r="D1231" s="3">
        <v>13</v>
      </c>
      <c r="E1231" s="3">
        <v>56</v>
      </c>
      <c r="F1231" s="3">
        <v>1</v>
      </c>
      <c r="G1231" s="3">
        <v>8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3">
        <v>22</v>
      </c>
      <c r="U1231" s="3">
        <v>15</v>
      </c>
      <c r="V1231" s="4">
        <v>0</v>
      </c>
      <c r="W1231" s="5"/>
      <c r="X1231" s="5"/>
      <c r="Y1231" s="4"/>
      <c r="Z1231" s="5"/>
      <c r="AA1231" s="5"/>
      <c r="AB1231" s="5"/>
      <c r="AC1231" s="5"/>
      <c r="AD1231" s="5"/>
      <c r="AE1231" s="4"/>
      <c r="AF1231" s="5"/>
      <c r="AG1231" s="5"/>
      <c r="AH1231" s="5"/>
      <c r="AI1231" s="5"/>
      <c r="AJ1231" s="5"/>
      <c r="AK1231" s="5"/>
      <c r="AL1231" s="5"/>
      <c r="AM1231" s="5"/>
      <c r="AN1231" s="5"/>
      <c r="AO1231" s="4"/>
    </row>
    <row r="1232" spans="1:41" customFormat="1" x14ac:dyDescent="0.15">
      <c r="A1232" s="4" t="s">
        <v>1251</v>
      </c>
      <c r="B1232" s="4">
        <v>0</v>
      </c>
      <c r="C1232" s="4">
        <v>1</v>
      </c>
      <c r="D1232" s="3">
        <v>12</v>
      </c>
      <c r="E1232" s="3">
        <v>22</v>
      </c>
      <c r="F1232" s="3">
        <v>35</v>
      </c>
      <c r="G1232" s="3">
        <v>0</v>
      </c>
      <c r="H1232" s="9">
        <v>1</v>
      </c>
      <c r="I1232" s="9">
        <v>0</v>
      </c>
      <c r="J1232" s="9">
        <v>0</v>
      </c>
      <c r="K1232" s="9">
        <v>1</v>
      </c>
      <c r="L1232" s="9">
        <v>1</v>
      </c>
      <c r="M1232" s="9">
        <v>1</v>
      </c>
      <c r="N1232" s="9">
        <v>0</v>
      </c>
      <c r="O1232" s="9">
        <v>1</v>
      </c>
      <c r="P1232" s="9">
        <v>0</v>
      </c>
      <c r="Q1232" s="9">
        <v>0</v>
      </c>
      <c r="R1232" s="9">
        <v>0</v>
      </c>
      <c r="S1232" s="9">
        <v>0</v>
      </c>
      <c r="T1232" s="3">
        <v>17</v>
      </c>
      <c r="U1232" s="3">
        <v>29</v>
      </c>
      <c r="V1232" s="4">
        <v>1</v>
      </c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</row>
    <row r="1233" spans="1:41" customFormat="1" x14ac:dyDescent="0.15">
      <c r="A1233" s="4" t="s">
        <v>1252</v>
      </c>
      <c r="B1233" s="4">
        <v>0</v>
      </c>
      <c r="C1233" s="4">
        <v>1</v>
      </c>
      <c r="D1233" s="3">
        <v>15</v>
      </c>
      <c r="E1233" s="6">
        <v>0</v>
      </c>
      <c r="F1233" s="6">
        <v>0</v>
      </c>
      <c r="G1233" s="3">
        <v>59</v>
      </c>
      <c r="H1233" s="4">
        <v>0</v>
      </c>
      <c r="I1233" s="9">
        <v>1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1</v>
      </c>
      <c r="P1233" s="9">
        <v>0</v>
      </c>
      <c r="Q1233" s="9">
        <v>0</v>
      </c>
      <c r="R1233" s="9">
        <v>0</v>
      </c>
      <c r="S1233" s="9">
        <v>0</v>
      </c>
      <c r="T1233" s="3">
        <v>17</v>
      </c>
      <c r="U1233" s="3">
        <v>22</v>
      </c>
      <c r="V1233" s="4">
        <v>0</v>
      </c>
      <c r="W1233" s="5"/>
      <c r="X1233" s="5"/>
      <c r="Y1233" s="5"/>
      <c r="Z1233" s="5"/>
      <c r="AA1233" s="4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</row>
    <row r="1234" spans="1:41" customFormat="1" x14ac:dyDescent="0.15">
      <c r="A1234" s="4" t="s">
        <v>1253</v>
      </c>
      <c r="B1234" s="4">
        <v>0</v>
      </c>
      <c r="C1234" s="4">
        <v>1</v>
      </c>
      <c r="D1234" s="6">
        <v>0</v>
      </c>
      <c r="E1234" s="3">
        <v>18</v>
      </c>
      <c r="F1234" s="3">
        <v>36</v>
      </c>
      <c r="G1234" s="3">
        <v>5</v>
      </c>
      <c r="H1234" s="9">
        <v>1</v>
      </c>
      <c r="I1234" s="9">
        <v>1</v>
      </c>
      <c r="J1234" s="9">
        <v>0</v>
      </c>
      <c r="K1234" s="9">
        <v>0</v>
      </c>
      <c r="L1234" s="9">
        <v>0</v>
      </c>
      <c r="M1234" s="9">
        <v>1</v>
      </c>
      <c r="N1234" s="9">
        <v>1</v>
      </c>
      <c r="O1234" s="9">
        <v>0</v>
      </c>
      <c r="P1234" s="9">
        <v>0</v>
      </c>
      <c r="Q1234" s="9">
        <v>0</v>
      </c>
      <c r="R1234" s="9">
        <v>0</v>
      </c>
      <c r="S1234" s="9">
        <v>0</v>
      </c>
      <c r="T1234" s="3">
        <v>21</v>
      </c>
      <c r="U1234" s="3">
        <v>26</v>
      </c>
      <c r="V1234" s="4">
        <v>0</v>
      </c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</row>
    <row r="1235" spans="1:41" customFormat="1" x14ac:dyDescent="0.15">
      <c r="A1235" s="4" t="s">
        <v>1254</v>
      </c>
      <c r="B1235" s="4">
        <v>0</v>
      </c>
      <c r="C1235" s="4">
        <v>1</v>
      </c>
      <c r="D1235" s="3">
        <v>13</v>
      </c>
      <c r="E1235" s="3">
        <v>25</v>
      </c>
      <c r="F1235" s="3">
        <v>31</v>
      </c>
      <c r="G1235" s="3">
        <v>0</v>
      </c>
      <c r="H1235" s="9">
        <v>1</v>
      </c>
      <c r="I1235" s="9">
        <v>0</v>
      </c>
      <c r="J1235" s="9">
        <v>0</v>
      </c>
      <c r="K1235" s="9">
        <v>0</v>
      </c>
      <c r="L1235" s="9">
        <v>0</v>
      </c>
      <c r="M1235" s="9">
        <v>1</v>
      </c>
      <c r="N1235" s="9">
        <v>1</v>
      </c>
      <c r="O1235" s="9">
        <v>0</v>
      </c>
      <c r="P1235" s="9">
        <v>0</v>
      </c>
      <c r="Q1235" s="9">
        <v>0</v>
      </c>
      <c r="R1235" s="9">
        <v>0</v>
      </c>
      <c r="S1235" s="9">
        <v>0</v>
      </c>
      <c r="T1235" s="3">
        <v>16</v>
      </c>
      <c r="U1235" s="3">
        <v>26</v>
      </c>
      <c r="V1235" s="4">
        <v>1</v>
      </c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</row>
    <row r="1236" spans="1:41" customFormat="1" x14ac:dyDescent="0.15">
      <c r="A1236" s="4" t="s">
        <v>1255</v>
      </c>
      <c r="B1236" s="4">
        <v>0</v>
      </c>
      <c r="C1236" s="4">
        <v>1</v>
      </c>
      <c r="D1236" s="3">
        <v>12</v>
      </c>
      <c r="E1236" s="3">
        <v>42</v>
      </c>
      <c r="F1236" s="3">
        <v>9</v>
      </c>
      <c r="G1236" s="3">
        <v>130</v>
      </c>
      <c r="H1236" s="9"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9">
        <v>0</v>
      </c>
      <c r="S1236" s="9">
        <v>0</v>
      </c>
      <c r="T1236" s="3">
        <v>17</v>
      </c>
      <c r="U1236" s="6">
        <v>0</v>
      </c>
      <c r="V1236" s="4">
        <v>0</v>
      </c>
      <c r="W1236" s="4"/>
      <c r="X1236" s="5"/>
      <c r="Y1236" s="5"/>
      <c r="Z1236" s="5"/>
      <c r="AA1236" s="5"/>
      <c r="AB1236" s="5"/>
      <c r="AC1236" s="5"/>
      <c r="AD1236" s="4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</row>
    <row r="1237" spans="1:41" customFormat="1" x14ac:dyDescent="0.15">
      <c r="A1237" s="4" t="s">
        <v>1256</v>
      </c>
      <c r="B1237" s="4">
        <v>0</v>
      </c>
      <c r="C1237" s="4">
        <v>1</v>
      </c>
      <c r="D1237" s="3">
        <v>15</v>
      </c>
      <c r="E1237" s="3">
        <v>35</v>
      </c>
      <c r="F1237" s="3">
        <v>18</v>
      </c>
      <c r="G1237" s="3">
        <v>42</v>
      </c>
      <c r="H1237" s="9">
        <v>1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  <c r="T1237" s="3">
        <v>14</v>
      </c>
      <c r="U1237" s="3">
        <v>17</v>
      </c>
      <c r="V1237" s="4">
        <v>1</v>
      </c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</row>
    <row r="1238" spans="1:41" customFormat="1" x14ac:dyDescent="0.15">
      <c r="A1238" s="4" t="s">
        <v>1257</v>
      </c>
      <c r="B1238" s="4">
        <v>1</v>
      </c>
      <c r="C1238" s="4">
        <v>2</v>
      </c>
      <c r="D1238" s="3">
        <v>12</v>
      </c>
      <c r="E1238" s="3">
        <v>50</v>
      </c>
      <c r="F1238" s="3">
        <v>4</v>
      </c>
      <c r="G1238" s="3">
        <v>28</v>
      </c>
      <c r="H1238" s="9">
        <v>1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0</v>
      </c>
      <c r="T1238" s="3">
        <v>15</v>
      </c>
      <c r="U1238" s="3">
        <v>14</v>
      </c>
      <c r="V1238" s="4">
        <v>1</v>
      </c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</row>
    <row r="1239" spans="1:41" customFormat="1" x14ac:dyDescent="0.15">
      <c r="A1239" s="4" t="s">
        <v>1258</v>
      </c>
      <c r="B1239" s="4">
        <v>0</v>
      </c>
      <c r="C1239" s="4">
        <v>1</v>
      </c>
      <c r="D1239" s="3">
        <v>16</v>
      </c>
      <c r="E1239" s="3">
        <v>52</v>
      </c>
      <c r="F1239" s="3">
        <v>6</v>
      </c>
      <c r="G1239" s="3">
        <v>2</v>
      </c>
      <c r="H1239" s="9">
        <v>1</v>
      </c>
      <c r="I1239" s="9">
        <v>1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  <c r="T1239" s="3">
        <v>10</v>
      </c>
      <c r="U1239" s="6">
        <v>0</v>
      </c>
      <c r="V1239" s="4">
        <v>0</v>
      </c>
      <c r="W1239" s="5"/>
      <c r="X1239" s="5"/>
      <c r="Y1239" s="5"/>
      <c r="Z1239" s="5"/>
      <c r="AA1239" s="5"/>
      <c r="AB1239" s="4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</row>
    <row r="1240" spans="1:41" customFormat="1" x14ac:dyDescent="0.15">
      <c r="A1240" s="4" t="s">
        <v>1259</v>
      </c>
      <c r="B1240" s="4">
        <v>0</v>
      </c>
      <c r="C1240" s="4">
        <v>1</v>
      </c>
      <c r="D1240" s="3">
        <v>12</v>
      </c>
      <c r="E1240" s="3">
        <v>20</v>
      </c>
      <c r="F1240" s="3">
        <v>30</v>
      </c>
      <c r="G1240" s="3">
        <v>3</v>
      </c>
      <c r="H1240" s="9">
        <v>1</v>
      </c>
      <c r="I1240" s="9">
        <v>0</v>
      </c>
      <c r="J1240" s="9">
        <v>0</v>
      </c>
      <c r="K1240" s="9">
        <v>1</v>
      </c>
      <c r="L1240" s="9">
        <v>0</v>
      </c>
      <c r="M1240" s="9">
        <v>1</v>
      </c>
      <c r="N1240" s="9">
        <v>1</v>
      </c>
      <c r="O1240" s="9">
        <v>1</v>
      </c>
      <c r="P1240" s="9">
        <v>0</v>
      </c>
      <c r="Q1240" s="9">
        <v>0</v>
      </c>
      <c r="R1240" s="9">
        <v>0</v>
      </c>
      <c r="S1240" s="9">
        <v>0</v>
      </c>
      <c r="T1240" s="3">
        <v>17</v>
      </c>
      <c r="U1240" s="3">
        <v>32</v>
      </c>
      <c r="V1240" s="4">
        <v>0</v>
      </c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</row>
    <row r="1241" spans="1:41" customFormat="1" x14ac:dyDescent="0.15">
      <c r="A1241" s="4" t="s">
        <v>1260</v>
      </c>
      <c r="B1241" s="4">
        <v>1</v>
      </c>
      <c r="C1241" s="4">
        <v>1</v>
      </c>
      <c r="D1241" s="3">
        <v>12</v>
      </c>
      <c r="E1241" s="3">
        <v>69</v>
      </c>
      <c r="F1241" s="3">
        <v>0</v>
      </c>
      <c r="G1241" s="3">
        <v>3</v>
      </c>
      <c r="H1241" s="9">
        <v>0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3">
        <v>12</v>
      </c>
      <c r="U1241" s="3">
        <v>16</v>
      </c>
      <c r="V1241" s="4">
        <v>0</v>
      </c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</row>
    <row r="1242" spans="1:41" customFormat="1" x14ac:dyDescent="0.15">
      <c r="A1242" s="4" t="s">
        <v>1261</v>
      </c>
      <c r="B1242" s="4">
        <v>0</v>
      </c>
      <c r="C1242" s="4">
        <v>1</v>
      </c>
      <c r="D1242" s="3">
        <v>11</v>
      </c>
      <c r="E1242" s="3">
        <v>38</v>
      </c>
      <c r="F1242" s="3">
        <v>19</v>
      </c>
      <c r="G1242" s="3">
        <v>2</v>
      </c>
      <c r="H1242" s="9">
        <v>1</v>
      </c>
      <c r="I1242" s="9">
        <v>0</v>
      </c>
      <c r="J1242" s="9">
        <v>0</v>
      </c>
      <c r="K1242" s="9">
        <v>0</v>
      </c>
      <c r="L1242" s="9">
        <v>0</v>
      </c>
      <c r="M1242" s="9">
        <v>1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3">
        <v>13</v>
      </c>
      <c r="U1242" s="3">
        <v>21</v>
      </c>
      <c r="V1242" s="4">
        <v>1</v>
      </c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</row>
    <row r="1243" spans="1:41" customFormat="1" x14ac:dyDescent="0.15">
      <c r="A1243" s="4" t="s">
        <v>1262</v>
      </c>
      <c r="B1243" s="4">
        <v>0</v>
      </c>
      <c r="C1243" s="4">
        <v>1</v>
      </c>
      <c r="D1243" s="3">
        <v>14</v>
      </c>
      <c r="E1243" s="3">
        <v>35</v>
      </c>
      <c r="F1243" s="3">
        <v>18</v>
      </c>
      <c r="G1243" s="3">
        <v>13</v>
      </c>
      <c r="H1243" s="9">
        <v>1</v>
      </c>
      <c r="I1243" s="9">
        <v>0</v>
      </c>
      <c r="J1243" s="9">
        <v>0</v>
      </c>
      <c r="K1243" s="9">
        <v>1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  <c r="S1243" s="9">
        <v>1</v>
      </c>
      <c r="T1243" s="3">
        <v>19</v>
      </c>
      <c r="U1243" s="3">
        <v>30</v>
      </c>
      <c r="V1243" s="4">
        <v>0</v>
      </c>
      <c r="W1243" s="5"/>
      <c r="X1243" s="5"/>
      <c r="Y1243" s="5"/>
      <c r="Z1243" s="5"/>
      <c r="AA1243" s="4"/>
      <c r="AB1243" s="5"/>
      <c r="AC1243" s="5"/>
      <c r="AD1243" s="5"/>
      <c r="AE1243" s="4"/>
      <c r="AF1243" s="5"/>
      <c r="AG1243" s="5"/>
      <c r="AH1243" s="5"/>
      <c r="AI1243" s="5"/>
      <c r="AJ1243" s="5"/>
      <c r="AK1243" s="5"/>
      <c r="AL1243" s="5"/>
      <c r="AM1243" s="4"/>
      <c r="AN1243" s="5"/>
      <c r="AO1243" s="5"/>
    </row>
    <row r="1244" spans="1:41" customFormat="1" x14ac:dyDescent="0.15">
      <c r="A1244" s="4" t="s">
        <v>1263</v>
      </c>
      <c r="B1244" s="4">
        <v>0</v>
      </c>
      <c r="C1244" s="4">
        <v>2</v>
      </c>
      <c r="D1244" s="3">
        <v>15</v>
      </c>
      <c r="E1244" s="3">
        <v>14</v>
      </c>
      <c r="F1244" s="3">
        <v>35</v>
      </c>
      <c r="G1244" s="3">
        <v>2</v>
      </c>
      <c r="H1244" s="9">
        <v>1</v>
      </c>
      <c r="I1244" s="9">
        <v>1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1</v>
      </c>
      <c r="Q1244" s="9">
        <v>0</v>
      </c>
      <c r="R1244" s="9">
        <v>0</v>
      </c>
      <c r="S1244" s="9">
        <v>0</v>
      </c>
      <c r="T1244" s="3">
        <v>13</v>
      </c>
      <c r="U1244" s="3">
        <v>28</v>
      </c>
      <c r="V1244" s="4">
        <v>1</v>
      </c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</row>
    <row r="1245" spans="1:41" customFormat="1" x14ac:dyDescent="0.15">
      <c r="A1245" s="4" t="s">
        <v>1264</v>
      </c>
      <c r="B1245" s="4">
        <v>0</v>
      </c>
      <c r="C1245" s="4">
        <v>1</v>
      </c>
      <c r="D1245" s="3">
        <v>12</v>
      </c>
      <c r="E1245" s="3">
        <v>32</v>
      </c>
      <c r="F1245" s="3">
        <v>16</v>
      </c>
      <c r="G1245" s="3">
        <v>2</v>
      </c>
      <c r="H1245" s="9">
        <v>1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3">
        <v>17</v>
      </c>
      <c r="U1245" s="3">
        <v>24</v>
      </c>
      <c r="V1245" s="4">
        <v>0</v>
      </c>
      <c r="W1245" s="5"/>
      <c r="X1245" s="5"/>
      <c r="Y1245" s="4"/>
      <c r="Z1245" s="5"/>
      <c r="AA1245" s="5"/>
      <c r="AB1245" s="5"/>
      <c r="AC1245" s="5"/>
      <c r="AD1245" s="4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</row>
    <row r="1246" spans="1:41" customFormat="1" x14ac:dyDescent="0.15">
      <c r="A1246" s="4" t="s">
        <v>1265</v>
      </c>
      <c r="B1246" s="4">
        <v>0</v>
      </c>
      <c r="C1246" s="4">
        <v>1</v>
      </c>
      <c r="D1246" s="3">
        <v>13</v>
      </c>
      <c r="E1246" s="3">
        <v>20</v>
      </c>
      <c r="F1246" s="3">
        <v>14</v>
      </c>
      <c r="G1246" s="3">
        <v>6</v>
      </c>
      <c r="H1246" s="9">
        <v>1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3">
        <v>18</v>
      </c>
      <c r="U1246" s="3">
        <v>27</v>
      </c>
      <c r="V1246" s="4">
        <v>0</v>
      </c>
      <c r="W1246" s="5"/>
      <c r="X1246" s="5"/>
      <c r="Y1246" s="5"/>
      <c r="Z1246" s="5"/>
      <c r="AA1246" s="4"/>
      <c r="AB1246" s="5"/>
      <c r="AC1246" s="5"/>
      <c r="AD1246" s="4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</row>
    <row r="1247" spans="1:41" customFormat="1" x14ac:dyDescent="0.15">
      <c r="A1247" s="4" t="s">
        <v>1266</v>
      </c>
      <c r="B1247" s="4">
        <v>0</v>
      </c>
      <c r="C1247" s="4">
        <v>1</v>
      </c>
      <c r="D1247" s="3">
        <v>12</v>
      </c>
      <c r="E1247" s="3">
        <v>73</v>
      </c>
      <c r="F1247" s="3">
        <v>2</v>
      </c>
      <c r="G1247" s="3">
        <v>1</v>
      </c>
      <c r="H1247" s="9">
        <v>1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3">
        <v>12</v>
      </c>
      <c r="U1247" s="3">
        <v>9</v>
      </c>
      <c r="V1247" s="4">
        <v>1</v>
      </c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</row>
    <row r="1248" spans="1:41" customFormat="1" x14ac:dyDescent="0.15">
      <c r="A1248" s="4" t="s">
        <v>1267</v>
      </c>
      <c r="B1248" s="4">
        <v>0</v>
      </c>
      <c r="C1248" s="4">
        <v>1</v>
      </c>
      <c r="D1248" s="3">
        <v>15</v>
      </c>
      <c r="E1248" s="3">
        <v>13</v>
      </c>
      <c r="F1248" s="3">
        <v>12</v>
      </c>
      <c r="G1248" s="3">
        <v>2</v>
      </c>
      <c r="H1248" s="9">
        <v>1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3">
        <v>15</v>
      </c>
      <c r="U1248" s="3">
        <v>25</v>
      </c>
      <c r="V1248" s="4">
        <v>0</v>
      </c>
      <c r="W1248" s="5"/>
      <c r="X1248" s="5"/>
      <c r="Y1248" s="5"/>
      <c r="Z1248" s="5"/>
      <c r="AA1248" s="4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</row>
    <row r="1249" spans="1:41" customFormat="1" x14ac:dyDescent="0.15">
      <c r="A1249" s="4" t="s">
        <v>1268</v>
      </c>
      <c r="B1249" s="4">
        <v>0</v>
      </c>
      <c r="C1249" s="4">
        <v>1</v>
      </c>
      <c r="D1249" s="3">
        <v>16</v>
      </c>
      <c r="E1249" s="3">
        <v>51</v>
      </c>
      <c r="F1249" s="3">
        <v>2</v>
      </c>
      <c r="G1249" s="3">
        <v>17</v>
      </c>
      <c r="H1249" s="9">
        <v>0</v>
      </c>
      <c r="I1249" s="9">
        <v>1</v>
      </c>
      <c r="J1249" s="9">
        <v>1</v>
      </c>
      <c r="K1249" s="9">
        <v>1</v>
      </c>
      <c r="L1249" s="9">
        <v>0</v>
      </c>
      <c r="M1249" s="9">
        <v>0</v>
      </c>
      <c r="N1249" s="9">
        <v>1</v>
      </c>
      <c r="O1249" s="9">
        <v>1</v>
      </c>
      <c r="P1249" s="9">
        <v>0</v>
      </c>
      <c r="Q1249" s="9">
        <v>1</v>
      </c>
      <c r="R1249" s="9">
        <v>0</v>
      </c>
      <c r="S1249" s="9">
        <v>1</v>
      </c>
      <c r="T1249" s="3">
        <v>22</v>
      </c>
      <c r="U1249" s="3">
        <v>33</v>
      </c>
      <c r="V1249" s="4">
        <v>0</v>
      </c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</row>
    <row r="1250" spans="1:41" customFormat="1" x14ac:dyDescent="0.15">
      <c r="A1250" s="4" t="s">
        <v>1269</v>
      </c>
      <c r="B1250" s="4">
        <v>0</v>
      </c>
      <c r="C1250" s="4">
        <v>2</v>
      </c>
      <c r="D1250" s="3">
        <v>12</v>
      </c>
      <c r="E1250" s="3">
        <v>23</v>
      </c>
      <c r="F1250" s="3">
        <v>19</v>
      </c>
      <c r="G1250" s="3">
        <v>1</v>
      </c>
      <c r="H1250" s="9">
        <v>1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3">
        <v>15</v>
      </c>
      <c r="U1250" s="3">
        <v>19</v>
      </c>
      <c r="V1250" s="4">
        <v>0</v>
      </c>
      <c r="W1250" s="4"/>
      <c r="X1250" s="5"/>
      <c r="Y1250" s="5"/>
      <c r="Z1250" s="5"/>
      <c r="AA1250" s="5"/>
      <c r="AB1250" s="5"/>
      <c r="AC1250" s="5"/>
      <c r="AD1250" s="5"/>
      <c r="AE1250" s="4"/>
      <c r="AF1250" s="5"/>
      <c r="AG1250" s="5"/>
      <c r="AH1250" s="5"/>
      <c r="AI1250" s="5"/>
      <c r="AJ1250" s="5"/>
      <c r="AK1250" s="5"/>
      <c r="AL1250" s="5"/>
      <c r="AM1250" s="4"/>
      <c r="AN1250" s="5"/>
      <c r="AO1250" s="5"/>
    </row>
    <row r="1251" spans="1:41" customFormat="1" x14ac:dyDescent="0.15">
      <c r="A1251" s="4" t="s">
        <v>1270</v>
      </c>
      <c r="B1251" s="4">
        <v>0</v>
      </c>
      <c r="C1251" s="4">
        <v>2</v>
      </c>
      <c r="D1251" s="3">
        <v>15</v>
      </c>
      <c r="E1251" s="3">
        <v>33</v>
      </c>
      <c r="F1251" s="3">
        <v>10</v>
      </c>
      <c r="G1251" s="3">
        <v>14</v>
      </c>
      <c r="H1251" s="9">
        <v>1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1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3">
        <v>13</v>
      </c>
      <c r="U1251" s="3">
        <v>21</v>
      </c>
      <c r="V1251" s="4">
        <v>0</v>
      </c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</row>
    <row r="1252" spans="1:41" customFormat="1" x14ac:dyDescent="0.15">
      <c r="A1252" s="4" t="s">
        <v>1271</v>
      </c>
      <c r="B1252" s="4">
        <v>0</v>
      </c>
      <c r="C1252" s="4">
        <v>2</v>
      </c>
      <c r="D1252" s="3">
        <v>12</v>
      </c>
      <c r="E1252" s="3">
        <v>26</v>
      </c>
      <c r="F1252" s="3">
        <v>6</v>
      </c>
      <c r="G1252" s="3">
        <v>5</v>
      </c>
      <c r="H1252" s="9">
        <v>1</v>
      </c>
      <c r="I1252" s="9">
        <v>0</v>
      </c>
      <c r="J1252" s="9">
        <v>0</v>
      </c>
      <c r="K1252" s="9">
        <v>0</v>
      </c>
      <c r="L1252" s="9">
        <v>0</v>
      </c>
      <c r="M1252" s="4">
        <v>0</v>
      </c>
      <c r="N1252" s="9">
        <v>0</v>
      </c>
      <c r="O1252" s="9">
        <v>0</v>
      </c>
      <c r="P1252" s="9">
        <v>0</v>
      </c>
      <c r="Q1252" s="9">
        <v>0</v>
      </c>
      <c r="R1252" s="9">
        <v>0</v>
      </c>
      <c r="S1252" s="9">
        <v>1</v>
      </c>
      <c r="T1252" s="3">
        <v>16</v>
      </c>
      <c r="U1252" s="6">
        <v>0</v>
      </c>
      <c r="V1252" s="4">
        <v>0</v>
      </c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</row>
    <row r="1253" spans="1:41" customFormat="1" x14ac:dyDescent="0.15">
      <c r="A1253" s="4" t="s">
        <v>1272</v>
      </c>
      <c r="B1253" s="4">
        <v>0</v>
      </c>
      <c r="C1253" s="4">
        <v>2</v>
      </c>
      <c r="D1253" s="3">
        <v>14</v>
      </c>
      <c r="E1253" s="3">
        <v>23</v>
      </c>
      <c r="F1253" s="3">
        <v>25</v>
      </c>
      <c r="G1253" s="3">
        <v>0</v>
      </c>
      <c r="H1253" s="9">
        <v>1</v>
      </c>
      <c r="I1253" s="9">
        <v>0</v>
      </c>
      <c r="J1253" s="9">
        <v>0</v>
      </c>
      <c r="K1253" s="9">
        <v>1</v>
      </c>
      <c r="L1253" s="9">
        <v>0</v>
      </c>
      <c r="M1253" s="9">
        <v>0</v>
      </c>
      <c r="N1253" s="9">
        <v>1</v>
      </c>
      <c r="O1253" s="9">
        <v>0</v>
      </c>
      <c r="P1253" s="9">
        <v>0</v>
      </c>
      <c r="Q1253" s="9">
        <v>0</v>
      </c>
      <c r="R1253" s="9">
        <v>0</v>
      </c>
      <c r="S1253" s="9">
        <v>0</v>
      </c>
      <c r="T1253" s="3">
        <v>17</v>
      </c>
      <c r="U1253" s="3">
        <v>25</v>
      </c>
      <c r="V1253" s="4">
        <v>1</v>
      </c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</row>
    <row r="1254" spans="1:41" customFormat="1" x14ac:dyDescent="0.15">
      <c r="A1254" s="4" t="s">
        <v>1273</v>
      </c>
      <c r="B1254" s="4">
        <v>0</v>
      </c>
      <c r="C1254" s="4">
        <v>2</v>
      </c>
      <c r="D1254" s="3">
        <v>13</v>
      </c>
      <c r="E1254" s="3">
        <v>47</v>
      </c>
      <c r="F1254" s="3">
        <v>4</v>
      </c>
      <c r="G1254" s="3">
        <v>53</v>
      </c>
      <c r="H1254" s="9">
        <v>1</v>
      </c>
      <c r="I1254" s="9">
        <v>0</v>
      </c>
      <c r="J1254" s="9">
        <v>0</v>
      </c>
      <c r="K1254" s="9">
        <v>1</v>
      </c>
      <c r="L1254" s="9">
        <v>0</v>
      </c>
      <c r="M1254" s="9">
        <v>0</v>
      </c>
      <c r="N1254" s="9">
        <v>1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3">
        <v>16</v>
      </c>
      <c r="U1254" s="3">
        <v>16</v>
      </c>
      <c r="V1254" s="4">
        <v>0</v>
      </c>
      <c r="W1254" s="5"/>
      <c r="X1254" s="5"/>
      <c r="Y1254" s="4"/>
      <c r="Z1254" s="5"/>
      <c r="AA1254" s="5"/>
      <c r="AB1254" s="5"/>
      <c r="AC1254" s="5"/>
      <c r="AD1254" s="4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</row>
    <row r="1255" spans="1:41" customFormat="1" x14ac:dyDescent="0.15">
      <c r="A1255" s="4" t="s">
        <v>1274</v>
      </c>
      <c r="B1255" s="4">
        <v>0</v>
      </c>
      <c r="C1255" s="4">
        <v>1</v>
      </c>
      <c r="D1255" s="3">
        <v>14</v>
      </c>
      <c r="E1255" s="3">
        <v>22</v>
      </c>
      <c r="F1255" s="3">
        <v>31</v>
      </c>
      <c r="G1255" s="3">
        <v>61</v>
      </c>
      <c r="H1255" s="9">
        <v>1</v>
      </c>
      <c r="I1255" s="9">
        <v>0</v>
      </c>
      <c r="J1255" s="9">
        <v>0</v>
      </c>
      <c r="K1255" s="9">
        <v>1</v>
      </c>
      <c r="L1255" s="9">
        <v>1</v>
      </c>
      <c r="M1255" s="9">
        <v>1</v>
      </c>
      <c r="N1255" s="9">
        <v>1</v>
      </c>
      <c r="O1255" s="9">
        <v>0</v>
      </c>
      <c r="P1255" s="9">
        <v>0</v>
      </c>
      <c r="Q1255" s="9">
        <v>0</v>
      </c>
      <c r="R1255" s="9">
        <v>0</v>
      </c>
      <c r="S1255" s="9">
        <v>1</v>
      </c>
      <c r="T1255" s="3">
        <v>18</v>
      </c>
      <c r="U1255" s="3">
        <v>28</v>
      </c>
      <c r="V1255" s="4">
        <v>0</v>
      </c>
      <c r="W1255" s="5"/>
      <c r="X1255" s="5"/>
      <c r="Y1255" s="4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</row>
    <row r="1256" spans="1:41" customFormat="1" x14ac:dyDescent="0.15">
      <c r="A1256" s="4" t="s">
        <v>1275</v>
      </c>
      <c r="B1256" s="4">
        <v>0</v>
      </c>
      <c r="C1256" s="4">
        <v>1</v>
      </c>
      <c r="D1256" s="3">
        <v>13</v>
      </c>
      <c r="E1256" s="3">
        <v>40</v>
      </c>
      <c r="F1256" s="3">
        <v>17</v>
      </c>
      <c r="G1256" s="3">
        <v>7</v>
      </c>
      <c r="H1256" s="9">
        <v>1</v>
      </c>
      <c r="I1256" s="9">
        <v>0</v>
      </c>
      <c r="J1256" s="9">
        <v>0</v>
      </c>
      <c r="K1256" s="9">
        <v>0</v>
      </c>
      <c r="L1256" s="9">
        <v>0</v>
      </c>
      <c r="M1256" s="9">
        <v>1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3">
        <v>16</v>
      </c>
      <c r="U1256" s="3">
        <v>14</v>
      </c>
      <c r="V1256" s="4">
        <v>0</v>
      </c>
      <c r="W1256" s="5"/>
      <c r="X1256" s="5"/>
      <c r="Y1256" s="4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</row>
    <row r="1257" spans="1:41" customFormat="1" x14ac:dyDescent="0.15">
      <c r="A1257" s="4" t="s">
        <v>1276</v>
      </c>
      <c r="B1257" s="4">
        <v>0</v>
      </c>
      <c r="C1257" s="4">
        <v>1</v>
      </c>
      <c r="D1257" s="3">
        <v>12</v>
      </c>
      <c r="E1257" s="3">
        <v>12</v>
      </c>
      <c r="F1257" s="3">
        <v>21</v>
      </c>
      <c r="G1257" s="3">
        <v>8</v>
      </c>
      <c r="H1257" s="9">
        <v>1</v>
      </c>
      <c r="I1257" s="9">
        <v>1</v>
      </c>
      <c r="J1257" s="9">
        <v>0</v>
      </c>
      <c r="K1257" s="9">
        <v>0</v>
      </c>
      <c r="L1257" s="9">
        <v>0</v>
      </c>
      <c r="M1257" s="9">
        <v>0</v>
      </c>
      <c r="N1257" s="9">
        <v>1</v>
      </c>
      <c r="O1257" s="9">
        <v>1</v>
      </c>
      <c r="P1257" s="9">
        <v>0</v>
      </c>
      <c r="Q1257" s="9">
        <v>0</v>
      </c>
      <c r="R1257" s="9">
        <v>0</v>
      </c>
      <c r="S1257" s="9">
        <v>0</v>
      </c>
      <c r="T1257" s="3">
        <v>18</v>
      </c>
      <c r="U1257" s="3">
        <v>23</v>
      </c>
      <c r="V1257" s="4">
        <v>0</v>
      </c>
      <c r="W1257" s="5"/>
      <c r="X1257" s="5"/>
      <c r="Y1257" s="5"/>
      <c r="Z1257" s="5"/>
      <c r="AA1257" s="5"/>
      <c r="AB1257" s="4"/>
      <c r="AC1257" s="5"/>
      <c r="AD1257" s="5"/>
      <c r="AE1257" s="4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</row>
    <row r="1258" spans="1:41" customFormat="1" x14ac:dyDescent="0.15">
      <c r="A1258" s="4" t="s">
        <v>1277</v>
      </c>
      <c r="B1258" s="4">
        <v>0</v>
      </c>
      <c r="C1258" s="4">
        <v>1</v>
      </c>
      <c r="D1258" s="3">
        <v>12</v>
      </c>
      <c r="E1258" s="3">
        <v>21</v>
      </c>
      <c r="F1258" s="3">
        <v>34</v>
      </c>
      <c r="G1258" s="3">
        <v>1</v>
      </c>
      <c r="H1258" s="9">
        <v>1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3">
        <v>13</v>
      </c>
      <c r="U1258" s="3">
        <v>21</v>
      </c>
      <c r="V1258" s="4">
        <v>1</v>
      </c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</row>
    <row r="1259" spans="1:41" customFormat="1" x14ac:dyDescent="0.15">
      <c r="A1259" s="4" t="s">
        <v>1278</v>
      </c>
      <c r="B1259" s="4">
        <v>0</v>
      </c>
      <c r="C1259" s="4">
        <v>2</v>
      </c>
      <c r="D1259" s="3">
        <v>14</v>
      </c>
      <c r="E1259" s="3">
        <v>42</v>
      </c>
      <c r="F1259" s="3">
        <v>3</v>
      </c>
      <c r="G1259" s="3">
        <v>40</v>
      </c>
      <c r="H1259" s="9">
        <v>0</v>
      </c>
      <c r="I1259" s="9">
        <v>0</v>
      </c>
      <c r="J1259" s="9">
        <v>0</v>
      </c>
      <c r="K1259" s="9">
        <v>0</v>
      </c>
      <c r="L1259" s="9">
        <v>1</v>
      </c>
      <c r="M1259" s="9">
        <v>0</v>
      </c>
      <c r="N1259" s="9">
        <v>1</v>
      </c>
      <c r="O1259" s="9">
        <v>0</v>
      </c>
      <c r="P1259" s="9">
        <v>0</v>
      </c>
      <c r="Q1259" s="9">
        <v>0</v>
      </c>
      <c r="R1259" s="9">
        <v>0</v>
      </c>
      <c r="S1259" s="9">
        <v>1</v>
      </c>
      <c r="T1259" s="3">
        <v>14</v>
      </c>
      <c r="U1259" s="3">
        <v>13</v>
      </c>
      <c r="V1259" s="4">
        <v>0</v>
      </c>
      <c r="W1259" s="5"/>
      <c r="X1259" s="5"/>
      <c r="Y1259" s="4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</row>
    <row r="1260" spans="1:41" customFormat="1" x14ac:dyDescent="0.15">
      <c r="A1260" s="4" t="s">
        <v>1279</v>
      </c>
      <c r="B1260" s="4">
        <v>0</v>
      </c>
      <c r="C1260" s="4">
        <v>1</v>
      </c>
      <c r="D1260" s="3">
        <v>11</v>
      </c>
      <c r="E1260" s="3">
        <v>20</v>
      </c>
      <c r="F1260" s="3">
        <v>33</v>
      </c>
      <c r="G1260" s="3">
        <v>2</v>
      </c>
      <c r="H1260" s="9">
        <v>1</v>
      </c>
      <c r="I1260" s="9">
        <v>0</v>
      </c>
      <c r="J1260" s="9">
        <v>0</v>
      </c>
      <c r="K1260" s="9">
        <v>1</v>
      </c>
      <c r="L1260" s="9">
        <v>0</v>
      </c>
      <c r="M1260" s="9">
        <v>1</v>
      </c>
      <c r="N1260" s="9">
        <v>0</v>
      </c>
      <c r="O1260" s="9">
        <v>1</v>
      </c>
      <c r="P1260" s="9">
        <v>0</v>
      </c>
      <c r="Q1260" s="9">
        <v>0</v>
      </c>
      <c r="R1260" s="9">
        <v>0</v>
      </c>
      <c r="S1260" s="9">
        <v>0</v>
      </c>
      <c r="T1260" s="3">
        <v>13</v>
      </c>
      <c r="U1260" s="3">
        <v>26</v>
      </c>
      <c r="V1260" s="4">
        <v>0</v>
      </c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</row>
    <row r="1261" spans="1:41" customFormat="1" x14ac:dyDescent="0.15">
      <c r="A1261" s="4" t="s">
        <v>1280</v>
      </c>
      <c r="B1261" s="4">
        <v>0</v>
      </c>
      <c r="C1261" s="4">
        <v>2</v>
      </c>
      <c r="D1261" s="3">
        <v>12</v>
      </c>
      <c r="E1261" s="3">
        <v>22</v>
      </c>
      <c r="F1261" s="3">
        <v>33</v>
      </c>
      <c r="G1261" s="3">
        <v>1</v>
      </c>
      <c r="H1261" s="9">
        <v>1</v>
      </c>
      <c r="I1261" s="9">
        <v>0</v>
      </c>
      <c r="J1261" s="9">
        <v>0</v>
      </c>
      <c r="K1261" s="9">
        <v>0</v>
      </c>
      <c r="L1261" s="9">
        <v>0</v>
      </c>
      <c r="M1261" s="9">
        <v>1</v>
      </c>
      <c r="N1261" s="9">
        <v>1</v>
      </c>
      <c r="O1261" s="9">
        <v>0</v>
      </c>
      <c r="P1261" s="9">
        <v>1</v>
      </c>
      <c r="Q1261" s="9">
        <v>0</v>
      </c>
      <c r="R1261" s="9">
        <v>0</v>
      </c>
      <c r="S1261" s="9">
        <v>0</v>
      </c>
      <c r="T1261" s="3">
        <v>15</v>
      </c>
      <c r="U1261" s="3">
        <v>20</v>
      </c>
      <c r="V1261" s="4">
        <v>1</v>
      </c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</row>
    <row r="1262" spans="1:41" customFormat="1" x14ac:dyDescent="0.15">
      <c r="A1262" s="4" t="s">
        <v>1281</v>
      </c>
      <c r="B1262" s="4">
        <v>0</v>
      </c>
      <c r="C1262" s="4">
        <v>2</v>
      </c>
      <c r="D1262" s="3">
        <v>12</v>
      </c>
      <c r="E1262" s="3">
        <v>50</v>
      </c>
      <c r="F1262" s="3">
        <v>3</v>
      </c>
      <c r="G1262" s="3">
        <v>42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1</v>
      </c>
      <c r="N1262" s="9">
        <v>1</v>
      </c>
      <c r="O1262" s="9">
        <v>0</v>
      </c>
      <c r="P1262" s="9">
        <v>0</v>
      </c>
      <c r="Q1262" s="9">
        <v>0</v>
      </c>
      <c r="R1262" s="9">
        <v>0</v>
      </c>
      <c r="S1262" s="9">
        <v>0</v>
      </c>
      <c r="T1262" s="3">
        <v>13</v>
      </c>
      <c r="U1262" s="3">
        <v>27</v>
      </c>
      <c r="V1262" s="4">
        <v>0</v>
      </c>
      <c r="W1262" s="5"/>
      <c r="X1262" s="5"/>
      <c r="Y1262" s="5"/>
      <c r="Z1262" s="5"/>
      <c r="AA1262" s="5"/>
      <c r="AB1262" s="4"/>
      <c r="AC1262" s="5"/>
      <c r="AD1262" s="5"/>
      <c r="AE1262" s="4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</row>
    <row r="1263" spans="1:41" customFormat="1" x14ac:dyDescent="0.15">
      <c r="A1263" s="4" t="s">
        <v>1282</v>
      </c>
      <c r="B1263" s="4">
        <v>0</v>
      </c>
      <c r="C1263" s="4">
        <v>1</v>
      </c>
      <c r="D1263" s="3">
        <v>10</v>
      </c>
      <c r="E1263" s="3">
        <v>35</v>
      </c>
      <c r="F1263" s="3">
        <v>24</v>
      </c>
      <c r="G1263" s="3">
        <v>2</v>
      </c>
      <c r="H1263" s="9">
        <v>1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1</v>
      </c>
      <c r="P1263" s="9">
        <v>0</v>
      </c>
      <c r="Q1263" s="9">
        <v>0</v>
      </c>
      <c r="R1263" s="9">
        <v>0</v>
      </c>
      <c r="S1263" s="9">
        <v>0</v>
      </c>
      <c r="T1263" s="3">
        <v>12</v>
      </c>
      <c r="U1263" s="6">
        <v>0</v>
      </c>
      <c r="V1263" s="4">
        <v>0</v>
      </c>
      <c r="W1263" s="5"/>
      <c r="X1263" s="5"/>
      <c r="Y1263" s="5"/>
      <c r="Z1263" s="5"/>
      <c r="AA1263" s="4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</row>
    <row r="1264" spans="1:41" customFormat="1" x14ac:dyDescent="0.15">
      <c r="A1264" s="4" t="s">
        <v>1283</v>
      </c>
      <c r="B1264" s="4">
        <v>0</v>
      </c>
      <c r="C1264" s="4">
        <v>2</v>
      </c>
      <c r="D1264" s="3">
        <v>15</v>
      </c>
      <c r="E1264" s="3">
        <v>32</v>
      </c>
      <c r="F1264" s="3">
        <v>19</v>
      </c>
      <c r="G1264" s="3">
        <v>2</v>
      </c>
      <c r="H1264" s="9">
        <v>1</v>
      </c>
      <c r="I1264" s="9">
        <v>1</v>
      </c>
      <c r="J1264" s="4">
        <v>0</v>
      </c>
      <c r="K1264" s="9">
        <v>0</v>
      </c>
      <c r="L1264" s="9">
        <v>1</v>
      </c>
      <c r="M1264" s="9">
        <v>0</v>
      </c>
      <c r="N1264" s="9">
        <v>1</v>
      </c>
      <c r="O1264" s="9">
        <v>1</v>
      </c>
      <c r="P1264" s="9">
        <v>0</v>
      </c>
      <c r="Q1264" s="9">
        <v>0</v>
      </c>
      <c r="R1264" s="9">
        <v>0</v>
      </c>
      <c r="S1264" s="9">
        <v>0</v>
      </c>
      <c r="T1264" s="3">
        <v>20</v>
      </c>
      <c r="U1264" s="3">
        <v>24</v>
      </c>
      <c r="V1264" s="4">
        <v>0</v>
      </c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</row>
    <row r="1265" spans="1:41" customFormat="1" x14ac:dyDescent="0.15">
      <c r="A1265" s="4" t="s">
        <v>1284</v>
      </c>
      <c r="B1265" s="4">
        <v>0</v>
      </c>
      <c r="C1265" s="4">
        <v>1</v>
      </c>
      <c r="D1265" s="3">
        <v>15</v>
      </c>
      <c r="E1265" s="3">
        <v>35</v>
      </c>
      <c r="F1265" s="3">
        <v>14</v>
      </c>
      <c r="G1265" s="3">
        <v>6</v>
      </c>
      <c r="H1265" s="9">
        <v>1</v>
      </c>
      <c r="I1265" s="9">
        <v>1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0</v>
      </c>
      <c r="S1265" s="9">
        <v>0</v>
      </c>
      <c r="T1265" s="3">
        <v>15</v>
      </c>
      <c r="U1265" s="3">
        <v>26</v>
      </c>
      <c r="V1265" s="4">
        <v>1</v>
      </c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</row>
    <row r="1266" spans="1:41" customFormat="1" x14ac:dyDescent="0.15">
      <c r="A1266" s="4" t="s">
        <v>1285</v>
      </c>
      <c r="B1266" s="4">
        <v>0</v>
      </c>
      <c r="C1266" s="4">
        <v>1</v>
      </c>
      <c r="D1266" s="3">
        <v>12</v>
      </c>
      <c r="E1266" s="3">
        <v>18</v>
      </c>
      <c r="F1266" s="3">
        <v>35</v>
      </c>
      <c r="G1266" s="3">
        <v>11</v>
      </c>
      <c r="H1266" s="9">
        <v>1</v>
      </c>
      <c r="I1266" s="9">
        <v>1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3">
        <v>17</v>
      </c>
      <c r="U1266" s="3">
        <v>25</v>
      </c>
      <c r="V1266" s="4">
        <v>0</v>
      </c>
      <c r="W1266" s="5"/>
      <c r="X1266" s="5"/>
      <c r="Y1266" s="5"/>
      <c r="Z1266" s="5"/>
      <c r="AA1266" s="5"/>
      <c r="AB1266" s="4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</row>
    <row r="1267" spans="1:41" customFormat="1" x14ac:dyDescent="0.15">
      <c r="A1267" s="4" t="s">
        <v>1286</v>
      </c>
      <c r="B1267" s="4">
        <v>0</v>
      </c>
      <c r="C1267" s="4">
        <v>2</v>
      </c>
      <c r="D1267" s="3">
        <v>18</v>
      </c>
      <c r="E1267" s="3">
        <v>45</v>
      </c>
      <c r="F1267" s="3">
        <v>3</v>
      </c>
      <c r="G1267" s="3">
        <v>35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1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3">
        <v>18</v>
      </c>
      <c r="U1267" s="3">
        <v>30</v>
      </c>
      <c r="V1267" s="4">
        <v>0</v>
      </c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</row>
    <row r="1268" spans="1:41" customFormat="1" x14ac:dyDescent="0.15">
      <c r="A1268" s="4" t="s">
        <v>1287</v>
      </c>
      <c r="B1268" s="4">
        <v>0</v>
      </c>
      <c r="C1268" s="4">
        <v>1</v>
      </c>
      <c r="D1268" s="3">
        <v>14</v>
      </c>
      <c r="E1268" s="3">
        <v>50</v>
      </c>
      <c r="F1268" s="3">
        <v>6</v>
      </c>
      <c r="G1268" s="3">
        <v>3</v>
      </c>
      <c r="H1268" s="9">
        <v>1</v>
      </c>
      <c r="I1268" s="9">
        <v>1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1</v>
      </c>
      <c r="P1268" s="9">
        <v>0</v>
      </c>
      <c r="Q1268" s="9">
        <v>0</v>
      </c>
      <c r="R1268" s="9">
        <v>0</v>
      </c>
      <c r="S1268" s="9">
        <v>0</v>
      </c>
      <c r="T1268" s="3">
        <v>10</v>
      </c>
      <c r="U1268" s="3">
        <v>18</v>
      </c>
      <c r="V1268" s="4">
        <v>1</v>
      </c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</row>
    <row r="1269" spans="1:41" customFormat="1" x14ac:dyDescent="0.15">
      <c r="A1269" s="4" t="s">
        <v>1288</v>
      </c>
      <c r="B1269" s="4">
        <v>0</v>
      </c>
      <c r="C1269" s="4">
        <v>1</v>
      </c>
      <c r="D1269" s="3">
        <v>9</v>
      </c>
      <c r="E1269" s="3">
        <v>43</v>
      </c>
      <c r="F1269" s="3">
        <v>29</v>
      </c>
      <c r="G1269" s="3">
        <v>9</v>
      </c>
      <c r="H1269" s="9">
        <v>1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3">
        <v>16</v>
      </c>
      <c r="U1269" s="3">
        <v>18</v>
      </c>
      <c r="V1269" s="4">
        <v>1</v>
      </c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</row>
    <row r="1270" spans="1:41" customFormat="1" x14ac:dyDescent="0.15">
      <c r="A1270" s="4" t="s">
        <v>1289</v>
      </c>
      <c r="B1270" s="4">
        <v>0</v>
      </c>
      <c r="C1270" s="4">
        <v>1</v>
      </c>
      <c r="D1270" s="3">
        <v>11</v>
      </c>
      <c r="E1270" s="3">
        <v>25</v>
      </c>
      <c r="F1270" s="3">
        <v>47</v>
      </c>
      <c r="G1270" s="6">
        <v>0</v>
      </c>
      <c r="H1270" s="4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1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3">
        <v>10</v>
      </c>
      <c r="U1270" s="3">
        <v>14</v>
      </c>
      <c r="V1270" s="4">
        <v>0</v>
      </c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</row>
    <row r="1271" spans="1:41" customFormat="1" x14ac:dyDescent="0.15">
      <c r="A1271" s="4" t="s">
        <v>1290</v>
      </c>
      <c r="B1271" s="4">
        <v>0</v>
      </c>
      <c r="C1271" s="4">
        <v>2</v>
      </c>
      <c r="D1271" s="3">
        <v>16</v>
      </c>
      <c r="E1271" s="3">
        <v>47</v>
      </c>
      <c r="F1271" s="3">
        <v>2</v>
      </c>
      <c r="G1271" s="3">
        <v>7</v>
      </c>
      <c r="H1271" s="9">
        <v>1</v>
      </c>
      <c r="I1271" s="9">
        <v>0</v>
      </c>
      <c r="J1271" s="9">
        <v>0</v>
      </c>
      <c r="K1271" s="9">
        <v>1</v>
      </c>
      <c r="L1271" s="9">
        <v>0</v>
      </c>
      <c r="M1271" s="9">
        <v>0</v>
      </c>
      <c r="N1271" s="9">
        <v>0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3">
        <v>17</v>
      </c>
      <c r="U1271" s="3">
        <v>26</v>
      </c>
      <c r="V1271" s="4">
        <v>1</v>
      </c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</row>
    <row r="1272" spans="1:41" customFormat="1" x14ac:dyDescent="0.15">
      <c r="A1272" s="4" t="s">
        <v>1291</v>
      </c>
      <c r="B1272" s="4">
        <v>0</v>
      </c>
      <c r="C1272" s="4">
        <v>1</v>
      </c>
      <c r="D1272" s="3">
        <v>9</v>
      </c>
      <c r="E1272" s="3">
        <v>58</v>
      </c>
      <c r="F1272" s="3">
        <v>11</v>
      </c>
      <c r="G1272" s="3">
        <v>140</v>
      </c>
      <c r="H1272" s="9">
        <v>0</v>
      </c>
      <c r="I1272" s="9">
        <v>0</v>
      </c>
      <c r="J1272" s="9">
        <v>0</v>
      </c>
      <c r="K1272" s="9">
        <v>0</v>
      </c>
      <c r="L1272" s="9">
        <v>1</v>
      </c>
      <c r="M1272" s="9">
        <v>0</v>
      </c>
      <c r="N1272" s="9">
        <v>1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3">
        <v>15</v>
      </c>
      <c r="U1272" s="3">
        <v>18</v>
      </c>
      <c r="V1272" s="4">
        <v>1</v>
      </c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</row>
    <row r="1273" spans="1:41" customFormat="1" x14ac:dyDescent="0.15">
      <c r="A1273" s="4" t="s">
        <v>1292</v>
      </c>
      <c r="B1273" s="4">
        <v>0</v>
      </c>
      <c r="C1273" s="4">
        <v>2</v>
      </c>
      <c r="D1273" s="3">
        <v>14</v>
      </c>
      <c r="E1273" s="3">
        <v>30</v>
      </c>
      <c r="F1273" s="3">
        <v>29</v>
      </c>
      <c r="G1273" s="3">
        <v>8</v>
      </c>
      <c r="H1273" s="9">
        <v>1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3">
        <v>18</v>
      </c>
      <c r="U1273" s="6">
        <v>0</v>
      </c>
      <c r="V1273" s="4">
        <v>1</v>
      </c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</row>
    <row r="1274" spans="1:41" customFormat="1" x14ac:dyDescent="0.15">
      <c r="A1274" s="4" t="s">
        <v>1293</v>
      </c>
      <c r="B1274" s="4">
        <v>1</v>
      </c>
      <c r="C1274" s="4">
        <v>2</v>
      </c>
      <c r="D1274" s="3">
        <v>12</v>
      </c>
      <c r="E1274" s="3">
        <v>31</v>
      </c>
      <c r="F1274" s="3">
        <v>10</v>
      </c>
      <c r="G1274" s="3">
        <v>136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1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3">
        <v>14</v>
      </c>
      <c r="U1274" s="3">
        <v>14</v>
      </c>
      <c r="V1274" s="4">
        <v>0</v>
      </c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</row>
    <row r="1275" spans="1:41" customFormat="1" x14ac:dyDescent="0.15">
      <c r="A1275" s="4" t="s">
        <v>1294</v>
      </c>
      <c r="B1275" s="4">
        <v>0</v>
      </c>
      <c r="C1275" s="4">
        <v>2</v>
      </c>
      <c r="D1275" s="3">
        <v>13</v>
      </c>
      <c r="E1275" s="3">
        <v>21</v>
      </c>
      <c r="F1275" s="3">
        <v>35</v>
      </c>
      <c r="G1275" s="3">
        <v>428</v>
      </c>
      <c r="H1275" s="9">
        <v>0</v>
      </c>
      <c r="I1275" s="9">
        <v>0</v>
      </c>
      <c r="J1275" s="9">
        <v>0</v>
      </c>
      <c r="K1275" s="9">
        <v>0</v>
      </c>
      <c r="L1275" s="9">
        <v>1</v>
      </c>
      <c r="M1275" s="9">
        <v>1</v>
      </c>
      <c r="N1275" s="9">
        <v>1</v>
      </c>
      <c r="O1275" s="9">
        <v>1</v>
      </c>
      <c r="P1275" s="9">
        <v>1</v>
      </c>
      <c r="Q1275" s="9">
        <v>0</v>
      </c>
      <c r="R1275" s="9">
        <v>0</v>
      </c>
      <c r="S1275" s="9">
        <v>0</v>
      </c>
      <c r="T1275" s="3">
        <v>18</v>
      </c>
      <c r="U1275" s="6">
        <v>0</v>
      </c>
      <c r="V1275" s="4">
        <v>0</v>
      </c>
      <c r="W1275" s="5"/>
      <c r="X1275" s="4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</row>
    <row r="1276" spans="1:41" customFormat="1" x14ac:dyDescent="0.15">
      <c r="A1276" s="4" t="s">
        <v>1295</v>
      </c>
      <c r="B1276" s="4">
        <v>0</v>
      </c>
      <c r="C1276" s="4">
        <v>2</v>
      </c>
      <c r="D1276" s="3">
        <v>13</v>
      </c>
      <c r="E1276" s="3">
        <v>26</v>
      </c>
      <c r="F1276" s="3">
        <v>10</v>
      </c>
      <c r="G1276" s="3">
        <v>92</v>
      </c>
      <c r="H1276" s="9">
        <v>1</v>
      </c>
      <c r="I1276" s="9">
        <v>0</v>
      </c>
      <c r="J1276" s="9">
        <v>0</v>
      </c>
      <c r="K1276" s="9">
        <v>1</v>
      </c>
      <c r="L1276" s="9">
        <v>0</v>
      </c>
      <c r="M1276" s="9">
        <v>1</v>
      </c>
      <c r="N1276" s="9">
        <v>1</v>
      </c>
      <c r="O1276" s="9">
        <v>0</v>
      </c>
      <c r="P1276" s="9">
        <v>0</v>
      </c>
      <c r="Q1276" s="9">
        <v>1</v>
      </c>
      <c r="R1276" s="9">
        <v>0</v>
      </c>
      <c r="S1276" s="9">
        <v>0</v>
      </c>
      <c r="T1276" s="3">
        <v>21</v>
      </c>
      <c r="U1276" s="3">
        <v>28</v>
      </c>
      <c r="V1276" s="4">
        <v>0</v>
      </c>
      <c r="W1276" s="5"/>
      <c r="X1276" s="5"/>
      <c r="Y1276" s="4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</row>
    <row r="1277" spans="1:41" customFormat="1" x14ac:dyDescent="0.15">
      <c r="A1277" s="4" t="s">
        <v>1296</v>
      </c>
      <c r="B1277" s="4">
        <v>0</v>
      </c>
      <c r="C1277" s="4">
        <v>1</v>
      </c>
      <c r="D1277" s="3">
        <v>14</v>
      </c>
      <c r="E1277" s="3">
        <v>43</v>
      </c>
      <c r="F1277" s="3">
        <v>12</v>
      </c>
      <c r="G1277" s="3">
        <v>1</v>
      </c>
      <c r="H1277" s="9">
        <v>1</v>
      </c>
      <c r="I1277" s="9">
        <v>0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1</v>
      </c>
      <c r="P1277" s="9">
        <v>0</v>
      </c>
      <c r="Q1277" s="9">
        <v>0</v>
      </c>
      <c r="R1277" s="9">
        <v>0</v>
      </c>
      <c r="S1277" s="9">
        <v>0</v>
      </c>
      <c r="T1277" s="3">
        <v>17</v>
      </c>
      <c r="U1277" s="3">
        <v>24</v>
      </c>
      <c r="V1277" s="4">
        <v>0</v>
      </c>
      <c r="W1277" s="4"/>
      <c r="X1277" s="5"/>
      <c r="Y1277" s="5"/>
      <c r="Z1277" s="5"/>
      <c r="AA1277" s="5"/>
      <c r="AB1277" s="5"/>
      <c r="AC1277" s="5"/>
      <c r="AD1277" s="5"/>
      <c r="AE1277" s="4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</row>
    <row r="1278" spans="1:41" customFormat="1" x14ac:dyDescent="0.15">
      <c r="A1278" s="4" t="s">
        <v>1297</v>
      </c>
      <c r="B1278" s="4">
        <v>0</v>
      </c>
      <c r="C1278" s="4">
        <v>1</v>
      </c>
      <c r="D1278" s="3">
        <v>16</v>
      </c>
      <c r="E1278" s="3">
        <v>40</v>
      </c>
      <c r="F1278" s="3">
        <v>12</v>
      </c>
      <c r="G1278" s="3">
        <v>3</v>
      </c>
      <c r="H1278" s="9">
        <v>1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  <c r="S1278" s="9">
        <v>0</v>
      </c>
      <c r="T1278" s="3">
        <v>16</v>
      </c>
      <c r="U1278" s="3">
        <v>24</v>
      </c>
      <c r="V1278" s="4">
        <v>0</v>
      </c>
      <c r="W1278" s="5"/>
      <c r="X1278" s="5"/>
      <c r="Y1278" s="5"/>
      <c r="Z1278" s="5"/>
      <c r="AA1278" s="5"/>
      <c r="AB1278" s="4"/>
      <c r="AC1278" s="5"/>
      <c r="AD1278" s="4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</row>
    <row r="1279" spans="1:41" customFormat="1" x14ac:dyDescent="0.15">
      <c r="A1279" s="4" t="s">
        <v>1298</v>
      </c>
      <c r="B1279" s="4">
        <v>0</v>
      </c>
      <c r="C1279" s="4">
        <v>1</v>
      </c>
      <c r="D1279" s="3">
        <v>11</v>
      </c>
      <c r="E1279" s="3">
        <v>42</v>
      </c>
      <c r="F1279" s="3">
        <v>1</v>
      </c>
      <c r="G1279" s="3">
        <v>2</v>
      </c>
      <c r="H1279" s="9">
        <v>0</v>
      </c>
      <c r="I1279" s="9">
        <v>1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  <c r="T1279" s="3">
        <v>19</v>
      </c>
      <c r="U1279" s="3">
        <v>28</v>
      </c>
      <c r="V1279" s="4">
        <v>0</v>
      </c>
      <c r="W1279" s="4"/>
      <c r="X1279" s="5"/>
      <c r="Y1279" s="5"/>
      <c r="Z1279" s="5"/>
      <c r="AA1279" s="5"/>
      <c r="AB1279" s="5"/>
      <c r="AC1279" s="5"/>
      <c r="AD1279" s="4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4"/>
    </row>
    <row r="1280" spans="1:41" customFormat="1" x14ac:dyDescent="0.15">
      <c r="A1280" s="4" t="s">
        <v>1299</v>
      </c>
      <c r="B1280" s="4">
        <v>0</v>
      </c>
      <c r="C1280" s="4">
        <v>1</v>
      </c>
      <c r="D1280" s="3">
        <v>14</v>
      </c>
      <c r="E1280" s="3">
        <v>20</v>
      </c>
      <c r="F1280" s="3">
        <v>32</v>
      </c>
      <c r="G1280" s="3">
        <v>4</v>
      </c>
      <c r="H1280" s="9">
        <v>1</v>
      </c>
      <c r="I1280" s="9">
        <v>0</v>
      </c>
      <c r="J1280" s="9">
        <v>0</v>
      </c>
      <c r="K1280" s="9">
        <v>0</v>
      </c>
      <c r="L1280" s="9">
        <v>0</v>
      </c>
      <c r="M1280" s="9">
        <v>0</v>
      </c>
      <c r="N1280" s="9">
        <v>1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3">
        <v>19</v>
      </c>
      <c r="U1280" s="3">
        <v>20</v>
      </c>
      <c r="V1280" s="4">
        <v>0</v>
      </c>
      <c r="W1280" s="5"/>
      <c r="X1280" s="5"/>
      <c r="Y1280" s="5"/>
      <c r="Z1280" s="5"/>
      <c r="AA1280" s="4"/>
      <c r="AB1280" s="5"/>
      <c r="AC1280" s="5"/>
      <c r="AD1280" s="4"/>
      <c r="AE1280" s="5"/>
      <c r="AF1280" s="5"/>
      <c r="AG1280" s="5"/>
      <c r="AH1280" s="5"/>
      <c r="AI1280" s="5"/>
      <c r="AJ1280" s="5"/>
      <c r="AK1280" s="5"/>
      <c r="AL1280" s="5"/>
      <c r="AM1280" s="4"/>
      <c r="AN1280" s="5"/>
      <c r="AO1280" s="5"/>
    </row>
    <row r="1281" spans="1:41" customFormat="1" x14ac:dyDescent="0.15">
      <c r="A1281" s="4" t="s">
        <v>1300</v>
      </c>
      <c r="B1281" s="4">
        <v>0</v>
      </c>
      <c r="C1281" s="4">
        <v>2</v>
      </c>
      <c r="D1281" s="3">
        <v>11</v>
      </c>
      <c r="E1281" s="3">
        <v>30</v>
      </c>
      <c r="F1281" s="3">
        <v>22</v>
      </c>
      <c r="G1281" s="3">
        <v>32</v>
      </c>
      <c r="H1281" s="9">
        <v>1</v>
      </c>
      <c r="I1281" s="9">
        <v>0</v>
      </c>
      <c r="J1281" s="9">
        <v>1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3">
        <v>16</v>
      </c>
      <c r="U1281" s="3">
        <v>21</v>
      </c>
      <c r="V1281" s="4">
        <v>0</v>
      </c>
      <c r="W1281" s="5"/>
      <c r="X1281" s="5"/>
      <c r="Y1281" s="4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</row>
    <row r="1282" spans="1:41" customFormat="1" x14ac:dyDescent="0.15">
      <c r="A1282" s="4" t="s">
        <v>1301</v>
      </c>
      <c r="B1282" s="4">
        <v>0</v>
      </c>
      <c r="C1282" s="4">
        <v>2</v>
      </c>
      <c r="D1282" s="3">
        <v>14</v>
      </c>
      <c r="E1282" s="3">
        <v>22</v>
      </c>
      <c r="F1282" s="3">
        <v>37</v>
      </c>
      <c r="G1282" s="3">
        <v>1</v>
      </c>
      <c r="H1282" s="9">
        <v>1</v>
      </c>
      <c r="I1282" s="9">
        <v>0</v>
      </c>
      <c r="J1282" s="9">
        <v>0</v>
      </c>
      <c r="K1282" s="9">
        <v>0</v>
      </c>
      <c r="L1282" s="9">
        <v>0</v>
      </c>
      <c r="M1282" s="9">
        <v>1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3">
        <v>18</v>
      </c>
      <c r="U1282" s="3">
        <v>28</v>
      </c>
      <c r="V1282" s="4">
        <v>0</v>
      </c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</row>
    <row r="1283" spans="1:41" customFormat="1" x14ac:dyDescent="0.15">
      <c r="A1283" s="4" t="s">
        <v>1302</v>
      </c>
      <c r="B1283" s="4">
        <v>0</v>
      </c>
      <c r="C1283" s="4">
        <v>2</v>
      </c>
      <c r="D1283" s="3">
        <v>14</v>
      </c>
      <c r="E1283" s="3">
        <v>20</v>
      </c>
      <c r="F1283" s="3">
        <v>36</v>
      </c>
      <c r="G1283" s="3">
        <v>1</v>
      </c>
      <c r="H1283" s="9">
        <v>1</v>
      </c>
      <c r="I1283" s="9">
        <v>0</v>
      </c>
      <c r="J1283" s="9">
        <v>0</v>
      </c>
      <c r="K1283" s="9">
        <v>1</v>
      </c>
      <c r="L1283" s="9">
        <v>1</v>
      </c>
      <c r="M1283" s="9">
        <v>1</v>
      </c>
      <c r="N1283" s="9">
        <v>1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3">
        <v>17</v>
      </c>
      <c r="U1283" s="3">
        <v>23</v>
      </c>
      <c r="V1283" s="4">
        <v>0</v>
      </c>
      <c r="W1283" s="5"/>
      <c r="X1283" s="5"/>
      <c r="Y1283" s="5"/>
      <c r="Z1283" s="5"/>
      <c r="AA1283" s="4"/>
      <c r="AB1283" s="5"/>
      <c r="AC1283" s="5"/>
      <c r="AD1283" s="5"/>
      <c r="AE1283" s="4"/>
      <c r="AF1283" s="5"/>
      <c r="AG1283" s="5"/>
      <c r="AH1283" s="5"/>
      <c r="AI1283" s="5"/>
      <c r="AJ1283" s="5"/>
      <c r="AK1283" s="5"/>
      <c r="AL1283" s="5"/>
      <c r="AM1283" s="5"/>
      <c r="AN1283" s="5"/>
      <c r="AO1283" s="4"/>
    </row>
    <row r="1284" spans="1:41" customFormat="1" x14ac:dyDescent="0.15">
      <c r="A1284" s="4" t="s">
        <v>1303</v>
      </c>
      <c r="B1284" s="4">
        <v>0</v>
      </c>
      <c r="C1284" s="4">
        <v>2</v>
      </c>
      <c r="D1284" s="3">
        <v>13</v>
      </c>
      <c r="E1284" s="3">
        <v>24</v>
      </c>
      <c r="F1284" s="3">
        <v>19</v>
      </c>
      <c r="G1284" s="3">
        <v>2</v>
      </c>
      <c r="H1284" s="9">
        <v>1</v>
      </c>
      <c r="I1284" s="9">
        <v>0</v>
      </c>
      <c r="J1284" s="9">
        <v>0</v>
      </c>
      <c r="K1284" s="9">
        <v>0</v>
      </c>
      <c r="L1284" s="9">
        <v>0</v>
      </c>
      <c r="M1284" s="9">
        <v>1</v>
      </c>
      <c r="N1284" s="9">
        <v>0</v>
      </c>
      <c r="O1284" s="9">
        <v>1</v>
      </c>
      <c r="P1284" s="9">
        <v>0</v>
      </c>
      <c r="Q1284" s="9">
        <v>0</v>
      </c>
      <c r="R1284" s="9">
        <v>0</v>
      </c>
      <c r="S1284" s="9">
        <v>0</v>
      </c>
      <c r="T1284" s="3">
        <v>19</v>
      </c>
      <c r="U1284" s="6">
        <v>0</v>
      </c>
      <c r="V1284" s="4">
        <v>1</v>
      </c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</row>
    <row r="1285" spans="1:41" customFormat="1" x14ac:dyDescent="0.15">
      <c r="A1285" s="4" t="s">
        <v>1304</v>
      </c>
      <c r="B1285" s="4">
        <v>0</v>
      </c>
      <c r="C1285" s="4">
        <v>1</v>
      </c>
      <c r="D1285" s="3">
        <v>12</v>
      </c>
      <c r="E1285" s="3">
        <v>16</v>
      </c>
      <c r="F1285" s="3">
        <v>21</v>
      </c>
      <c r="G1285" s="3">
        <v>62</v>
      </c>
      <c r="H1285" s="9">
        <v>1</v>
      </c>
      <c r="I1285" s="9">
        <v>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  <c r="S1285" s="9">
        <v>0</v>
      </c>
      <c r="T1285" s="3">
        <v>15</v>
      </c>
      <c r="U1285" s="3">
        <v>21</v>
      </c>
      <c r="V1285" s="4">
        <v>0</v>
      </c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</row>
    <row r="1286" spans="1:41" customFormat="1" x14ac:dyDescent="0.15">
      <c r="A1286" s="4" t="s">
        <v>1305</v>
      </c>
      <c r="B1286" s="4">
        <v>0</v>
      </c>
      <c r="C1286" s="4">
        <v>2</v>
      </c>
      <c r="D1286" s="3">
        <v>12</v>
      </c>
      <c r="E1286" s="3">
        <v>22</v>
      </c>
      <c r="F1286" s="3">
        <v>11</v>
      </c>
      <c r="G1286" s="3">
        <v>136</v>
      </c>
      <c r="H1286" s="9">
        <v>0</v>
      </c>
      <c r="I1286" s="9">
        <v>0</v>
      </c>
      <c r="J1286" s="9">
        <v>0</v>
      </c>
      <c r="K1286" s="9">
        <v>1</v>
      </c>
      <c r="L1286" s="9">
        <v>0</v>
      </c>
      <c r="M1286" s="9">
        <v>0</v>
      </c>
      <c r="N1286" s="9">
        <v>1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3">
        <v>16</v>
      </c>
      <c r="U1286" s="3">
        <v>24</v>
      </c>
      <c r="V1286" s="4">
        <v>0</v>
      </c>
      <c r="W1286" s="4"/>
      <c r="X1286" s="5"/>
      <c r="Y1286" s="5"/>
      <c r="Z1286" s="5"/>
      <c r="AA1286" s="5"/>
      <c r="AB1286" s="5"/>
      <c r="AC1286" s="5"/>
      <c r="AD1286" s="4"/>
      <c r="AE1286" s="5"/>
      <c r="AF1286" s="5"/>
      <c r="AG1286" s="5"/>
      <c r="AH1286" s="5"/>
      <c r="AI1286" s="5"/>
      <c r="AJ1286" s="5"/>
      <c r="AK1286" s="5"/>
      <c r="AL1286" s="5"/>
      <c r="AM1286" s="4"/>
      <c r="AN1286" s="5"/>
      <c r="AO1286" s="5"/>
    </row>
    <row r="1287" spans="1:41" customFormat="1" x14ac:dyDescent="0.15">
      <c r="A1287" s="4" t="s">
        <v>1306</v>
      </c>
      <c r="B1287" s="4">
        <v>0</v>
      </c>
      <c r="C1287" s="4">
        <v>1</v>
      </c>
      <c r="D1287" s="3">
        <v>10</v>
      </c>
      <c r="E1287" s="3">
        <v>15</v>
      </c>
      <c r="F1287" s="3">
        <v>38</v>
      </c>
      <c r="G1287" s="3">
        <v>418</v>
      </c>
      <c r="H1287" s="9">
        <v>1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1</v>
      </c>
      <c r="O1287" s="9">
        <v>0</v>
      </c>
      <c r="P1287" s="9">
        <v>0</v>
      </c>
      <c r="Q1287" s="9">
        <v>0</v>
      </c>
      <c r="R1287" s="9">
        <v>0</v>
      </c>
      <c r="S1287" s="9">
        <v>0</v>
      </c>
      <c r="T1287" s="3">
        <v>20</v>
      </c>
      <c r="U1287" s="3">
        <v>27</v>
      </c>
      <c r="V1287" s="4">
        <v>0</v>
      </c>
      <c r="W1287" s="5"/>
      <c r="X1287" s="5"/>
      <c r="Y1287" s="4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</row>
    <row r="1288" spans="1:41" customFormat="1" x14ac:dyDescent="0.15">
      <c r="A1288" s="4" t="s">
        <v>1307</v>
      </c>
      <c r="B1288" s="4">
        <v>0</v>
      </c>
      <c r="C1288" s="4">
        <v>1</v>
      </c>
      <c r="D1288" s="3">
        <v>7</v>
      </c>
      <c r="E1288" s="3">
        <v>12</v>
      </c>
      <c r="F1288" s="3">
        <v>50</v>
      </c>
      <c r="G1288" s="3">
        <v>43</v>
      </c>
      <c r="H1288" s="9">
        <v>1</v>
      </c>
      <c r="I1288" s="9">
        <v>0</v>
      </c>
      <c r="J1288" s="9">
        <v>1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  <c r="T1288" s="3">
        <v>15</v>
      </c>
      <c r="U1288" s="3">
        <v>14</v>
      </c>
      <c r="V1288" s="4">
        <v>1</v>
      </c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</row>
    <row r="1289" spans="1:41" customFormat="1" x14ac:dyDescent="0.15">
      <c r="A1289" s="4" t="s">
        <v>1308</v>
      </c>
      <c r="B1289" s="4">
        <v>0</v>
      </c>
      <c r="C1289" s="4">
        <v>1</v>
      </c>
      <c r="D1289" s="3">
        <v>15</v>
      </c>
      <c r="E1289" s="3">
        <v>11</v>
      </c>
      <c r="F1289" s="3">
        <v>44</v>
      </c>
      <c r="G1289" s="3">
        <v>37</v>
      </c>
      <c r="H1289" s="9">
        <v>1</v>
      </c>
      <c r="I1289" s="9">
        <v>1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  <c r="T1289" s="3">
        <v>17</v>
      </c>
      <c r="U1289" s="3">
        <v>16</v>
      </c>
      <c r="V1289" s="4">
        <v>1</v>
      </c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</row>
    <row r="1290" spans="1:41" customFormat="1" x14ac:dyDescent="0.15">
      <c r="A1290" s="4" t="s">
        <v>1309</v>
      </c>
      <c r="B1290" s="4">
        <v>0</v>
      </c>
      <c r="C1290" s="4">
        <v>1</v>
      </c>
      <c r="D1290" s="3">
        <v>10</v>
      </c>
      <c r="E1290" s="3">
        <v>30</v>
      </c>
      <c r="F1290" s="3">
        <v>30</v>
      </c>
      <c r="G1290" s="3">
        <v>10</v>
      </c>
      <c r="H1290" s="9">
        <v>1</v>
      </c>
      <c r="I1290" s="9">
        <v>0</v>
      </c>
      <c r="J1290" s="9">
        <v>0</v>
      </c>
      <c r="K1290" s="9">
        <v>1</v>
      </c>
      <c r="L1290" s="9">
        <v>0</v>
      </c>
      <c r="M1290" s="9">
        <v>1</v>
      </c>
      <c r="N1290" s="9">
        <v>0</v>
      </c>
      <c r="O1290" s="9">
        <v>0</v>
      </c>
      <c r="P1290" s="9">
        <v>0</v>
      </c>
      <c r="Q1290" s="9">
        <v>1</v>
      </c>
      <c r="R1290" s="9">
        <v>0</v>
      </c>
      <c r="S1290" s="9">
        <v>0</v>
      </c>
      <c r="T1290" s="3">
        <v>22</v>
      </c>
      <c r="U1290" s="3">
        <v>28</v>
      </c>
      <c r="V1290" s="4">
        <v>0</v>
      </c>
      <c r="W1290" s="5"/>
      <c r="X1290" s="5"/>
      <c r="Y1290" s="5"/>
      <c r="Z1290" s="5"/>
      <c r="AA1290" s="4"/>
      <c r="AB1290" s="5"/>
      <c r="AC1290" s="5"/>
      <c r="AD1290" s="5"/>
      <c r="AE1290" s="5"/>
      <c r="AF1290" s="5"/>
      <c r="AG1290" s="5"/>
      <c r="AH1290" s="4"/>
      <c r="AI1290" s="5"/>
      <c r="AJ1290" s="5"/>
      <c r="AK1290" s="5"/>
      <c r="AL1290" s="5"/>
      <c r="AM1290" s="5"/>
      <c r="AN1290" s="5"/>
      <c r="AO1290" s="5"/>
    </row>
    <row r="1291" spans="1:41" customFormat="1" x14ac:dyDescent="0.15">
      <c r="A1291" s="4" t="s">
        <v>1310</v>
      </c>
      <c r="B1291" s="4">
        <v>1</v>
      </c>
      <c r="C1291" s="4">
        <v>1</v>
      </c>
      <c r="D1291" s="3">
        <v>13</v>
      </c>
      <c r="E1291" s="3">
        <v>15</v>
      </c>
      <c r="F1291" s="3">
        <v>7</v>
      </c>
      <c r="G1291" s="3">
        <v>45</v>
      </c>
      <c r="H1291" s="9">
        <v>1</v>
      </c>
      <c r="I1291" s="9">
        <v>0</v>
      </c>
      <c r="J1291" s="9">
        <v>0</v>
      </c>
      <c r="K1291" s="9">
        <v>0</v>
      </c>
      <c r="L1291" s="9">
        <v>1</v>
      </c>
      <c r="M1291" s="9">
        <v>1</v>
      </c>
      <c r="N1291" s="9">
        <v>1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3">
        <v>17</v>
      </c>
      <c r="U1291" s="3">
        <v>25</v>
      </c>
      <c r="V1291" s="4">
        <v>1</v>
      </c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</row>
    <row r="1292" spans="1:41" customFormat="1" x14ac:dyDescent="0.15">
      <c r="A1292" s="4" t="s">
        <v>1311</v>
      </c>
      <c r="B1292" s="4">
        <v>1</v>
      </c>
      <c r="C1292" s="4">
        <v>2</v>
      </c>
      <c r="D1292" s="3">
        <v>13</v>
      </c>
      <c r="E1292" s="3">
        <v>40</v>
      </c>
      <c r="F1292" s="3">
        <v>10</v>
      </c>
      <c r="G1292" s="3">
        <v>34</v>
      </c>
      <c r="H1292" s="9">
        <v>1</v>
      </c>
      <c r="I1292" s="9">
        <v>0</v>
      </c>
      <c r="J1292" s="9">
        <v>0</v>
      </c>
      <c r="K1292" s="9">
        <v>1</v>
      </c>
      <c r="L1292" s="9">
        <v>0</v>
      </c>
      <c r="M1292" s="9">
        <v>1</v>
      </c>
      <c r="N1292" s="9">
        <v>1</v>
      </c>
      <c r="O1292" s="9">
        <v>0</v>
      </c>
      <c r="P1292" s="9">
        <v>0</v>
      </c>
      <c r="Q1292" s="9">
        <v>1</v>
      </c>
      <c r="R1292" s="9">
        <v>0</v>
      </c>
      <c r="S1292" s="9">
        <v>1</v>
      </c>
      <c r="T1292" s="3">
        <v>14</v>
      </c>
      <c r="U1292" s="3">
        <v>23</v>
      </c>
      <c r="V1292" s="4">
        <v>0</v>
      </c>
      <c r="W1292" s="5"/>
      <c r="X1292" s="4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</row>
    <row r="1293" spans="1:41" customFormat="1" x14ac:dyDescent="0.15">
      <c r="A1293" s="4" t="s">
        <v>1312</v>
      </c>
      <c r="B1293" s="4">
        <v>0</v>
      </c>
      <c r="C1293" s="4">
        <v>1</v>
      </c>
      <c r="D1293" s="3">
        <v>20</v>
      </c>
      <c r="E1293" s="3">
        <v>46</v>
      </c>
      <c r="F1293" s="3">
        <v>28</v>
      </c>
      <c r="G1293" s="3">
        <v>6</v>
      </c>
      <c r="H1293" s="9">
        <v>1</v>
      </c>
      <c r="I1293" s="9">
        <v>0</v>
      </c>
      <c r="J1293" s="9">
        <v>1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3">
        <v>9</v>
      </c>
      <c r="U1293" s="3">
        <v>11</v>
      </c>
      <c r="V1293" s="4">
        <v>1</v>
      </c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</row>
    <row r="1294" spans="1:41" customFormat="1" x14ac:dyDescent="0.15">
      <c r="A1294" s="4" t="s">
        <v>1313</v>
      </c>
      <c r="B1294" s="4">
        <v>0</v>
      </c>
      <c r="C1294" s="4">
        <v>1</v>
      </c>
      <c r="D1294" s="3">
        <v>12</v>
      </c>
      <c r="E1294" s="3">
        <v>20</v>
      </c>
      <c r="F1294" s="3">
        <v>36</v>
      </c>
      <c r="G1294" s="3">
        <v>14</v>
      </c>
      <c r="H1294" s="9">
        <v>1</v>
      </c>
      <c r="I1294" s="9">
        <v>0</v>
      </c>
      <c r="J1294" s="9">
        <v>0</v>
      </c>
      <c r="K1294" s="9">
        <v>0</v>
      </c>
      <c r="L1294" s="9">
        <v>0</v>
      </c>
      <c r="M1294" s="9">
        <v>1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3">
        <v>16</v>
      </c>
      <c r="U1294" s="3">
        <v>28</v>
      </c>
      <c r="V1294" s="4">
        <v>0</v>
      </c>
      <c r="W1294" s="5"/>
      <c r="X1294" s="5"/>
      <c r="Y1294" s="4"/>
      <c r="Z1294" s="5"/>
      <c r="AA1294" s="5"/>
      <c r="AB1294" s="5"/>
      <c r="AC1294" s="5"/>
      <c r="AD1294" s="5"/>
      <c r="AE1294" s="4"/>
      <c r="AF1294" s="5"/>
      <c r="AG1294" s="5"/>
      <c r="AH1294" s="5"/>
      <c r="AI1294" s="5"/>
      <c r="AJ1294" s="5"/>
      <c r="AK1294" s="5"/>
      <c r="AL1294" s="5"/>
      <c r="AM1294" s="4"/>
      <c r="AN1294" s="5"/>
      <c r="AO1294" s="5"/>
    </row>
    <row r="1295" spans="1:41" customFormat="1" x14ac:dyDescent="0.15">
      <c r="A1295" s="4" t="s">
        <v>1314</v>
      </c>
      <c r="B1295" s="4">
        <v>0</v>
      </c>
      <c r="C1295" s="4">
        <v>1</v>
      </c>
      <c r="D1295" s="3">
        <v>13</v>
      </c>
      <c r="E1295" s="3">
        <v>22</v>
      </c>
      <c r="F1295" s="3">
        <v>33</v>
      </c>
      <c r="G1295" s="3">
        <v>5</v>
      </c>
      <c r="H1295" s="9">
        <v>1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3">
        <v>13</v>
      </c>
      <c r="U1295" s="3">
        <v>27</v>
      </c>
      <c r="V1295" s="4">
        <v>0</v>
      </c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</row>
    <row r="1296" spans="1:41" customFormat="1" x14ac:dyDescent="0.15">
      <c r="A1296" s="4" t="s">
        <v>1315</v>
      </c>
      <c r="B1296" s="4">
        <v>0</v>
      </c>
      <c r="C1296" s="4">
        <v>1</v>
      </c>
      <c r="D1296" s="3">
        <v>14</v>
      </c>
      <c r="E1296" s="3">
        <v>45</v>
      </c>
      <c r="F1296" s="3">
        <v>21</v>
      </c>
      <c r="G1296" s="3">
        <v>262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3">
        <v>11</v>
      </c>
      <c r="U1296" s="3">
        <v>11</v>
      </c>
      <c r="V1296" s="4">
        <v>0</v>
      </c>
      <c r="W1296" s="5"/>
      <c r="X1296" s="4"/>
      <c r="Y1296" s="5"/>
      <c r="Z1296" s="5"/>
      <c r="AA1296" s="5"/>
      <c r="AB1296" s="5"/>
      <c r="AC1296" s="5"/>
      <c r="AD1296" s="5"/>
      <c r="AE1296" s="5"/>
      <c r="AF1296" s="5"/>
      <c r="AG1296" s="4"/>
      <c r="AH1296" s="5"/>
      <c r="AI1296" s="5"/>
      <c r="AJ1296" s="5"/>
      <c r="AK1296" s="5"/>
      <c r="AL1296" s="5"/>
      <c r="AM1296" s="5"/>
      <c r="AN1296" s="5"/>
      <c r="AO1296" s="5"/>
    </row>
    <row r="1297" spans="1:41" customFormat="1" x14ac:dyDescent="0.15">
      <c r="A1297" s="4" t="s">
        <v>1316</v>
      </c>
      <c r="B1297" s="4">
        <v>0</v>
      </c>
      <c r="C1297" s="4">
        <v>1</v>
      </c>
      <c r="D1297" s="3">
        <v>15</v>
      </c>
      <c r="E1297" s="3">
        <v>60</v>
      </c>
      <c r="F1297" s="3">
        <v>9</v>
      </c>
      <c r="G1297" s="3">
        <v>1</v>
      </c>
      <c r="H1297" s="9">
        <v>1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9">
        <v>1</v>
      </c>
      <c r="O1297" s="9">
        <v>0</v>
      </c>
      <c r="P1297" s="9">
        <v>0</v>
      </c>
      <c r="Q1297" s="9">
        <v>0</v>
      </c>
      <c r="R1297" s="9">
        <v>0</v>
      </c>
      <c r="S1297" s="9">
        <v>1</v>
      </c>
      <c r="T1297" s="3">
        <v>13</v>
      </c>
      <c r="U1297" s="6">
        <v>0</v>
      </c>
      <c r="V1297" s="4">
        <v>1</v>
      </c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</row>
    <row r="1298" spans="1:41" customFormat="1" x14ac:dyDescent="0.15">
      <c r="A1298" s="4" t="s">
        <v>1317</v>
      </c>
      <c r="B1298" s="4">
        <v>0</v>
      </c>
      <c r="C1298" s="4">
        <v>1</v>
      </c>
      <c r="D1298" s="3">
        <v>16</v>
      </c>
      <c r="E1298" s="3">
        <v>56</v>
      </c>
      <c r="F1298" s="3">
        <v>1</v>
      </c>
      <c r="G1298" s="3">
        <v>10</v>
      </c>
      <c r="H1298" s="9">
        <v>0</v>
      </c>
      <c r="I1298" s="9">
        <v>0</v>
      </c>
      <c r="J1298" s="9">
        <v>0</v>
      </c>
      <c r="K1298" s="9">
        <v>1</v>
      </c>
      <c r="L1298" s="9">
        <v>0</v>
      </c>
      <c r="M1298" s="9">
        <v>1</v>
      </c>
      <c r="N1298" s="9">
        <v>1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3">
        <v>21</v>
      </c>
      <c r="U1298" s="3">
        <v>13</v>
      </c>
      <c r="V1298" s="4">
        <v>0</v>
      </c>
      <c r="W1298" s="5"/>
      <c r="X1298" s="4"/>
      <c r="Y1298" s="5"/>
      <c r="Z1298" s="5"/>
      <c r="AA1298" s="5"/>
      <c r="AB1298" s="5"/>
      <c r="AC1298" s="5"/>
      <c r="AD1298" s="5"/>
      <c r="AE1298" s="4"/>
      <c r="AF1298" s="5"/>
      <c r="AG1298" s="5"/>
      <c r="AH1298" s="5"/>
      <c r="AI1298" s="5"/>
      <c r="AJ1298" s="5"/>
      <c r="AK1298" s="5"/>
      <c r="AL1298" s="5"/>
      <c r="AM1298" s="5"/>
      <c r="AN1298" s="5"/>
      <c r="AO1298" s="4"/>
    </row>
    <row r="1299" spans="1:41" customFormat="1" x14ac:dyDescent="0.15">
      <c r="A1299" s="4" t="s">
        <v>1318</v>
      </c>
      <c r="B1299" s="4">
        <v>0</v>
      </c>
      <c r="C1299" s="4">
        <v>2</v>
      </c>
      <c r="D1299" s="3">
        <v>12</v>
      </c>
      <c r="E1299" s="3">
        <v>43</v>
      </c>
      <c r="F1299" s="3">
        <v>0</v>
      </c>
      <c r="G1299" s="3">
        <v>107</v>
      </c>
      <c r="H1299" s="9">
        <v>0</v>
      </c>
      <c r="I1299" s="9">
        <v>0</v>
      </c>
      <c r="J1299" s="9">
        <v>0</v>
      </c>
      <c r="K1299" s="9">
        <v>0</v>
      </c>
      <c r="L1299" s="9">
        <v>1</v>
      </c>
      <c r="M1299" s="9">
        <v>0</v>
      </c>
      <c r="N1299" s="9">
        <v>0</v>
      </c>
      <c r="O1299" s="9">
        <v>1</v>
      </c>
      <c r="P1299" s="9">
        <v>0</v>
      </c>
      <c r="Q1299" s="9">
        <v>0</v>
      </c>
      <c r="R1299" s="9">
        <v>0</v>
      </c>
      <c r="S1299" s="9">
        <v>0</v>
      </c>
      <c r="T1299" s="3">
        <v>17</v>
      </c>
      <c r="U1299" s="3">
        <v>25</v>
      </c>
      <c r="V1299" s="4">
        <v>0</v>
      </c>
      <c r="W1299" s="5"/>
      <c r="X1299" s="4"/>
      <c r="Y1299" s="5"/>
      <c r="Z1299" s="5"/>
      <c r="AA1299" s="5"/>
      <c r="AB1299" s="5"/>
      <c r="AC1299" s="5"/>
      <c r="AD1299" s="5"/>
      <c r="AE1299" s="4"/>
      <c r="AF1299" s="5"/>
      <c r="AG1299" s="5"/>
      <c r="AH1299" s="5"/>
      <c r="AI1299" s="5"/>
      <c r="AJ1299" s="5"/>
      <c r="AK1299" s="5"/>
      <c r="AL1299" s="5"/>
      <c r="AM1299" s="5"/>
      <c r="AN1299" s="5"/>
      <c r="AO1299" s="4"/>
    </row>
    <row r="1300" spans="1:41" customFormat="1" x14ac:dyDescent="0.15">
      <c r="A1300" s="4" t="s">
        <v>1319</v>
      </c>
      <c r="B1300" s="4">
        <v>0</v>
      </c>
      <c r="C1300" s="4">
        <v>2</v>
      </c>
      <c r="D1300" s="3">
        <v>12</v>
      </c>
      <c r="E1300" s="3">
        <v>25</v>
      </c>
      <c r="F1300" s="3">
        <v>0</v>
      </c>
      <c r="G1300" s="3">
        <v>13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9">
        <v>0</v>
      </c>
      <c r="T1300" s="3">
        <v>15</v>
      </c>
      <c r="U1300" s="3">
        <v>13</v>
      </c>
      <c r="V1300" s="4">
        <v>1</v>
      </c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</row>
    <row r="1301" spans="1:41" customFormat="1" x14ac:dyDescent="0.15">
      <c r="A1301" s="4" t="s">
        <v>1320</v>
      </c>
      <c r="B1301" s="4">
        <v>0</v>
      </c>
      <c r="C1301" s="4">
        <v>2</v>
      </c>
      <c r="D1301" s="3">
        <v>12</v>
      </c>
      <c r="E1301" s="3">
        <v>30</v>
      </c>
      <c r="F1301" s="3">
        <v>29</v>
      </c>
      <c r="G1301" s="3">
        <v>5</v>
      </c>
      <c r="H1301" s="9">
        <v>1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3">
        <v>14</v>
      </c>
      <c r="U1301" s="6">
        <v>0</v>
      </c>
      <c r="V1301" s="4">
        <v>0</v>
      </c>
      <c r="W1301" s="5"/>
      <c r="X1301" s="5"/>
      <c r="Y1301" s="5"/>
      <c r="Z1301" s="5"/>
      <c r="AA1301" s="4"/>
      <c r="AB1301" s="5"/>
      <c r="AC1301" s="5"/>
      <c r="AD1301" s="4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</row>
    <row r="1302" spans="1:41" customFormat="1" x14ac:dyDescent="0.15">
      <c r="A1302" s="4" t="s">
        <v>1321</v>
      </c>
      <c r="B1302" s="4">
        <v>0</v>
      </c>
      <c r="C1302" s="4">
        <v>1</v>
      </c>
      <c r="D1302" s="3">
        <v>15</v>
      </c>
      <c r="E1302" s="3">
        <v>65</v>
      </c>
      <c r="F1302" s="3">
        <v>5</v>
      </c>
      <c r="G1302" s="3">
        <v>1</v>
      </c>
      <c r="H1302" s="9">
        <v>1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1</v>
      </c>
      <c r="P1302" s="9">
        <v>0</v>
      </c>
      <c r="Q1302" s="9">
        <v>0</v>
      </c>
      <c r="R1302" s="9">
        <v>0</v>
      </c>
      <c r="S1302" s="9">
        <v>0</v>
      </c>
      <c r="T1302" s="3">
        <v>13</v>
      </c>
      <c r="U1302" s="3">
        <v>20</v>
      </c>
      <c r="V1302" s="4">
        <v>0</v>
      </c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</row>
    <row r="1303" spans="1:41" customFormat="1" x14ac:dyDescent="0.15">
      <c r="A1303" s="4" t="s">
        <v>1322</v>
      </c>
      <c r="B1303" s="4">
        <v>0</v>
      </c>
      <c r="C1303" s="4">
        <v>1</v>
      </c>
      <c r="D1303" s="3">
        <v>11</v>
      </c>
      <c r="E1303" s="3">
        <v>25</v>
      </c>
      <c r="F1303" s="3">
        <v>31</v>
      </c>
      <c r="G1303" s="3">
        <v>19</v>
      </c>
      <c r="H1303" s="9">
        <v>1</v>
      </c>
      <c r="I1303" s="9">
        <v>1</v>
      </c>
      <c r="J1303" s="9">
        <v>0</v>
      </c>
      <c r="K1303" s="9">
        <v>1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3">
        <v>17</v>
      </c>
      <c r="U1303" s="3">
        <v>32</v>
      </c>
      <c r="V1303" s="4">
        <v>0</v>
      </c>
      <c r="W1303" s="5"/>
      <c r="X1303" s="5"/>
      <c r="Y1303" s="4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</row>
    <row r="1304" spans="1:41" customFormat="1" x14ac:dyDescent="0.15">
      <c r="A1304" s="4" t="s">
        <v>1323</v>
      </c>
      <c r="B1304" s="4">
        <v>0</v>
      </c>
      <c r="C1304" s="4">
        <v>1</v>
      </c>
      <c r="D1304" s="3">
        <v>12</v>
      </c>
      <c r="E1304" s="3">
        <v>45</v>
      </c>
      <c r="F1304" s="3">
        <v>12</v>
      </c>
      <c r="G1304" s="3">
        <v>1</v>
      </c>
      <c r="H1304" s="9">
        <v>1</v>
      </c>
      <c r="I1304" s="9">
        <v>1</v>
      </c>
      <c r="J1304" s="9">
        <v>0</v>
      </c>
      <c r="K1304" s="9">
        <v>0</v>
      </c>
      <c r="L1304" s="9">
        <v>0</v>
      </c>
      <c r="M1304" s="9">
        <v>1</v>
      </c>
      <c r="N1304" s="9">
        <v>1</v>
      </c>
      <c r="O1304" s="9">
        <v>0</v>
      </c>
      <c r="P1304" s="9">
        <v>0</v>
      </c>
      <c r="Q1304" s="9">
        <v>0</v>
      </c>
      <c r="R1304" s="9">
        <v>0</v>
      </c>
      <c r="S1304" s="9">
        <v>1</v>
      </c>
      <c r="T1304" s="3">
        <v>19</v>
      </c>
      <c r="U1304" s="3">
        <v>15</v>
      </c>
      <c r="V1304" s="4">
        <v>0</v>
      </c>
      <c r="W1304" s="5"/>
      <c r="X1304" s="5"/>
      <c r="Y1304" s="5"/>
      <c r="Z1304" s="5"/>
      <c r="AA1304" s="5"/>
      <c r="AB1304" s="4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</row>
    <row r="1305" spans="1:41" customFormat="1" x14ac:dyDescent="0.15">
      <c r="A1305" s="4" t="s">
        <v>1324</v>
      </c>
      <c r="B1305" s="4">
        <v>1</v>
      </c>
      <c r="C1305" s="4">
        <v>1</v>
      </c>
      <c r="D1305" s="3">
        <v>14</v>
      </c>
      <c r="E1305" s="3">
        <v>50</v>
      </c>
      <c r="F1305" s="3">
        <v>0</v>
      </c>
      <c r="G1305" s="3">
        <v>5</v>
      </c>
      <c r="H1305" s="9">
        <v>0</v>
      </c>
      <c r="I1305" s="9">
        <v>1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3">
        <v>13</v>
      </c>
      <c r="U1305" s="3">
        <v>23</v>
      </c>
      <c r="V1305" s="4">
        <v>0</v>
      </c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</row>
    <row r="1306" spans="1:41" customFormat="1" x14ac:dyDescent="0.15">
      <c r="A1306" s="4" t="s">
        <v>1325</v>
      </c>
      <c r="B1306" s="4">
        <v>0</v>
      </c>
      <c r="C1306" s="4">
        <v>1</v>
      </c>
      <c r="D1306" s="3">
        <v>13</v>
      </c>
      <c r="E1306" s="3">
        <v>37</v>
      </c>
      <c r="F1306" s="3">
        <v>18</v>
      </c>
      <c r="G1306" s="3">
        <v>1</v>
      </c>
      <c r="H1306" s="9">
        <v>1</v>
      </c>
      <c r="I1306" s="9">
        <v>1</v>
      </c>
      <c r="J1306" s="9">
        <v>0</v>
      </c>
      <c r="K1306" s="9">
        <v>0</v>
      </c>
      <c r="L1306" s="9">
        <v>0</v>
      </c>
      <c r="M1306" s="9">
        <v>1</v>
      </c>
      <c r="N1306" s="9">
        <v>1</v>
      </c>
      <c r="O1306" s="9">
        <v>0</v>
      </c>
      <c r="P1306" s="9">
        <v>0</v>
      </c>
      <c r="Q1306" s="9">
        <v>0</v>
      </c>
      <c r="R1306" s="9">
        <v>0</v>
      </c>
      <c r="S1306" s="9">
        <v>0</v>
      </c>
      <c r="T1306" s="3">
        <v>14</v>
      </c>
      <c r="U1306" s="3">
        <v>21</v>
      </c>
      <c r="V1306" s="4">
        <v>0</v>
      </c>
      <c r="W1306" s="5"/>
      <c r="X1306" s="4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</row>
    <row r="1307" spans="1:41" customFormat="1" x14ac:dyDescent="0.15">
      <c r="A1307" s="4" t="s">
        <v>1326</v>
      </c>
      <c r="B1307" s="4">
        <v>0</v>
      </c>
      <c r="C1307" s="4">
        <v>1</v>
      </c>
      <c r="D1307" s="3">
        <v>13</v>
      </c>
      <c r="E1307" s="3">
        <v>22</v>
      </c>
      <c r="F1307" s="3">
        <v>33</v>
      </c>
      <c r="G1307" s="3">
        <v>34</v>
      </c>
      <c r="H1307" s="9">
        <v>1</v>
      </c>
      <c r="I1307" s="9">
        <v>1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3">
        <v>14</v>
      </c>
      <c r="U1307" s="3">
        <v>28</v>
      </c>
      <c r="V1307" s="4">
        <v>0</v>
      </c>
      <c r="W1307" s="5"/>
      <c r="X1307" s="5"/>
      <c r="Y1307" s="5"/>
      <c r="Z1307" s="5"/>
      <c r="AA1307" s="4"/>
      <c r="AB1307" s="5"/>
      <c r="AC1307" s="5"/>
      <c r="AD1307" s="5"/>
      <c r="AE1307" s="5"/>
      <c r="AF1307" s="5"/>
      <c r="AG1307" s="5"/>
      <c r="AH1307" s="5"/>
      <c r="AI1307" s="4"/>
      <c r="AJ1307" s="5"/>
      <c r="AK1307" s="5"/>
      <c r="AL1307" s="5"/>
      <c r="AM1307" s="4"/>
      <c r="AN1307" s="5"/>
      <c r="AO1307" s="5"/>
    </row>
    <row r="1308" spans="1:41" customFormat="1" x14ac:dyDescent="0.15">
      <c r="A1308" s="4" t="s">
        <v>1327</v>
      </c>
      <c r="B1308" s="4">
        <v>0</v>
      </c>
      <c r="C1308" s="4">
        <v>2</v>
      </c>
      <c r="D1308" s="3">
        <v>16</v>
      </c>
      <c r="E1308" s="3">
        <v>20</v>
      </c>
      <c r="F1308" s="3">
        <v>34</v>
      </c>
      <c r="G1308" s="3">
        <v>0</v>
      </c>
      <c r="H1308" s="9">
        <v>1</v>
      </c>
      <c r="I1308" s="9">
        <v>0</v>
      </c>
      <c r="J1308" s="9">
        <v>0</v>
      </c>
      <c r="K1308" s="9">
        <v>0</v>
      </c>
      <c r="L1308" s="9">
        <v>1</v>
      </c>
      <c r="M1308" s="9">
        <v>1</v>
      </c>
      <c r="N1308" s="9">
        <v>1</v>
      </c>
      <c r="O1308" s="9">
        <v>0</v>
      </c>
      <c r="P1308" s="9">
        <v>0</v>
      </c>
      <c r="Q1308" s="9">
        <v>1</v>
      </c>
      <c r="R1308" s="9">
        <v>0</v>
      </c>
      <c r="S1308" s="9">
        <v>0</v>
      </c>
      <c r="T1308" s="3">
        <v>18</v>
      </c>
      <c r="U1308" s="3">
        <v>29</v>
      </c>
      <c r="V1308" s="4">
        <v>0</v>
      </c>
      <c r="W1308" s="5"/>
      <c r="X1308" s="5"/>
      <c r="Y1308" s="5"/>
      <c r="Z1308" s="5"/>
      <c r="AA1308" s="5"/>
      <c r="AB1308" s="4"/>
      <c r="AC1308" s="5"/>
      <c r="AD1308" s="4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</row>
    <row r="1309" spans="1:41" customFormat="1" x14ac:dyDescent="0.15">
      <c r="A1309" s="4" t="s">
        <v>1328</v>
      </c>
      <c r="B1309" s="4">
        <v>0</v>
      </c>
      <c r="C1309" s="4">
        <v>1</v>
      </c>
      <c r="D1309" s="3">
        <v>16</v>
      </c>
      <c r="E1309" s="3">
        <v>18</v>
      </c>
      <c r="F1309" s="3">
        <v>33</v>
      </c>
      <c r="G1309" s="3">
        <v>4</v>
      </c>
      <c r="H1309" s="9">
        <v>1</v>
      </c>
      <c r="I1309" s="9">
        <v>0</v>
      </c>
      <c r="J1309" s="9">
        <v>0</v>
      </c>
      <c r="K1309" s="9">
        <v>1</v>
      </c>
      <c r="L1309" s="9">
        <v>1</v>
      </c>
      <c r="M1309" s="9">
        <v>1</v>
      </c>
      <c r="N1309" s="9">
        <v>1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3">
        <v>19</v>
      </c>
      <c r="U1309" s="3">
        <v>23</v>
      </c>
      <c r="V1309" s="4">
        <v>0</v>
      </c>
      <c r="W1309" s="5"/>
      <c r="X1309" s="5"/>
      <c r="Y1309" s="5"/>
      <c r="Z1309" s="5"/>
      <c r="AA1309" s="5"/>
      <c r="AB1309" s="4"/>
      <c r="AC1309" s="5"/>
      <c r="AD1309" s="5"/>
      <c r="AE1309" s="4"/>
      <c r="AF1309" s="5"/>
      <c r="AG1309" s="5"/>
      <c r="AH1309" s="5"/>
      <c r="AI1309" s="5"/>
      <c r="AJ1309" s="5"/>
      <c r="AK1309" s="5"/>
      <c r="AL1309" s="5"/>
      <c r="AM1309" s="4"/>
      <c r="AN1309" s="5"/>
      <c r="AO1309" s="5"/>
    </row>
    <row r="1310" spans="1:41" customFormat="1" x14ac:dyDescent="0.15">
      <c r="A1310" s="4" t="s">
        <v>1329</v>
      </c>
      <c r="B1310" s="4">
        <v>0</v>
      </c>
      <c r="C1310" s="4">
        <v>1</v>
      </c>
      <c r="D1310" s="3">
        <v>14</v>
      </c>
      <c r="E1310" s="3">
        <v>51</v>
      </c>
      <c r="F1310" s="3">
        <v>2</v>
      </c>
      <c r="G1310" s="3">
        <v>24</v>
      </c>
      <c r="H1310" s="9">
        <v>0</v>
      </c>
      <c r="I1310" s="9">
        <v>0</v>
      </c>
      <c r="J1310" s="9">
        <v>0</v>
      </c>
      <c r="K1310" s="9">
        <v>1</v>
      </c>
      <c r="L1310" s="9">
        <v>1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3">
        <v>15</v>
      </c>
      <c r="U1310" s="3">
        <v>16</v>
      </c>
      <c r="V1310" s="4">
        <v>1</v>
      </c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</row>
    <row r="1311" spans="1:41" customFormat="1" x14ac:dyDescent="0.15">
      <c r="A1311" s="4" t="s">
        <v>1330</v>
      </c>
      <c r="B1311" s="4">
        <v>1</v>
      </c>
      <c r="C1311" s="4">
        <v>2</v>
      </c>
      <c r="D1311" s="3">
        <v>13</v>
      </c>
      <c r="E1311" s="3">
        <v>18</v>
      </c>
      <c r="F1311" s="3">
        <v>7</v>
      </c>
      <c r="G1311" s="3">
        <v>73</v>
      </c>
      <c r="H1311" s="9">
        <v>1</v>
      </c>
      <c r="I1311" s="9">
        <v>1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1</v>
      </c>
      <c r="P1311" s="9">
        <v>0</v>
      </c>
      <c r="Q1311" s="9">
        <v>1</v>
      </c>
      <c r="R1311" s="9">
        <v>0</v>
      </c>
      <c r="S1311" s="9">
        <v>0</v>
      </c>
      <c r="T1311" s="3">
        <v>13</v>
      </c>
      <c r="U1311" s="6">
        <v>0</v>
      </c>
      <c r="V1311" s="4">
        <v>0</v>
      </c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</row>
    <row r="1312" spans="1:41" customFormat="1" x14ac:dyDescent="0.15">
      <c r="A1312" s="4" t="s">
        <v>1331</v>
      </c>
      <c r="B1312" s="4">
        <v>0</v>
      </c>
      <c r="C1312" s="4">
        <v>1</v>
      </c>
      <c r="D1312" s="3">
        <v>7</v>
      </c>
      <c r="E1312" s="3">
        <v>30</v>
      </c>
      <c r="F1312" s="3">
        <v>28</v>
      </c>
      <c r="G1312" s="3">
        <v>31</v>
      </c>
      <c r="H1312" s="9">
        <v>1</v>
      </c>
      <c r="I1312" s="9">
        <v>0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  <c r="R1312" s="9">
        <v>0</v>
      </c>
      <c r="S1312" s="9">
        <v>0</v>
      </c>
      <c r="T1312" s="3">
        <v>14</v>
      </c>
      <c r="U1312" s="3">
        <v>26</v>
      </c>
      <c r="V1312" s="4">
        <v>0</v>
      </c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</row>
    <row r="1313" spans="1:41" customFormat="1" x14ac:dyDescent="0.15">
      <c r="A1313" s="4" t="s">
        <v>1332</v>
      </c>
      <c r="B1313" s="4">
        <v>0</v>
      </c>
      <c r="C1313" s="4">
        <v>2</v>
      </c>
      <c r="D1313" s="3">
        <v>12</v>
      </c>
      <c r="E1313" s="3">
        <v>23</v>
      </c>
      <c r="F1313" s="3">
        <v>30</v>
      </c>
      <c r="G1313" s="3">
        <v>98</v>
      </c>
      <c r="H1313" s="9">
        <v>1</v>
      </c>
      <c r="I1313" s="9">
        <v>1</v>
      </c>
      <c r="J1313" s="9">
        <v>0</v>
      </c>
      <c r="K1313" s="9">
        <v>0</v>
      </c>
      <c r="L1313" s="9">
        <v>0</v>
      </c>
      <c r="M1313" s="9">
        <v>1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  <c r="S1313" s="9">
        <v>1</v>
      </c>
      <c r="T1313" s="3">
        <v>18</v>
      </c>
      <c r="U1313" s="3">
        <v>19</v>
      </c>
      <c r="V1313" s="4">
        <v>0</v>
      </c>
      <c r="W1313" s="5"/>
      <c r="X1313" s="5"/>
      <c r="Y1313" s="5"/>
      <c r="Z1313" s="5"/>
      <c r="AA1313" s="5"/>
      <c r="AB1313" s="4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</row>
    <row r="1314" spans="1:41" customFormat="1" x14ac:dyDescent="0.15">
      <c r="A1314" s="4" t="s">
        <v>1333</v>
      </c>
      <c r="B1314" s="4">
        <v>0</v>
      </c>
      <c r="C1314" s="4">
        <v>2</v>
      </c>
      <c r="D1314" s="3">
        <v>12</v>
      </c>
      <c r="E1314" s="3">
        <v>25</v>
      </c>
      <c r="F1314" s="3">
        <v>36</v>
      </c>
      <c r="G1314" s="3">
        <v>49</v>
      </c>
      <c r="H1314" s="9">
        <v>1</v>
      </c>
      <c r="I1314" s="9">
        <v>0</v>
      </c>
      <c r="J1314" s="9">
        <v>0</v>
      </c>
      <c r="K1314" s="9">
        <v>1</v>
      </c>
      <c r="L1314" s="9">
        <v>1</v>
      </c>
      <c r="M1314" s="9">
        <v>1</v>
      </c>
      <c r="N1314" s="9">
        <v>1</v>
      </c>
      <c r="O1314" s="9">
        <v>0</v>
      </c>
      <c r="P1314" s="9">
        <v>0</v>
      </c>
      <c r="Q1314" s="9">
        <v>1</v>
      </c>
      <c r="R1314" s="9">
        <v>1</v>
      </c>
      <c r="S1314" s="9">
        <v>1</v>
      </c>
      <c r="T1314" s="3">
        <v>22</v>
      </c>
      <c r="U1314" s="6">
        <v>0</v>
      </c>
      <c r="V1314" s="4">
        <v>0</v>
      </c>
      <c r="W1314" s="5"/>
      <c r="X1314" s="5"/>
      <c r="Y1314" s="5"/>
      <c r="Z1314" s="5"/>
      <c r="AA1314" s="5"/>
      <c r="AB1314" s="4"/>
      <c r="AC1314" s="5"/>
      <c r="AD1314" s="5"/>
      <c r="AE1314" s="4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</row>
    <row r="1315" spans="1:41" customFormat="1" x14ac:dyDescent="0.15">
      <c r="A1315" s="4" t="s">
        <v>1334</v>
      </c>
      <c r="B1315" s="4">
        <v>0</v>
      </c>
      <c r="C1315" s="4">
        <v>1</v>
      </c>
      <c r="D1315" s="3">
        <v>14</v>
      </c>
      <c r="E1315" s="3">
        <v>15</v>
      </c>
      <c r="F1315" s="3">
        <v>39</v>
      </c>
      <c r="G1315" s="3">
        <v>2</v>
      </c>
      <c r="H1315" s="9">
        <v>1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3">
        <v>19</v>
      </c>
      <c r="U1315" s="3">
        <v>23</v>
      </c>
      <c r="V1315" s="4">
        <v>1</v>
      </c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</row>
    <row r="1316" spans="1:41" customFormat="1" x14ac:dyDescent="0.15">
      <c r="A1316" s="4" t="s">
        <v>1335</v>
      </c>
      <c r="B1316" s="4">
        <v>0</v>
      </c>
      <c r="C1316" s="4">
        <v>2</v>
      </c>
      <c r="D1316" s="3">
        <v>12</v>
      </c>
      <c r="E1316" s="3">
        <v>15</v>
      </c>
      <c r="F1316" s="3">
        <v>21</v>
      </c>
      <c r="G1316" s="3">
        <v>11</v>
      </c>
      <c r="H1316" s="9">
        <v>1</v>
      </c>
      <c r="I1316" s="9">
        <v>1</v>
      </c>
      <c r="J1316" s="9">
        <v>0</v>
      </c>
      <c r="K1316" s="9">
        <v>0</v>
      </c>
      <c r="L1316" s="9">
        <v>1</v>
      </c>
      <c r="M1316" s="9">
        <v>1</v>
      </c>
      <c r="N1316" s="9">
        <v>1</v>
      </c>
      <c r="O1316" s="9">
        <v>1</v>
      </c>
      <c r="P1316" s="9">
        <v>1</v>
      </c>
      <c r="Q1316" s="9">
        <v>0</v>
      </c>
      <c r="R1316" s="9">
        <v>0</v>
      </c>
      <c r="S1316" s="9">
        <v>0</v>
      </c>
      <c r="T1316" s="3">
        <v>17</v>
      </c>
      <c r="U1316" s="3">
        <v>29</v>
      </c>
      <c r="V1316" s="4">
        <v>0</v>
      </c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</row>
    <row r="1317" spans="1:41" customFormat="1" x14ac:dyDescent="0.15">
      <c r="A1317" s="4" t="s">
        <v>1336</v>
      </c>
      <c r="B1317" s="4">
        <v>0</v>
      </c>
      <c r="C1317" s="4">
        <v>1</v>
      </c>
      <c r="D1317" s="3">
        <v>16</v>
      </c>
      <c r="E1317" s="3">
        <v>21</v>
      </c>
      <c r="F1317" s="3">
        <v>33</v>
      </c>
      <c r="G1317" s="3">
        <v>78</v>
      </c>
      <c r="H1317" s="9">
        <v>1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3">
        <v>14</v>
      </c>
      <c r="U1317" s="3">
        <v>19</v>
      </c>
      <c r="V1317" s="4">
        <v>0</v>
      </c>
      <c r="W1317" s="5"/>
      <c r="X1317" s="5"/>
      <c r="Y1317" s="5"/>
      <c r="Z1317" s="5"/>
      <c r="AA1317" s="5"/>
      <c r="AB1317" s="4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</row>
    <row r="1318" spans="1:41" customFormat="1" x14ac:dyDescent="0.15">
      <c r="A1318" s="4" t="s">
        <v>1337</v>
      </c>
      <c r="B1318" s="4">
        <v>0</v>
      </c>
      <c r="C1318" s="4">
        <v>1</v>
      </c>
      <c r="D1318" s="3">
        <v>9</v>
      </c>
      <c r="E1318" s="3">
        <v>20</v>
      </c>
      <c r="F1318" s="3">
        <v>39</v>
      </c>
      <c r="G1318" s="3">
        <v>363</v>
      </c>
      <c r="H1318" s="9">
        <v>1</v>
      </c>
      <c r="I1318" s="9">
        <v>1</v>
      </c>
      <c r="J1318" s="9">
        <v>0</v>
      </c>
      <c r="K1318" s="9">
        <v>1</v>
      </c>
      <c r="L1318" s="9">
        <v>1</v>
      </c>
      <c r="M1318" s="9">
        <v>1</v>
      </c>
      <c r="N1318" s="9">
        <v>1</v>
      </c>
      <c r="O1318" s="9">
        <v>0</v>
      </c>
      <c r="P1318" s="9">
        <v>1</v>
      </c>
      <c r="Q1318" s="9">
        <v>0</v>
      </c>
      <c r="R1318" s="9">
        <v>0</v>
      </c>
      <c r="S1318" s="9">
        <v>0</v>
      </c>
      <c r="T1318" s="3">
        <v>18</v>
      </c>
      <c r="U1318" s="3">
        <v>24</v>
      </c>
      <c r="V1318" s="4">
        <v>0</v>
      </c>
      <c r="W1318" s="5"/>
      <c r="X1318" s="5"/>
      <c r="Y1318" s="4"/>
      <c r="Z1318" s="5"/>
      <c r="AA1318" s="5"/>
      <c r="AB1318" s="5"/>
      <c r="AC1318" s="5"/>
      <c r="AD1318" s="5"/>
      <c r="AE1318" s="4"/>
      <c r="AF1318" s="5"/>
      <c r="AG1318" s="5"/>
      <c r="AH1318" s="5"/>
      <c r="AI1318" s="5"/>
      <c r="AJ1318" s="5"/>
      <c r="AK1318" s="5"/>
      <c r="AL1318" s="5"/>
      <c r="AM1318" s="5"/>
      <c r="AN1318" s="5"/>
      <c r="AO1318" s="4"/>
    </row>
    <row r="1319" spans="1:41" customFormat="1" x14ac:dyDescent="0.15">
      <c r="A1319" s="4" t="s">
        <v>1338</v>
      </c>
      <c r="B1319" s="4">
        <v>0</v>
      </c>
      <c r="C1319" s="4">
        <v>2</v>
      </c>
      <c r="D1319" s="3">
        <v>16</v>
      </c>
      <c r="E1319" s="3">
        <v>27</v>
      </c>
      <c r="F1319" s="3">
        <v>31</v>
      </c>
      <c r="G1319" s="3">
        <v>3</v>
      </c>
      <c r="H1319" s="9">
        <v>1</v>
      </c>
      <c r="I1319" s="9">
        <v>1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3">
        <v>15</v>
      </c>
      <c r="U1319" s="3">
        <v>20</v>
      </c>
      <c r="V1319" s="4">
        <v>0</v>
      </c>
      <c r="W1319" s="4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</row>
    <row r="1320" spans="1:41" customFormat="1" x14ac:dyDescent="0.15">
      <c r="A1320" s="4" t="s">
        <v>1339</v>
      </c>
      <c r="B1320" s="4">
        <v>0</v>
      </c>
      <c r="C1320" s="4">
        <v>1</v>
      </c>
      <c r="D1320" s="3">
        <v>11</v>
      </c>
      <c r="E1320" s="3">
        <v>31</v>
      </c>
      <c r="F1320" s="3">
        <v>31</v>
      </c>
      <c r="G1320" s="3">
        <v>56</v>
      </c>
      <c r="H1320" s="9">
        <v>1</v>
      </c>
      <c r="I1320" s="9">
        <v>0</v>
      </c>
      <c r="J1320" s="9">
        <v>0</v>
      </c>
      <c r="K1320" s="9">
        <v>0</v>
      </c>
      <c r="L1320" s="9">
        <v>1</v>
      </c>
      <c r="M1320" s="9">
        <v>1</v>
      </c>
      <c r="N1320" s="9">
        <v>1</v>
      </c>
      <c r="O1320" s="9">
        <v>0</v>
      </c>
      <c r="P1320" s="9">
        <v>0</v>
      </c>
      <c r="Q1320" s="9">
        <v>0</v>
      </c>
      <c r="R1320" s="9">
        <v>0</v>
      </c>
      <c r="S1320" s="9">
        <v>0</v>
      </c>
      <c r="T1320" s="3">
        <v>17</v>
      </c>
      <c r="U1320" s="3">
        <v>25</v>
      </c>
      <c r="V1320" s="4">
        <v>0</v>
      </c>
      <c r="W1320" s="4"/>
      <c r="X1320" s="5"/>
      <c r="Y1320" s="5"/>
      <c r="Z1320" s="5"/>
      <c r="AA1320" s="5"/>
      <c r="AB1320" s="5"/>
      <c r="AC1320" s="5"/>
      <c r="AD1320" s="4"/>
      <c r="AE1320" s="5"/>
      <c r="AF1320" s="5"/>
      <c r="AG1320" s="5"/>
      <c r="AH1320" s="5"/>
      <c r="AI1320" s="5"/>
      <c r="AJ1320" s="5"/>
      <c r="AK1320" s="5"/>
      <c r="AL1320" s="5"/>
      <c r="AM1320" s="4"/>
      <c r="AN1320" s="5"/>
      <c r="AO1320" s="5"/>
    </row>
    <row r="1321" spans="1:41" customFormat="1" x14ac:dyDescent="0.15">
      <c r="A1321" s="4" t="s">
        <v>1340</v>
      </c>
      <c r="B1321" s="4">
        <v>0</v>
      </c>
      <c r="C1321" s="4">
        <v>1</v>
      </c>
      <c r="D1321" s="3">
        <v>14</v>
      </c>
      <c r="E1321" s="3">
        <v>12</v>
      </c>
      <c r="F1321" s="3">
        <v>34</v>
      </c>
      <c r="G1321" s="3">
        <v>74</v>
      </c>
      <c r="H1321" s="9">
        <v>1</v>
      </c>
      <c r="I1321" s="9">
        <v>1</v>
      </c>
      <c r="J1321" s="9">
        <v>1</v>
      </c>
      <c r="K1321" s="9">
        <v>0</v>
      </c>
      <c r="L1321" s="9">
        <v>0</v>
      </c>
      <c r="M1321" s="9">
        <v>0</v>
      </c>
      <c r="N1321" s="9">
        <v>0</v>
      </c>
      <c r="O1321" s="9">
        <v>1</v>
      </c>
      <c r="P1321" s="9">
        <v>1</v>
      </c>
      <c r="Q1321" s="9">
        <v>0</v>
      </c>
      <c r="R1321" s="9">
        <v>0</v>
      </c>
      <c r="S1321" s="9">
        <v>0</v>
      </c>
      <c r="T1321" s="3">
        <v>19</v>
      </c>
      <c r="U1321" s="3">
        <v>12</v>
      </c>
      <c r="V1321" s="4">
        <v>0</v>
      </c>
      <c r="W1321" s="5"/>
      <c r="X1321" s="5"/>
      <c r="Y1321" s="5"/>
      <c r="Z1321" s="5"/>
      <c r="AA1321" s="4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</row>
    <row r="1322" spans="1:41" customFormat="1" x14ac:dyDescent="0.15">
      <c r="A1322" s="4" t="s">
        <v>1341</v>
      </c>
      <c r="B1322" s="4">
        <v>0</v>
      </c>
      <c r="C1322" s="4">
        <v>1</v>
      </c>
      <c r="D1322" s="3">
        <v>9</v>
      </c>
      <c r="E1322" s="3">
        <v>24</v>
      </c>
      <c r="F1322" s="3">
        <v>34</v>
      </c>
      <c r="G1322" s="3">
        <v>8</v>
      </c>
      <c r="H1322" s="9">
        <v>1</v>
      </c>
      <c r="I1322" s="9">
        <v>0</v>
      </c>
      <c r="J1322" s="9">
        <v>0</v>
      </c>
      <c r="K1322" s="9">
        <v>0</v>
      </c>
      <c r="L1322" s="9">
        <v>0</v>
      </c>
      <c r="M1322" s="9">
        <v>1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3">
        <v>14</v>
      </c>
      <c r="U1322" s="3">
        <v>30</v>
      </c>
      <c r="V1322" s="4">
        <v>0</v>
      </c>
      <c r="W1322" s="5"/>
      <c r="X1322" s="5"/>
      <c r="Y1322" s="5"/>
      <c r="Z1322" s="5"/>
      <c r="AA1322" s="5"/>
      <c r="AB1322" s="4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</row>
    <row r="1323" spans="1:41" customFormat="1" x14ac:dyDescent="0.15">
      <c r="A1323" s="4" t="s">
        <v>1342</v>
      </c>
      <c r="B1323" s="4">
        <v>0</v>
      </c>
      <c r="C1323" s="4">
        <v>2</v>
      </c>
      <c r="D1323" s="3">
        <v>12</v>
      </c>
      <c r="E1323" s="3">
        <v>25</v>
      </c>
      <c r="F1323" s="3">
        <v>29</v>
      </c>
      <c r="G1323" s="3">
        <v>6</v>
      </c>
      <c r="H1323" s="9">
        <v>1</v>
      </c>
      <c r="I1323" s="9">
        <v>0</v>
      </c>
      <c r="J1323" s="9">
        <v>0</v>
      </c>
      <c r="K1323" s="9">
        <v>1</v>
      </c>
      <c r="L1323" s="9">
        <v>0</v>
      </c>
      <c r="M1323" s="9">
        <v>1</v>
      </c>
      <c r="N1323" s="9">
        <v>1</v>
      </c>
      <c r="O1323" s="9">
        <v>0</v>
      </c>
      <c r="P1323" s="9">
        <v>0</v>
      </c>
      <c r="Q1323" s="9">
        <v>0</v>
      </c>
      <c r="R1323" s="9">
        <v>0</v>
      </c>
      <c r="S1323" s="9">
        <v>1</v>
      </c>
      <c r="T1323" s="3">
        <v>18</v>
      </c>
      <c r="U1323" s="3">
        <v>32</v>
      </c>
      <c r="V1323" s="4">
        <v>0</v>
      </c>
      <c r="W1323" s="5"/>
      <c r="X1323" s="5"/>
      <c r="Y1323" s="5"/>
      <c r="Z1323" s="5"/>
      <c r="AA1323" s="4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</row>
    <row r="1324" spans="1:41" customFormat="1" x14ac:dyDescent="0.15">
      <c r="A1324" s="4" t="s">
        <v>1343</v>
      </c>
      <c r="B1324" s="4">
        <v>0</v>
      </c>
      <c r="C1324" s="4">
        <v>1</v>
      </c>
      <c r="D1324" s="3">
        <v>12</v>
      </c>
      <c r="E1324" s="3">
        <v>14</v>
      </c>
      <c r="F1324" s="3">
        <v>15</v>
      </c>
      <c r="G1324" s="3">
        <v>186</v>
      </c>
      <c r="H1324" s="9">
        <v>0</v>
      </c>
      <c r="I1324" s="9">
        <v>1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3">
        <v>11</v>
      </c>
      <c r="U1324" s="3">
        <v>16</v>
      </c>
      <c r="V1324" s="4">
        <v>1</v>
      </c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</row>
    <row r="1325" spans="1:41" customFormat="1" x14ac:dyDescent="0.15">
      <c r="A1325" s="4" t="s">
        <v>1344</v>
      </c>
      <c r="B1325" s="4">
        <v>1</v>
      </c>
      <c r="C1325" s="4">
        <v>2</v>
      </c>
      <c r="D1325" s="3">
        <v>14</v>
      </c>
      <c r="E1325" s="3">
        <v>21</v>
      </c>
      <c r="F1325" s="3">
        <v>37</v>
      </c>
      <c r="G1325" s="3">
        <v>14</v>
      </c>
      <c r="H1325" s="9">
        <v>1</v>
      </c>
      <c r="I1325" s="9">
        <v>0</v>
      </c>
      <c r="J1325" s="9">
        <v>0</v>
      </c>
      <c r="K1325" s="9">
        <v>0</v>
      </c>
      <c r="L1325" s="9">
        <v>0</v>
      </c>
      <c r="M1325" s="9">
        <v>1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3">
        <v>18</v>
      </c>
      <c r="U1325" s="3">
        <v>20</v>
      </c>
      <c r="V1325" s="4">
        <v>0</v>
      </c>
      <c r="W1325" s="5"/>
      <c r="X1325" s="4"/>
      <c r="Y1325" s="5"/>
      <c r="Z1325" s="5"/>
      <c r="AA1325" s="5"/>
      <c r="AB1325" s="5"/>
      <c r="AC1325" s="5"/>
      <c r="AD1325" s="5"/>
      <c r="AE1325" s="4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</row>
    <row r="1326" spans="1:41" customFormat="1" x14ac:dyDescent="0.15">
      <c r="A1326" s="4" t="s">
        <v>1345</v>
      </c>
      <c r="B1326" s="4">
        <v>0</v>
      </c>
      <c r="C1326" s="4">
        <v>1</v>
      </c>
      <c r="D1326" s="3">
        <v>12</v>
      </c>
      <c r="E1326" s="3">
        <v>30</v>
      </c>
      <c r="F1326" s="3">
        <v>17</v>
      </c>
      <c r="G1326" s="3">
        <v>3</v>
      </c>
      <c r="H1326" s="9">
        <v>1</v>
      </c>
      <c r="I1326" s="9">
        <v>0</v>
      </c>
      <c r="J1326" s="9">
        <v>0</v>
      </c>
      <c r="K1326" s="9">
        <v>0</v>
      </c>
      <c r="L1326" s="9">
        <v>0</v>
      </c>
      <c r="M1326" s="9">
        <v>1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0</v>
      </c>
      <c r="T1326" s="3">
        <v>10</v>
      </c>
      <c r="U1326" s="3">
        <v>10</v>
      </c>
      <c r="V1326" s="4">
        <v>1</v>
      </c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</row>
    <row r="1327" spans="1:41" customFormat="1" x14ac:dyDescent="0.15">
      <c r="A1327" s="4" t="s">
        <v>1346</v>
      </c>
      <c r="B1327" s="4">
        <v>0</v>
      </c>
      <c r="C1327" s="4">
        <v>2</v>
      </c>
      <c r="D1327" s="3">
        <v>18</v>
      </c>
      <c r="E1327" s="3">
        <v>20</v>
      </c>
      <c r="F1327" s="3">
        <v>35</v>
      </c>
      <c r="G1327" s="3">
        <v>180</v>
      </c>
      <c r="H1327" s="9">
        <v>1</v>
      </c>
      <c r="I1327" s="9">
        <v>1</v>
      </c>
      <c r="J1327" s="9">
        <v>0</v>
      </c>
      <c r="K1327" s="9">
        <v>1</v>
      </c>
      <c r="L1327" s="9">
        <v>1</v>
      </c>
      <c r="M1327" s="9">
        <v>0</v>
      </c>
      <c r="N1327" s="9">
        <v>1</v>
      </c>
      <c r="O1327" s="9">
        <v>1</v>
      </c>
      <c r="P1327" s="9">
        <v>0</v>
      </c>
      <c r="Q1327" s="9">
        <v>0</v>
      </c>
      <c r="R1327" s="9">
        <v>0</v>
      </c>
      <c r="S1327" s="9">
        <v>0</v>
      </c>
      <c r="T1327" s="3">
        <v>19</v>
      </c>
      <c r="U1327" s="3">
        <v>33</v>
      </c>
      <c r="V1327" s="4">
        <v>0</v>
      </c>
      <c r="W1327" s="5"/>
      <c r="X1327" s="4"/>
      <c r="Y1327" s="5"/>
      <c r="Z1327" s="5"/>
      <c r="AA1327" s="5"/>
      <c r="AB1327" s="5"/>
      <c r="AC1327" s="5"/>
      <c r="AD1327" s="5"/>
      <c r="AE1327" s="4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</row>
    <row r="1328" spans="1:41" customFormat="1" x14ac:dyDescent="0.15">
      <c r="A1328" s="4" t="s">
        <v>1347</v>
      </c>
      <c r="B1328" s="4">
        <v>0</v>
      </c>
      <c r="C1328" s="4">
        <v>2</v>
      </c>
      <c r="D1328" s="3">
        <v>14</v>
      </c>
      <c r="E1328" s="3">
        <v>17</v>
      </c>
      <c r="F1328" s="3">
        <v>37</v>
      </c>
      <c r="G1328" s="3">
        <v>3</v>
      </c>
      <c r="H1328" s="9">
        <v>1</v>
      </c>
      <c r="I1328" s="9">
        <v>0</v>
      </c>
      <c r="J1328" s="9">
        <v>0</v>
      </c>
      <c r="K1328" s="9">
        <v>1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3">
        <v>13</v>
      </c>
      <c r="U1328" s="6">
        <v>0</v>
      </c>
      <c r="V1328" s="4">
        <v>0</v>
      </c>
      <c r="W1328" s="4"/>
      <c r="X1328" s="5"/>
      <c r="Y1328" s="5"/>
      <c r="Z1328" s="5"/>
      <c r="AA1328" s="5"/>
      <c r="AB1328" s="5"/>
      <c r="AC1328" s="4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</row>
    <row r="1329" spans="1:41" customFormat="1" x14ac:dyDescent="0.15">
      <c r="A1329" s="4" t="s">
        <v>1348</v>
      </c>
      <c r="B1329" s="4">
        <v>0</v>
      </c>
      <c r="C1329" s="4">
        <v>2</v>
      </c>
      <c r="D1329" s="3">
        <v>14</v>
      </c>
      <c r="E1329" s="3">
        <v>30</v>
      </c>
      <c r="F1329" s="3">
        <v>16</v>
      </c>
      <c r="G1329" s="3">
        <v>4</v>
      </c>
      <c r="H1329" s="9">
        <v>1</v>
      </c>
      <c r="I1329" s="9">
        <v>0</v>
      </c>
      <c r="J1329" s="9">
        <v>0</v>
      </c>
      <c r="K1329" s="9">
        <v>1</v>
      </c>
      <c r="L1329" s="9">
        <v>1</v>
      </c>
      <c r="M1329" s="9">
        <v>1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3">
        <v>20</v>
      </c>
      <c r="U1329" s="3">
        <v>29</v>
      </c>
      <c r="V1329" s="4">
        <v>0</v>
      </c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</row>
    <row r="1330" spans="1:41" customFormat="1" x14ac:dyDescent="0.15">
      <c r="A1330" s="4" t="s">
        <v>1349</v>
      </c>
      <c r="B1330" s="4">
        <v>0</v>
      </c>
      <c r="C1330" s="4">
        <v>2</v>
      </c>
      <c r="D1330" s="3">
        <v>13</v>
      </c>
      <c r="E1330" s="3">
        <v>30</v>
      </c>
      <c r="F1330" s="3">
        <v>30</v>
      </c>
      <c r="G1330" s="3">
        <v>6</v>
      </c>
      <c r="H1330" s="9">
        <v>1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1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3">
        <v>14</v>
      </c>
      <c r="U1330" s="3">
        <v>25</v>
      </c>
      <c r="V1330" s="4">
        <v>0</v>
      </c>
      <c r="W1330" s="4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</row>
    <row r="1331" spans="1:41" customFormat="1" x14ac:dyDescent="0.15">
      <c r="A1331" s="4" t="s">
        <v>1350</v>
      </c>
      <c r="B1331" s="4">
        <v>0</v>
      </c>
      <c r="C1331" s="4">
        <v>1</v>
      </c>
      <c r="D1331" s="3">
        <v>12</v>
      </c>
      <c r="E1331" s="3">
        <v>8</v>
      </c>
      <c r="F1331" s="3">
        <v>27</v>
      </c>
      <c r="G1331" s="3">
        <v>12</v>
      </c>
      <c r="H1331" s="9">
        <v>1</v>
      </c>
      <c r="I1331" s="9">
        <v>1</v>
      </c>
      <c r="J1331" s="4">
        <v>0</v>
      </c>
      <c r="K1331" s="9">
        <v>1</v>
      </c>
      <c r="L1331" s="9">
        <v>0</v>
      </c>
      <c r="M1331" s="9">
        <v>1</v>
      </c>
      <c r="N1331" s="9">
        <v>0</v>
      </c>
      <c r="O1331" s="9">
        <v>1</v>
      </c>
      <c r="P1331" s="9">
        <v>0</v>
      </c>
      <c r="Q1331" s="9">
        <v>0</v>
      </c>
      <c r="R1331" s="9">
        <v>0</v>
      </c>
      <c r="S1331" s="9">
        <v>0</v>
      </c>
      <c r="T1331" s="3">
        <v>19</v>
      </c>
      <c r="U1331" s="3">
        <v>25</v>
      </c>
      <c r="V1331" s="4">
        <v>0</v>
      </c>
      <c r="W1331" s="5"/>
      <c r="X1331" s="5"/>
      <c r="Y1331" s="4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</row>
    <row r="1332" spans="1:41" customFormat="1" x14ac:dyDescent="0.15">
      <c r="A1332" s="4" t="s">
        <v>1351</v>
      </c>
      <c r="B1332" s="4">
        <v>0</v>
      </c>
      <c r="C1332" s="4">
        <v>1</v>
      </c>
      <c r="D1332" s="3">
        <v>12</v>
      </c>
      <c r="E1332" s="3">
        <v>13</v>
      </c>
      <c r="F1332" s="3">
        <v>26</v>
      </c>
      <c r="G1332" s="3">
        <v>7</v>
      </c>
      <c r="H1332" s="9">
        <v>1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3">
        <v>16</v>
      </c>
      <c r="U1332" s="3">
        <v>24</v>
      </c>
      <c r="V1332" s="4">
        <v>1</v>
      </c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</row>
    <row r="1333" spans="1:41" customFormat="1" x14ac:dyDescent="0.15">
      <c r="A1333" s="4" t="s">
        <v>1352</v>
      </c>
      <c r="B1333" s="4">
        <v>0</v>
      </c>
      <c r="C1333" s="4">
        <v>1</v>
      </c>
      <c r="D1333" s="3">
        <v>9</v>
      </c>
      <c r="E1333" s="3">
        <v>22</v>
      </c>
      <c r="F1333" s="3">
        <v>36</v>
      </c>
      <c r="G1333" s="3">
        <v>30</v>
      </c>
      <c r="H1333" s="9">
        <v>1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3">
        <v>16</v>
      </c>
      <c r="U1333" s="3">
        <v>18</v>
      </c>
      <c r="V1333" s="4">
        <v>1</v>
      </c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</row>
    <row r="1334" spans="1:41" customFormat="1" x14ac:dyDescent="0.15">
      <c r="A1334" s="4" t="s">
        <v>1353</v>
      </c>
      <c r="B1334" s="4">
        <v>0</v>
      </c>
      <c r="C1334" s="4">
        <v>1</v>
      </c>
      <c r="D1334" s="3">
        <v>12</v>
      </c>
      <c r="E1334" s="3">
        <v>5</v>
      </c>
      <c r="F1334" s="3">
        <v>52</v>
      </c>
      <c r="G1334" s="3">
        <v>42</v>
      </c>
      <c r="H1334" s="9">
        <v>1</v>
      </c>
      <c r="I1334" s="9">
        <v>0</v>
      </c>
      <c r="J1334" s="9">
        <v>0</v>
      </c>
      <c r="K1334" s="9">
        <v>1</v>
      </c>
      <c r="L1334" s="9">
        <v>1</v>
      </c>
      <c r="M1334" s="9">
        <v>1</v>
      </c>
      <c r="N1334" s="9">
        <v>0</v>
      </c>
      <c r="O1334" s="9">
        <v>1</v>
      </c>
      <c r="P1334" s="9">
        <v>0</v>
      </c>
      <c r="Q1334" s="9">
        <v>0</v>
      </c>
      <c r="R1334" s="9">
        <v>0</v>
      </c>
      <c r="S1334" s="9">
        <v>1</v>
      </c>
      <c r="T1334" s="3">
        <v>22</v>
      </c>
      <c r="U1334" s="3">
        <v>23</v>
      </c>
      <c r="V1334" s="4">
        <v>0</v>
      </c>
      <c r="W1334" s="5"/>
      <c r="X1334" s="4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4"/>
      <c r="AL1334" s="5"/>
      <c r="AM1334" s="5"/>
      <c r="AN1334" s="5"/>
      <c r="AO1334" s="5"/>
    </row>
    <row r="1335" spans="1:41" customFormat="1" x14ac:dyDescent="0.15">
      <c r="A1335" s="4" t="s">
        <v>1354</v>
      </c>
      <c r="B1335" s="4">
        <v>0</v>
      </c>
      <c r="C1335" s="4">
        <v>2</v>
      </c>
      <c r="D1335" s="3">
        <v>13</v>
      </c>
      <c r="E1335" s="3">
        <v>23</v>
      </c>
      <c r="F1335" s="3">
        <v>32</v>
      </c>
      <c r="G1335" s="3">
        <v>1</v>
      </c>
      <c r="H1335" s="9">
        <v>1</v>
      </c>
      <c r="I1335" s="9">
        <v>0</v>
      </c>
      <c r="J1335" s="9">
        <v>0</v>
      </c>
      <c r="K1335" s="9">
        <v>0</v>
      </c>
      <c r="L1335" s="9">
        <v>1</v>
      </c>
      <c r="M1335" s="9">
        <v>1</v>
      </c>
      <c r="N1335" s="9">
        <v>0</v>
      </c>
      <c r="O1335" s="9">
        <v>0</v>
      </c>
      <c r="P1335" s="9">
        <v>1</v>
      </c>
      <c r="Q1335" s="9">
        <v>0</v>
      </c>
      <c r="R1335" s="9">
        <v>0</v>
      </c>
      <c r="S1335" s="9">
        <v>1</v>
      </c>
      <c r="T1335" s="3">
        <v>17</v>
      </c>
      <c r="U1335" s="3">
        <v>18</v>
      </c>
      <c r="V1335" s="4">
        <v>0</v>
      </c>
      <c r="W1335" s="4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</row>
    <row r="1336" spans="1:41" customFormat="1" x14ac:dyDescent="0.15">
      <c r="A1336" s="4" t="s">
        <v>1355</v>
      </c>
      <c r="B1336" s="4">
        <v>0</v>
      </c>
      <c r="C1336" s="4">
        <v>2</v>
      </c>
      <c r="D1336" s="3">
        <v>16</v>
      </c>
      <c r="E1336" s="3">
        <v>25</v>
      </c>
      <c r="F1336" s="3">
        <v>29</v>
      </c>
      <c r="G1336" s="3">
        <v>0</v>
      </c>
      <c r="H1336" s="9">
        <v>1</v>
      </c>
      <c r="I1336" s="9">
        <v>0</v>
      </c>
      <c r="J1336" s="9">
        <v>0</v>
      </c>
      <c r="K1336" s="9">
        <v>0</v>
      </c>
      <c r="L1336" s="9">
        <v>0</v>
      </c>
      <c r="M1336" s="9">
        <v>0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3">
        <v>15</v>
      </c>
      <c r="U1336" s="3">
        <v>23</v>
      </c>
      <c r="V1336" s="4">
        <v>0</v>
      </c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</row>
    <row r="1337" spans="1:41" customFormat="1" x14ac:dyDescent="0.15">
      <c r="A1337" s="4" t="s">
        <v>1356</v>
      </c>
      <c r="B1337" s="4">
        <v>0</v>
      </c>
      <c r="C1337" s="4">
        <v>2</v>
      </c>
      <c r="D1337" s="3">
        <v>11</v>
      </c>
      <c r="E1337" s="3">
        <v>30</v>
      </c>
      <c r="F1337" s="3">
        <v>30</v>
      </c>
      <c r="G1337" s="3">
        <v>55</v>
      </c>
      <c r="H1337" s="9">
        <v>1</v>
      </c>
      <c r="I1337" s="9">
        <v>0</v>
      </c>
      <c r="J1337" s="9">
        <v>0</v>
      </c>
      <c r="K1337" s="9">
        <v>1</v>
      </c>
      <c r="L1337" s="9">
        <v>1</v>
      </c>
      <c r="M1337" s="9">
        <v>1</v>
      </c>
      <c r="N1337" s="9">
        <v>1</v>
      </c>
      <c r="O1337" s="9">
        <v>1</v>
      </c>
      <c r="P1337" s="9">
        <v>0</v>
      </c>
      <c r="Q1337" s="9">
        <v>1</v>
      </c>
      <c r="R1337" s="9">
        <v>0</v>
      </c>
      <c r="S1337" s="9">
        <v>0</v>
      </c>
      <c r="T1337" s="3">
        <v>13</v>
      </c>
      <c r="U1337" s="6">
        <v>0</v>
      </c>
      <c r="V1337" s="4">
        <v>0</v>
      </c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</row>
    <row r="1338" spans="1:41" customFormat="1" x14ac:dyDescent="0.15">
      <c r="A1338" s="4" t="s">
        <v>1357</v>
      </c>
      <c r="B1338" s="4">
        <v>0</v>
      </c>
      <c r="C1338" s="4">
        <v>1</v>
      </c>
      <c r="D1338" s="3">
        <v>12</v>
      </c>
      <c r="E1338" s="3">
        <v>16</v>
      </c>
      <c r="F1338" s="3">
        <v>38</v>
      </c>
      <c r="G1338" s="3">
        <v>14</v>
      </c>
      <c r="H1338" s="9">
        <v>1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1</v>
      </c>
      <c r="P1338" s="9">
        <v>0</v>
      </c>
      <c r="Q1338" s="9">
        <v>0</v>
      </c>
      <c r="R1338" s="9">
        <v>0</v>
      </c>
      <c r="S1338" s="9">
        <v>0</v>
      </c>
      <c r="T1338" s="3">
        <v>11</v>
      </c>
      <c r="U1338" s="3">
        <v>22</v>
      </c>
      <c r="V1338" s="4">
        <v>0</v>
      </c>
      <c r="W1338" s="5"/>
      <c r="X1338" s="5"/>
      <c r="Y1338" s="5"/>
      <c r="Z1338" s="5"/>
      <c r="AA1338" s="4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</row>
    <row r="1339" spans="1:41" customFormat="1" x14ac:dyDescent="0.15">
      <c r="A1339" s="4" t="s">
        <v>1358</v>
      </c>
      <c r="B1339" s="4">
        <v>0</v>
      </c>
      <c r="C1339" s="4">
        <v>2</v>
      </c>
      <c r="D1339" s="3">
        <v>14</v>
      </c>
      <c r="E1339" s="3">
        <v>40</v>
      </c>
      <c r="F1339" s="3">
        <v>4</v>
      </c>
      <c r="G1339" s="3">
        <v>50</v>
      </c>
      <c r="H1339" s="9">
        <v>0</v>
      </c>
      <c r="I1339" s="9">
        <v>0</v>
      </c>
      <c r="J1339" s="9">
        <v>0</v>
      </c>
      <c r="K1339" s="9">
        <v>1</v>
      </c>
      <c r="L1339" s="9">
        <v>0</v>
      </c>
      <c r="M1339" s="9">
        <v>0</v>
      </c>
      <c r="N1339" s="9">
        <v>1</v>
      </c>
      <c r="O1339" s="9">
        <v>0</v>
      </c>
      <c r="P1339" s="9">
        <v>0</v>
      </c>
      <c r="Q1339" s="9">
        <v>0</v>
      </c>
      <c r="R1339" s="9">
        <v>0</v>
      </c>
      <c r="S1339" s="9">
        <v>0</v>
      </c>
      <c r="T1339" s="3">
        <v>15</v>
      </c>
      <c r="U1339" s="3">
        <v>24</v>
      </c>
      <c r="V1339" s="4">
        <v>1</v>
      </c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</row>
    <row r="1340" spans="1:41" customFormat="1" x14ac:dyDescent="0.15">
      <c r="A1340" s="4" t="s">
        <v>1359</v>
      </c>
      <c r="B1340" s="4">
        <v>0</v>
      </c>
      <c r="C1340" s="4">
        <v>2</v>
      </c>
      <c r="D1340" s="3">
        <v>24</v>
      </c>
      <c r="E1340" s="3">
        <v>22</v>
      </c>
      <c r="F1340" s="3">
        <v>33</v>
      </c>
      <c r="G1340" s="3">
        <v>1</v>
      </c>
      <c r="H1340" s="9">
        <v>1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0</v>
      </c>
      <c r="R1340" s="9">
        <v>0</v>
      </c>
      <c r="S1340" s="9">
        <v>0</v>
      </c>
      <c r="T1340" s="3">
        <v>14</v>
      </c>
      <c r="U1340" s="3">
        <v>26</v>
      </c>
      <c r="V1340" s="4">
        <v>1</v>
      </c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</row>
    <row r="1341" spans="1:41" customFormat="1" x14ac:dyDescent="0.15">
      <c r="A1341" s="4" t="s">
        <v>1360</v>
      </c>
      <c r="B1341" s="4">
        <v>0</v>
      </c>
      <c r="C1341" s="4">
        <v>2</v>
      </c>
      <c r="D1341" s="3">
        <v>12</v>
      </c>
      <c r="E1341" s="3">
        <v>54</v>
      </c>
      <c r="F1341" s="3">
        <v>3</v>
      </c>
      <c r="G1341" s="3">
        <v>37</v>
      </c>
      <c r="H1341" s="9">
        <v>0</v>
      </c>
      <c r="I1341" s="9">
        <v>0</v>
      </c>
      <c r="J1341" s="9">
        <v>0</v>
      </c>
      <c r="K1341" s="9">
        <v>1</v>
      </c>
      <c r="L1341" s="9">
        <v>1</v>
      </c>
      <c r="M1341" s="9">
        <v>1</v>
      </c>
      <c r="N1341" s="9">
        <v>0</v>
      </c>
      <c r="O1341" s="9">
        <v>1</v>
      </c>
      <c r="P1341" s="9">
        <v>0</v>
      </c>
      <c r="Q1341" s="9">
        <v>0</v>
      </c>
      <c r="R1341" s="9">
        <v>0</v>
      </c>
      <c r="S1341" s="9">
        <v>0</v>
      </c>
      <c r="T1341" s="3">
        <v>21</v>
      </c>
      <c r="U1341" s="3">
        <v>29</v>
      </c>
      <c r="V1341" s="4">
        <v>0</v>
      </c>
      <c r="W1341" s="5"/>
      <c r="X1341" s="4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</row>
    <row r="1342" spans="1:41" customFormat="1" x14ac:dyDescent="0.15">
      <c r="A1342" s="4" t="s">
        <v>1361</v>
      </c>
      <c r="B1342" s="4">
        <v>1</v>
      </c>
      <c r="C1342" s="4">
        <v>2</v>
      </c>
      <c r="D1342" s="3">
        <v>14</v>
      </c>
      <c r="E1342" s="3">
        <v>19</v>
      </c>
      <c r="F1342" s="3">
        <v>29</v>
      </c>
      <c r="G1342" s="3">
        <v>3</v>
      </c>
      <c r="H1342" s="9">
        <v>1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1</v>
      </c>
      <c r="S1342" s="9">
        <v>0</v>
      </c>
      <c r="T1342" s="3">
        <v>21</v>
      </c>
      <c r="U1342" s="3">
        <v>33</v>
      </c>
      <c r="V1342" s="4">
        <v>0</v>
      </c>
      <c r="W1342" s="4"/>
      <c r="X1342" s="5"/>
      <c r="Y1342" s="5"/>
      <c r="Z1342" s="5"/>
      <c r="AA1342" s="5"/>
      <c r="AB1342" s="5"/>
      <c r="AC1342" s="5"/>
      <c r="AD1342" s="4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</row>
    <row r="1343" spans="1:41" customFormat="1" x14ac:dyDescent="0.15">
      <c r="A1343" s="4" t="s">
        <v>1362</v>
      </c>
      <c r="B1343" s="4">
        <v>0</v>
      </c>
      <c r="C1343" s="4">
        <v>1</v>
      </c>
      <c r="D1343" s="3">
        <v>14</v>
      </c>
      <c r="E1343" s="3">
        <v>21</v>
      </c>
      <c r="F1343" s="3">
        <v>33</v>
      </c>
      <c r="G1343" s="3">
        <v>312</v>
      </c>
      <c r="H1343" s="9">
        <v>1</v>
      </c>
      <c r="I1343" s="9">
        <v>0</v>
      </c>
      <c r="J1343" s="9">
        <v>0</v>
      </c>
      <c r="K1343" s="9">
        <v>1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  <c r="T1343" s="3">
        <v>19</v>
      </c>
      <c r="U1343" s="3">
        <v>25</v>
      </c>
      <c r="V1343" s="4">
        <v>0</v>
      </c>
      <c r="W1343" s="5"/>
      <c r="X1343" s="4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</row>
    <row r="1344" spans="1:41" customFormat="1" x14ac:dyDescent="0.15">
      <c r="A1344" s="4" t="s">
        <v>1363</v>
      </c>
      <c r="B1344" s="4">
        <v>0</v>
      </c>
      <c r="C1344" s="4">
        <v>1</v>
      </c>
      <c r="D1344" s="3">
        <v>15</v>
      </c>
      <c r="E1344" s="3">
        <v>50</v>
      </c>
      <c r="F1344" s="3">
        <v>7</v>
      </c>
      <c r="G1344" s="6">
        <v>0</v>
      </c>
      <c r="H1344" s="9">
        <v>1</v>
      </c>
      <c r="I1344" s="9">
        <v>1</v>
      </c>
      <c r="J1344" s="9">
        <v>0</v>
      </c>
      <c r="K1344" s="9">
        <v>0</v>
      </c>
      <c r="L1344" s="9">
        <v>0</v>
      </c>
      <c r="M1344" s="9">
        <v>1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  <c r="T1344" s="3">
        <v>20</v>
      </c>
      <c r="U1344" s="3">
        <v>23</v>
      </c>
      <c r="V1344" s="4">
        <v>0</v>
      </c>
      <c r="W1344" s="5"/>
      <c r="X1344" s="5"/>
      <c r="Y1344" s="4"/>
      <c r="Z1344" s="5"/>
      <c r="AA1344" s="5"/>
      <c r="AB1344" s="5"/>
      <c r="AC1344" s="5"/>
      <c r="AD1344" s="5"/>
      <c r="AE1344" s="5"/>
      <c r="AF1344" s="5"/>
      <c r="AG1344" s="4"/>
      <c r="AH1344" s="5"/>
      <c r="AI1344" s="5"/>
      <c r="AJ1344" s="5"/>
      <c r="AK1344" s="5"/>
      <c r="AL1344" s="5"/>
      <c r="AM1344" s="4"/>
      <c r="AN1344" s="5"/>
      <c r="AO1344" s="5"/>
    </row>
    <row r="1345" spans="1:41" customFormat="1" x14ac:dyDescent="0.15">
      <c r="A1345" s="4" t="s">
        <v>1364</v>
      </c>
      <c r="B1345" s="4">
        <v>0</v>
      </c>
      <c r="C1345" s="4">
        <v>2</v>
      </c>
      <c r="D1345" s="3">
        <v>14</v>
      </c>
      <c r="E1345" s="3">
        <v>50</v>
      </c>
      <c r="F1345" s="3">
        <v>6</v>
      </c>
      <c r="G1345" s="3">
        <v>3</v>
      </c>
      <c r="H1345" s="9">
        <v>1</v>
      </c>
      <c r="I1345" s="9">
        <v>1</v>
      </c>
      <c r="J1345" s="9">
        <v>1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3">
        <v>14</v>
      </c>
      <c r="U1345" s="3">
        <v>7</v>
      </c>
      <c r="V1345" s="4">
        <v>1</v>
      </c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</row>
    <row r="1346" spans="1:41" customFormat="1" x14ac:dyDescent="0.15">
      <c r="A1346" s="4" t="s">
        <v>1365</v>
      </c>
      <c r="B1346" s="4">
        <v>0</v>
      </c>
      <c r="C1346" s="4">
        <v>1</v>
      </c>
      <c r="D1346" s="3">
        <v>10</v>
      </c>
      <c r="E1346" s="3">
        <v>21</v>
      </c>
      <c r="F1346" s="3">
        <v>34</v>
      </c>
      <c r="G1346" s="3">
        <v>36</v>
      </c>
      <c r="H1346" s="9">
        <v>1</v>
      </c>
      <c r="I1346" s="9">
        <v>0</v>
      </c>
      <c r="J1346" s="9">
        <v>0</v>
      </c>
      <c r="K1346" s="9">
        <v>0</v>
      </c>
      <c r="L1346" s="9">
        <v>0</v>
      </c>
      <c r="M1346" s="9">
        <v>1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  <c r="S1346" s="9">
        <v>0</v>
      </c>
      <c r="T1346" s="3">
        <v>21</v>
      </c>
      <c r="U1346" s="3">
        <v>23</v>
      </c>
      <c r="V1346" s="4">
        <v>1</v>
      </c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</row>
    <row r="1347" spans="1:41" customFormat="1" x14ac:dyDescent="0.15">
      <c r="A1347" s="4" t="s">
        <v>1366</v>
      </c>
      <c r="B1347" s="4">
        <v>0</v>
      </c>
      <c r="C1347" s="4">
        <v>2</v>
      </c>
      <c r="D1347" s="3">
        <v>12</v>
      </c>
      <c r="E1347" s="3">
        <v>18</v>
      </c>
      <c r="F1347" s="3">
        <v>34</v>
      </c>
      <c r="G1347" s="3">
        <v>1</v>
      </c>
      <c r="H1347" s="9">
        <v>1</v>
      </c>
      <c r="I1347" s="9">
        <v>0</v>
      </c>
      <c r="J1347" s="9">
        <v>0</v>
      </c>
      <c r="K1347" s="9">
        <v>1</v>
      </c>
      <c r="L1347" s="9">
        <v>1</v>
      </c>
      <c r="M1347" s="9">
        <v>0</v>
      </c>
      <c r="N1347" s="9">
        <v>1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  <c r="T1347" s="3">
        <v>14</v>
      </c>
      <c r="U1347" s="3">
        <v>21</v>
      </c>
      <c r="V1347" s="4">
        <v>1</v>
      </c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</row>
    <row r="1348" spans="1:41" customFormat="1" x14ac:dyDescent="0.15">
      <c r="A1348" s="4" t="s">
        <v>1367</v>
      </c>
      <c r="B1348" s="4">
        <v>0</v>
      </c>
      <c r="C1348" s="4">
        <v>1</v>
      </c>
      <c r="D1348" s="3">
        <v>12</v>
      </c>
      <c r="E1348" s="3">
        <v>18</v>
      </c>
      <c r="F1348" s="3">
        <v>32</v>
      </c>
      <c r="G1348" s="3">
        <v>150</v>
      </c>
      <c r="H1348" s="9">
        <v>1</v>
      </c>
      <c r="I1348" s="9">
        <v>1</v>
      </c>
      <c r="J1348" s="9">
        <v>0</v>
      </c>
      <c r="K1348" s="9">
        <v>0</v>
      </c>
      <c r="L1348" s="9">
        <v>0</v>
      </c>
      <c r="M1348" s="9">
        <v>1</v>
      </c>
      <c r="N1348" s="9">
        <v>1</v>
      </c>
      <c r="O1348" s="9">
        <v>0</v>
      </c>
      <c r="P1348" s="9">
        <v>0</v>
      </c>
      <c r="Q1348" s="9">
        <v>1</v>
      </c>
      <c r="R1348" s="9">
        <v>0</v>
      </c>
      <c r="S1348" s="9">
        <v>0</v>
      </c>
      <c r="T1348" s="3">
        <v>20</v>
      </c>
      <c r="U1348" s="3">
        <v>34</v>
      </c>
      <c r="V1348" s="4">
        <v>0</v>
      </c>
      <c r="W1348" s="5"/>
      <c r="X1348" s="5"/>
      <c r="Y1348" s="4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</row>
    <row r="1349" spans="1:41" customFormat="1" x14ac:dyDescent="0.15">
      <c r="A1349" s="4" t="s">
        <v>1368</v>
      </c>
      <c r="B1349" s="4">
        <v>0</v>
      </c>
      <c r="C1349" s="4">
        <v>2</v>
      </c>
      <c r="D1349" s="3">
        <v>13</v>
      </c>
      <c r="E1349" s="3">
        <v>48</v>
      </c>
      <c r="F1349" s="3">
        <v>6</v>
      </c>
      <c r="G1349" s="3">
        <v>6</v>
      </c>
      <c r="H1349" s="9">
        <v>1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1</v>
      </c>
      <c r="O1349" s="9">
        <v>1</v>
      </c>
      <c r="P1349" s="9">
        <v>0</v>
      </c>
      <c r="Q1349" s="9">
        <v>0</v>
      </c>
      <c r="R1349" s="9">
        <v>0</v>
      </c>
      <c r="S1349" s="9">
        <v>0</v>
      </c>
      <c r="T1349" s="3">
        <v>10</v>
      </c>
      <c r="U1349" s="3">
        <v>17</v>
      </c>
      <c r="V1349" s="4">
        <v>0</v>
      </c>
      <c r="W1349" s="5"/>
      <c r="X1349" s="5"/>
      <c r="Y1349" s="5"/>
      <c r="Z1349" s="5"/>
      <c r="AA1349" s="5"/>
      <c r="AB1349" s="4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</row>
    <row r="1350" spans="1:41" customFormat="1" x14ac:dyDescent="0.15">
      <c r="A1350" s="4" t="s">
        <v>1369</v>
      </c>
      <c r="B1350" s="4">
        <v>0</v>
      </c>
      <c r="C1350" s="4">
        <v>2</v>
      </c>
      <c r="D1350" s="3">
        <v>12</v>
      </c>
      <c r="E1350" s="3">
        <v>22</v>
      </c>
      <c r="F1350" s="3">
        <v>33</v>
      </c>
      <c r="G1350" s="3">
        <v>22</v>
      </c>
      <c r="H1350" s="9">
        <v>1</v>
      </c>
      <c r="I1350" s="9">
        <v>0</v>
      </c>
      <c r="J1350" s="9">
        <v>0</v>
      </c>
      <c r="K1350" s="9">
        <v>0</v>
      </c>
      <c r="L1350" s="9">
        <v>0</v>
      </c>
      <c r="M1350" s="9">
        <v>1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3">
        <v>10</v>
      </c>
      <c r="U1350" s="3">
        <v>9</v>
      </c>
      <c r="V1350" s="4">
        <v>1</v>
      </c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</row>
    <row r="1351" spans="1:41" customFormat="1" x14ac:dyDescent="0.15">
      <c r="A1351" s="4" t="s">
        <v>1370</v>
      </c>
      <c r="B1351" s="4">
        <v>0</v>
      </c>
      <c r="C1351" s="4">
        <v>2</v>
      </c>
      <c r="D1351" s="3">
        <v>12</v>
      </c>
      <c r="E1351" s="3">
        <v>30</v>
      </c>
      <c r="F1351" s="3">
        <v>25</v>
      </c>
      <c r="G1351" s="3">
        <v>45</v>
      </c>
      <c r="H1351" s="9">
        <v>1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1</v>
      </c>
      <c r="O1351" s="9">
        <v>1</v>
      </c>
      <c r="P1351" s="9">
        <v>1</v>
      </c>
      <c r="Q1351" s="9">
        <v>0</v>
      </c>
      <c r="R1351" s="9">
        <v>0</v>
      </c>
      <c r="S1351" s="9">
        <v>1</v>
      </c>
      <c r="T1351" s="3">
        <v>22</v>
      </c>
      <c r="U1351" s="3">
        <v>22</v>
      </c>
      <c r="V1351" s="4">
        <v>0</v>
      </c>
      <c r="W1351" s="5"/>
      <c r="X1351" s="5"/>
      <c r="Y1351" s="4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</row>
    <row r="1352" spans="1:41" customFormat="1" x14ac:dyDescent="0.15">
      <c r="A1352" s="4" t="s">
        <v>1371</v>
      </c>
      <c r="B1352" s="4">
        <v>0</v>
      </c>
      <c r="C1352" s="4">
        <v>2</v>
      </c>
      <c r="D1352" s="3">
        <v>12</v>
      </c>
      <c r="E1352" s="3">
        <v>18</v>
      </c>
      <c r="F1352" s="3">
        <v>36</v>
      </c>
      <c r="G1352" s="3">
        <v>13</v>
      </c>
      <c r="H1352" s="9">
        <v>1</v>
      </c>
      <c r="I1352" s="9">
        <v>0</v>
      </c>
      <c r="J1352" s="9">
        <v>0</v>
      </c>
      <c r="K1352" s="9">
        <v>1</v>
      </c>
      <c r="L1352" s="9">
        <v>1</v>
      </c>
      <c r="M1352" s="9">
        <v>1</v>
      </c>
      <c r="N1352" s="9">
        <v>1</v>
      </c>
      <c r="O1352" s="9">
        <v>0</v>
      </c>
      <c r="P1352" s="9">
        <v>0</v>
      </c>
      <c r="Q1352" s="9">
        <v>0</v>
      </c>
      <c r="R1352" s="9">
        <v>0</v>
      </c>
      <c r="S1352" s="9">
        <v>0</v>
      </c>
      <c r="T1352" s="3">
        <v>19</v>
      </c>
      <c r="U1352" s="3">
        <v>28</v>
      </c>
      <c r="V1352" s="4">
        <v>1</v>
      </c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</row>
    <row r="1353" spans="1:41" customFormat="1" x14ac:dyDescent="0.15">
      <c r="A1353" s="4" t="s">
        <v>1372</v>
      </c>
      <c r="B1353" s="4">
        <v>0</v>
      </c>
      <c r="C1353" s="4">
        <v>2</v>
      </c>
      <c r="D1353" s="3">
        <v>12</v>
      </c>
      <c r="E1353" s="3">
        <v>40</v>
      </c>
      <c r="F1353" s="3">
        <v>13</v>
      </c>
      <c r="G1353" s="3">
        <v>9</v>
      </c>
      <c r="H1353" s="9">
        <v>1</v>
      </c>
      <c r="I1353" s="9">
        <v>1</v>
      </c>
      <c r="J1353" s="9">
        <v>0</v>
      </c>
      <c r="K1353" s="9">
        <v>1</v>
      </c>
      <c r="L1353" s="9">
        <v>1</v>
      </c>
      <c r="M1353" s="9">
        <v>1</v>
      </c>
      <c r="N1353" s="9">
        <v>1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3">
        <v>19</v>
      </c>
      <c r="U1353" s="3">
        <v>28</v>
      </c>
      <c r="V1353" s="4">
        <v>0</v>
      </c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</row>
    <row r="1354" spans="1:41" customFormat="1" x14ac:dyDescent="0.15">
      <c r="A1354" s="4" t="s">
        <v>1373</v>
      </c>
      <c r="B1354" s="4">
        <v>0</v>
      </c>
      <c r="C1354" s="4">
        <v>2</v>
      </c>
      <c r="D1354" s="3">
        <v>12</v>
      </c>
      <c r="E1354" s="3">
        <v>30</v>
      </c>
      <c r="F1354" s="3">
        <v>19</v>
      </c>
      <c r="G1354" s="3">
        <v>13</v>
      </c>
      <c r="H1354" s="9">
        <v>1</v>
      </c>
      <c r="I1354" s="9">
        <v>0</v>
      </c>
      <c r="J1354" s="9">
        <v>0</v>
      </c>
      <c r="K1354" s="9">
        <v>0</v>
      </c>
      <c r="L1354" s="9">
        <v>1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  <c r="S1354" s="9">
        <v>0</v>
      </c>
      <c r="T1354" s="3">
        <v>16</v>
      </c>
      <c r="U1354" s="3">
        <v>16</v>
      </c>
      <c r="V1354" s="4">
        <v>1</v>
      </c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</row>
    <row r="1355" spans="1:41" customFormat="1" x14ac:dyDescent="0.15">
      <c r="A1355" s="4" t="s">
        <v>1374</v>
      </c>
      <c r="B1355" s="4">
        <v>0</v>
      </c>
      <c r="C1355" s="4">
        <v>3</v>
      </c>
      <c r="D1355" s="3">
        <v>14</v>
      </c>
      <c r="E1355" s="3">
        <v>27</v>
      </c>
      <c r="F1355" s="3">
        <v>24</v>
      </c>
      <c r="G1355" s="3">
        <v>25</v>
      </c>
      <c r="H1355" s="9">
        <v>1</v>
      </c>
      <c r="I1355" s="9">
        <v>0</v>
      </c>
      <c r="J1355" s="9">
        <v>0</v>
      </c>
      <c r="K1355" s="9">
        <v>1</v>
      </c>
      <c r="L1355" s="9">
        <v>0</v>
      </c>
      <c r="M1355" s="9">
        <v>0</v>
      </c>
      <c r="N1355" s="9">
        <v>1</v>
      </c>
      <c r="O1355" s="9">
        <v>0</v>
      </c>
      <c r="P1355" s="9">
        <v>0</v>
      </c>
      <c r="Q1355" s="9">
        <v>0</v>
      </c>
      <c r="R1355" s="9">
        <v>0</v>
      </c>
      <c r="S1355" s="9">
        <v>0</v>
      </c>
      <c r="T1355" s="3">
        <v>16</v>
      </c>
      <c r="U1355" s="3">
        <v>24</v>
      </c>
      <c r="V1355" s="4">
        <v>0</v>
      </c>
      <c r="W1355" s="5"/>
      <c r="X1355" s="5"/>
      <c r="Y1355" s="5"/>
      <c r="Z1355" s="5"/>
      <c r="AA1355" s="5"/>
      <c r="AB1355" s="4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</row>
    <row r="1356" spans="1:41" customFormat="1" x14ac:dyDescent="0.15">
      <c r="A1356" s="4" t="s">
        <v>1375</v>
      </c>
      <c r="B1356" s="4">
        <v>0</v>
      </c>
      <c r="C1356" s="4">
        <v>1</v>
      </c>
      <c r="D1356" s="3">
        <v>13</v>
      </c>
      <c r="E1356" s="3">
        <v>40</v>
      </c>
      <c r="F1356" s="3">
        <v>11</v>
      </c>
      <c r="G1356" s="3">
        <v>5</v>
      </c>
      <c r="H1356" s="9">
        <v>1</v>
      </c>
      <c r="I1356" s="9">
        <v>0</v>
      </c>
      <c r="J1356" s="9">
        <v>0</v>
      </c>
      <c r="K1356" s="9">
        <v>1</v>
      </c>
      <c r="L1356" s="9">
        <v>0</v>
      </c>
      <c r="M1356" s="9">
        <v>0</v>
      </c>
      <c r="N1356" s="9">
        <v>0</v>
      </c>
      <c r="O1356" s="9">
        <v>1</v>
      </c>
      <c r="P1356" s="9">
        <v>1</v>
      </c>
      <c r="Q1356" s="9">
        <v>0</v>
      </c>
      <c r="R1356" s="9">
        <v>0</v>
      </c>
      <c r="S1356" s="9">
        <v>0</v>
      </c>
      <c r="T1356" s="3">
        <v>18</v>
      </c>
      <c r="U1356" s="3">
        <v>22</v>
      </c>
      <c r="V1356" s="4">
        <v>0</v>
      </c>
      <c r="W1356" s="5"/>
      <c r="X1356" s="5"/>
      <c r="Y1356" s="4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</row>
    <row r="1357" spans="1:41" customFormat="1" x14ac:dyDescent="0.15">
      <c r="A1357" s="4" t="s">
        <v>1376</v>
      </c>
      <c r="B1357" s="4">
        <v>1</v>
      </c>
      <c r="C1357" s="4">
        <v>2</v>
      </c>
      <c r="D1357" s="3">
        <v>12</v>
      </c>
      <c r="E1357" s="3">
        <v>19</v>
      </c>
      <c r="F1357" s="3">
        <v>2</v>
      </c>
      <c r="G1357" s="3">
        <v>18</v>
      </c>
      <c r="H1357" s="9">
        <v>0</v>
      </c>
      <c r="I1357" s="9">
        <v>1</v>
      </c>
      <c r="J1357" s="9">
        <v>1</v>
      </c>
      <c r="K1357" s="9">
        <v>1</v>
      </c>
      <c r="L1357" s="9">
        <v>1</v>
      </c>
      <c r="M1357" s="9">
        <v>1</v>
      </c>
      <c r="N1357" s="9">
        <v>1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3">
        <v>22</v>
      </c>
      <c r="U1357" s="3">
        <v>29</v>
      </c>
      <c r="V1357" s="4">
        <v>0</v>
      </c>
      <c r="W1357" s="5"/>
      <c r="X1357" s="4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4"/>
      <c r="AL1357" s="5"/>
      <c r="AM1357" s="5"/>
      <c r="AN1357" s="5"/>
      <c r="AO1357" s="4"/>
    </row>
    <row r="1358" spans="1:41" customFormat="1" x14ac:dyDescent="0.15">
      <c r="A1358" s="4" t="s">
        <v>1377</v>
      </c>
      <c r="B1358" s="4">
        <v>0</v>
      </c>
      <c r="C1358" s="4">
        <v>1</v>
      </c>
      <c r="D1358" s="3">
        <v>12</v>
      </c>
      <c r="E1358" s="3">
        <v>42</v>
      </c>
      <c r="F1358" s="3">
        <v>23</v>
      </c>
      <c r="G1358" s="3">
        <v>2</v>
      </c>
      <c r="H1358" s="9">
        <v>1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3">
        <v>13</v>
      </c>
      <c r="U1358" s="3">
        <v>12</v>
      </c>
      <c r="V1358" s="4">
        <v>1</v>
      </c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</row>
    <row r="1359" spans="1:41" customFormat="1" x14ac:dyDescent="0.15">
      <c r="A1359" s="4" t="s">
        <v>1378</v>
      </c>
      <c r="B1359" s="4">
        <v>0</v>
      </c>
      <c r="C1359" s="4">
        <v>2</v>
      </c>
      <c r="D1359" s="3">
        <v>11</v>
      </c>
      <c r="E1359" s="3">
        <v>45</v>
      </c>
      <c r="F1359" s="3">
        <v>8</v>
      </c>
      <c r="G1359" s="3">
        <v>99</v>
      </c>
      <c r="H1359" s="9">
        <v>0</v>
      </c>
      <c r="I1359" s="9">
        <v>0</v>
      </c>
      <c r="J1359" s="9">
        <v>0</v>
      </c>
      <c r="K1359" s="9">
        <v>0</v>
      </c>
      <c r="L1359" s="9">
        <v>1</v>
      </c>
      <c r="M1359" s="9">
        <v>1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3">
        <v>15</v>
      </c>
      <c r="U1359" s="6">
        <v>0</v>
      </c>
      <c r="V1359" s="4">
        <v>1</v>
      </c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</row>
    <row r="1360" spans="1:41" customFormat="1" x14ac:dyDescent="0.15">
      <c r="A1360" s="4" t="s">
        <v>1379</v>
      </c>
      <c r="B1360" s="4">
        <v>0</v>
      </c>
      <c r="C1360" s="4">
        <v>1</v>
      </c>
      <c r="D1360" s="3">
        <v>12</v>
      </c>
      <c r="E1360" s="3">
        <v>20</v>
      </c>
      <c r="F1360" s="3">
        <v>36</v>
      </c>
      <c r="G1360" s="3">
        <v>87</v>
      </c>
      <c r="H1360" s="9">
        <v>1</v>
      </c>
      <c r="I1360" s="9">
        <v>0</v>
      </c>
      <c r="J1360" s="9">
        <v>0</v>
      </c>
      <c r="K1360" s="9">
        <v>0</v>
      </c>
      <c r="L1360" s="9">
        <v>0</v>
      </c>
      <c r="M1360" s="9">
        <v>1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3">
        <v>16</v>
      </c>
      <c r="U1360" s="3">
        <v>19</v>
      </c>
      <c r="V1360" s="4">
        <v>0</v>
      </c>
      <c r="W1360" s="5"/>
      <c r="X1360" s="5"/>
      <c r="Y1360" s="4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</row>
    <row r="1361" spans="1:41" customFormat="1" x14ac:dyDescent="0.15">
      <c r="A1361" s="4" t="s">
        <v>1380</v>
      </c>
      <c r="B1361" s="4">
        <v>0</v>
      </c>
      <c r="C1361" s="4">
        <v>2</v>
      </c>
      <c r="D1361" s="3">
        <v>19</v>
      </c>
      <c r="E1361" s="3">
        <v>40</v>
      </c>
      <c r="F1361" s="3">
        <v>17</v>
      </c>
      <c r="G1361" s="3">
        <v>15</v>
      </c>
      <c r="H1361" s="9">
        <v>1</v>
      </c>
      <c r="I1361" s="9">
        <v>1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3">
        <v>23</v>
      </c>
      <c r="U1361" s="3">
        <v>38</v>
      </c>
      <c r="V1361" s="4">
        <v>0</v>
      </c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</row>
    <row r="1362" spans="1:41" customFormat="1" x14ac:dyDescent="0.15">
      <c r="A1362" s="4" t="s">
        <v>1381</v>
      </c>
      <c r="B1362" s="4">
        <v>0</v>
      </c>
      <c r="C1362" s="4">
        <v>3</v>
      </c>
      <c r="D1362" s="3">
        <v>12</v>
      </c>
      <c r="E1362" s="3">
        <v>18</v>
      </c>
      <c r="F1362" s="3">
        <v>36</v>
      </c>
      <c r="G1362" s="3">
        <v>134</v>
      </c>
      <c r="H1362" s="9">
        <v>1</v>
      </c>
      <c r="I1362" s="9">
        <v>0</v>
      </c>
      <c r="J1362" s="9">
        <v>0</v>
      </c>
      <c r="K1362" s="9">
        <v>0</v>
      </c>
      <c r="L1362" s="9">
        <v>1</v>
      </c>
      <c r="M1362" s="9">
        <v>0</v>
      </c>
      <c r="N1362" s="9">
        <v>0</v>
      </c>
      <c r="O1362" s="9">
        <v>0</v>
      </c>
      <c r="P1362" s="9">
        <v>1</v>
      </c>
      <c r="Q1362" s="9">
        <v>0</v>
      </c>
      <c r="R1362" s="9">
        <v>0</v>
      </c>
      <c r="S1362" s="9">
        <v>0</v>
      </c>
      <c r="T1362" s="3">
        <v>16</v>
      </c>
      <c r="U1362" s="3">
        <v>22</v>
      </c>
      <c r="V1362" s="4">
        <v>0</v>
      </c>
      <c r="W1362" s="5"/>
      <c r="X1362" s="5"/>
      <c r="Y1362" s="5"/>
      <c r="Z1362" s="5"/>
      <c r="AA1362" s="5"/>
      <c r="AB1362" s="4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</row>
    <row r="1363" spans="1:41" customFormat="1" x14ac:dyDescent="0.15">
      <c r="A1363" s="4" t="s">
        <v>1382</v>
      </c>
      <c r="B1363" s="4">
        <v>0</v>
      </c>
      <c r="C1363" s="4">
        <v>2</v>
      </c>
      <c r="D1363" s="3">
        <v>12</v>
      </c>
      <c r="E1363" s="3">
        <v>19</v>
      </c>
      <c r="F1363" s="3">
        <v>51</v>
      </c>
      <c r="G1363" s="3">
        <v>107</v>
      </c>
      <c r="H1363" s="9">
        <v>1</v>
      </c>
      <c r="I1363" s="9">
        <v>0</v>
      </c>
      <c r="J1363" s="9">
        <v>0</v>
      </c>
      <c r="K1363" s="9">
        <v>1</v>
      </c>
      <c r="L1363" s="9">
        <v>1</v>
      </c>
      <c r="M1363" s="9">
        <v>1</v>
      </c>
      <c r="N1363" s="9">
        <v>1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3">
        <v>18</v>
      </c>
      <c r="U1363" s="3">
        <v>28</v>
      </c>
      <c r="V1363" s="4">
        <v>1</v>
      </c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</row>
    <row r="1364" spans="1:41" customFormat="1" x14ac:dyDescent="0.15">
      <c r="A1364" s="4" t="s">
        <v>1383</v>
      </c>
      <c r="B1364" s="4">
        <v>0</v>
      </c>
      <c r="C1364" s="4">
        <v>2</v>
      </c>
      <c r="D1364" s="3">
        <v>14</v>
      </c>
      <c r="E1364" s="3">
        <v>44</v>
      </c>
      <c r="F1364" s="3">
        <v>10</v>
      </c>
      <c r="G1364" s="3">
        <v>8</v>
      </c>
      <c r="H1364" s="9">
        <v>1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3">
        <v>16</v>
      </c>
      <c r="U1364" s="3">
        <v>17</v>
      </c>
      <c r="V1364" s="4">
        <v>1</v>
      </c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</row>
    <row r="1365" spans="1:41" customFormat="1" x14ac:dyDescent="0.15">
      <c r="A1365" s="4" t="s">
        <v>1384</v>
      </c>
      <c r="B1365" s="4">
        <v>0</v>
      </c>
      <c r="C1365" s="4">
        <v>1</v>
      </c>
      <c r="D1365" s="3">
        <v>16</v>
      </c>
      <c r="E1365" s="3">
        <v>35</v>
      </c>
      <c r="F1365" s="3">
        <v>20</v>
      </c>
      <c r="G1365" s="3">
        <v>103</v>
      </c>
      <c r="H1365" s="9">
        <v>1</v>
      </c>
      <c r="I1365" s="9">
        <v>0</v>
      </c>
      <c r="J1365" s="9">
        <v>0</v>
      </c>
      <c r="K1365" s="9">
        <v>1</v>
      </c>
      <c r="L1365" s="9">
        <v>1</v>
      </c>
      <c r="M1365" s="9">
        <v>1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3">
        <v>21</v>
      </c>
      <c r="U1365" s="3">
        <v>28</v>
      </c>
      <c r="V1365" s="4">
        <v>0</v>
      </c>
      <c r="W1365" s="4"/>
      <c r="X1365" s="5"/>
      <c r="Y1365" s="5"/>
      <c r="Z1365" s="5"/>
      <c r="AA1365" s="5"/>
      <c r="AB1365" s="5"/>
      <c r="AC1365" s="5"/>
      <c r="AD1365" s="4"/>
      <c r="AE1365" s="5"/>
      <c r="AF1365" s="5"/>
      <c r="AG1365" s="5"/>
      <c r="AH1365" s="5"/>
      <c r="AI1365" s="5"/>
      <c r="AJ1365" s="5"/>
      <c r="AK1365" s="5"/>
      <c r="AL1365" s="5"/>
      <c r="AM1365" s="4"/>
      <c r="AN1365" s="5"/>
      <c r="AO1365" s="5"/>
    </row>
    <row r="1366" spans="1:41" customFormat="1" x14ac:dyDescent="0.15">
      <c r="A1366" s="4" t="s">
        <v>1385</v>
      </c>
      <c r="B1366" s="4">
        <v>0</v>
      </c>
      <c r="C1366" s="4">
        <v>1</v>
      </c>
      <c r="D1366" s="3">
        <v>15</v>
      </c>
      <c r="E1366" s="3">
        <v>46</v>
      </c>
      <c r="F1366" s="3">
        <v>4</v>
      </c>
      <c r="G1366" s="3">
        <v>24</v>
      </c>
      <c r="H1366" s="9">
        <v>1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  <c r="R1366" s="9">
        <v>0</v>
      </c>
      <c r="S1366" s="9">
        <v>0</v>
      </c>
      <c r="T1366" s="3">
        <v>16</v>
      </c>
      <c r="U1366" s="3">
        <v>24</v>
      </c>
      <c r="V1366" s="4">
        <v>0</v>
      </c>
      <c r="W1366" s="4"/>
      <c r="X1366" s="5"/>
      <c r="Y1366" s="5"/>
      <c r="Z1366" s="5"/>
      <c r="AA1366" s="5"/>
      <c r="AB1366" s="5"/>
      <c r="AC1366" s="5"/>
      <c r="AD1366" s="4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</row>
    <row r="1367" spans="1:41" customFormat="1" x14ac:dyDescent="0.15">
      <c r="A1367" s="4" t="s">
        <v>1386</v>
      </c>
      <c r="B1367" s="4">
        <v>0</v>
      </c>
      <c r="C1367" s="4">
        <v>2</v>
      </c>
      <c r="D1367" s="3">
        <v>14</v>
      </c>
      <c r="E1367" s="3">
        <v>19</v>
      </c>
      <c r="F1367" s="3">
        <v>38</v>
      </c>
      <c r="G1367" s="3">
        <v>14</v>
      </c>
      <c r="H1367" s="9">
        <v>1</v>
      </c>
      <c r="I1367" s="9">
        <v>0</v>
      </c>
      <c r="J1367" s="9">
        <v>0</v>
      </c>
      <c r="K1367" s="9">
        <v>0</v>
      </c>
      <c r="L1367" s="9">
        <v>1</v>
      </c>
      <c r="M1367" s="9">
        <v>0</v>
      </c>
      <c r="N1367" s="9">
        <v>1</v>
      </c>
      <c r="O1367" s="9">
        <v>0</v>
      </c>
      <c r="P1367" s="9">
        <v>0</v>
      </c>
      <c r="Q1367" s="9">
        <v>1</v>
      </c>
      <c r="R1367" s="9">
        <v>0</v>
      </c>
      <c r="S1367" s="9">
        <v>0</v>
      </c>
      <c r="T1367" s="3">
        <v>20</v>
      </c>
      <c r="U1367" s="3">
        <v>23</v>
      </c>
      <c r="V1367" s="4">
        <v>0</v>
      </c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</row>
    <row r="1368" spans="1:41" customFormat="1" x14ac:dyDescent="0.15">
      <c r="A1368" s="4" t="s">
        <v>1387</v>
      </c>
      <c r="B1368" s="4">
        <v>0</v>
      </c>
      <c r="C1368" s="4">
        <v>1</v>
      </c>
      <c r="D1368" s="3">
        <v>17</v>
      </c>
      <c r="E1368" s="3">
        <v>20</v>
      </c>
      <c r="F1368" s="3">
        <v>29</v>
      </c>
      <c r="G1368" s="3">
        <v>4</v>
      </c>
      <c r="H1368" s="9">
        <v>1</v>
      </c>
      <c r="I1368" s="9">
        <v>1</v>
      </c>
      <c r="J1368" s="9">
        <v>1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3">
        <v>18</v>
      </c>
      <c r="U1368" s="3">
        <v>24</v>
      </c>
      <c r="V1368" s="4">
        <v>0</v>
      </c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</row>
    <row r="1369" spans="1:41" customFormat="1" x14ac:dyDescent="0.15">
      <c r="A1369" s="4" t="s">
        <v>1388</v>
      </c>
      <c r="B1369" s="4">
        <v>0</v>
      </c>
      <c r="C1369" s="4">
        <v>1</v>
      </c>
      <c r="D1369" s="3">
        <v>14</v>
      </c>
      <c r="E1369" s="3">
        <v>5</v>
      </c>
      <c r="F1369" s="3">
        <v>26</v>
      </c>
      <c r="G1369" s="3">
        <v>0</v>
      </c>
      <c r="H1369" s="9">
        <v>1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3">
        <v>19</v>
      </c>
      <c r="U1369" s="3">
        <v>29</v>
      </c>
      <c r="V1369" s="4">
        <v>1</v>
      </c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</row>
    <row r="1370" spans="1:41" customFormat="1" x14ac:dyDescent="0.15">
      <c r="A1370" s="4" t="s">
        <v>1389</v>
      </c>
      <c r="B1370" s="4">
        <v>0</v>
      </c>
      <c r="C1370" s="4">
        <v>1</v>
      </c>
      <c r="D1370" s="3">
        <v>9</v>
      </c>
      <c r="E1370" s="3">
        <v>6</v>
      </c>
      <c r="F1370" s="3">
        <v>20</v>
      </c>
      <c r="G1370" s="3">
        <v>5</v>
      </c>
      <c r="H1370" s="9">
        <v>1</v>
      </c>
      <c r="I1370" s="9">
        <v>1</v>
      </c>
      <c r="J1370" s="9">
        <v>1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3">
        <v>16</v>
      </c>
      <c r="U1370" s="3">
        <v>25</v>
      </c>
      <c r="V1370" s="4">
        <v>1</v>
      </c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</row>
    <row r="1371" spans="1:41" customFormat="1" x14ac:dyDescent="0.15">
      <c r="A1371" s="4" t="s">
        <v>1390</v>
      </c>
      <c r="B1371" s="4">
        <v>1</v>
      </c>
      <c r="C1371" s="4">
        <v>1</v>
      </c>
      <c r="D1371" s="3">
        <v>9</v>
      </c>
      <c r="E1371" s="3">
        <v>6</v>
      </c>
      <c r="F1371" s="3">
        <v>50</v>
      </c>
      <c r="G1371" s="3">
        <v>31</v>
      </c>
      <c r="H1371" s="9">
        <v>1</v>
      </c>
      <c r="I1371" s="9">
        <v>1</v>
      </c>
      <c r="J1371" s="9">
        <v>0</v>
      </c>
      <c r="K1371" s="9">
        <v>0</v>
      </c>
      <c r="L1371" s="9">
        <v>0</v>
      </c>
      <c r="M1371" s="9">
        <v>0</v>
      </c>
      <c r="N1371" s="9">
        <v>0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3">
        <v>19</v>
      </c>
      <c r="U1371" s="3">
        <v>28</v>
      </c>
      <c r="V1371" s="4">
        <v>0</v>
      </c>
      <c r="W1371" s="4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</row>
    <row r="1372" spans="1:41" customFormat="1" x14ac:dyDescent="0.15">
      <c r="A1372" s="4" t="s">
        <v>1391</v>
      </c>
      <c r="B1372" s="4">
        <v>1</v>
      </c>
      <c r="C1372" s="4">
        <v>1</v>
      </c>
      <c r="D1372" s="3">
        <v>15</v>
      </c>
      <c r="E1372" s="3">
        <v>44</v>
      </c>
      <c r="F1372" s="3">
        <v>6</v>
      </c>
      <c r="G1372" s="3">
        <v>12</v>
      </c>
      <c r="H1372" s="9">
        <v>1</v>
      </c>
      <c r="I1372" s="9">
        <v>1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  <c r="Q1372" s="9">
        <v>0</v>
      </c>
      <c r="R1372" s="9">
        <v>0</v>
      </c>
      <c r="S1372" s="9">
        <v>0</v>
      </c>
      <c r="T1372" s="3">
        <v>19</v>
      </c>
      <c r="U1372" s="3">
        <v>14</v>
      </c>
      <c r="V1372" s="4">
        <v>0</v>
      </c>
      <c r="W1372" s="5"/>
      <c r="X1372" s="5"/>
      <c r="Y1372" s="5"/>
      <c r="Z1372" s="5"/>
      <c r="AA1372" s="5"/>
      <c r="AB1372" s="4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</row>
    <row r="1373" spans="1:41" customFormat="1" x14ac:dyDescent="0.15">
      <c r="A1373" s="4" t="s">
        <v>1392</v>
      </c>
      <c r="B1373" s="4">
        <v>1</v>
      </c>
      <c r="C1373" s="4">
        <v>1</v>
      </c>
      <c r="D1373" s="3">
        <v>8</v>
      </c>
      <c r="E1373" s="3">
        <v>11</v>
      </c>
      <c r="F1373" s="3">
        <v>12</v>
      </c>
      <c r="G1373" s="3">
        <v>3</v>
      </c>
      <c r="H1373" s="9">
        <v>1</v>
      </c>
      <c r="I1373" s="9">
        <v>1</v>
      </c>
      <c r="J1373" s="9">
        <v>0</v>
      </c>
      <c r="K1373" s="9">
        <v>0</v>
      </c>
      <c r="L1373" s="9">
        <v>0</v>
      </c>
      <c r="M1373" s="9">
        <v>1</v>
      </c>
      <c r="N1373" s="9">
        <v>0</v>
      </c>
      <c r="O1373" s="9">
        <v>0</v>
      </c>
      <c r="P1373" s="9">
        <v>0</v>
      </c>
      <c r="Q1373" s="9">
        <v>0</v>
      </c>
      <c r="R1373" s="9">
        <v>0</v>
      </c>
      <c r="S1373" s="9">
        <v>0</v>
      </c>
      <c r="T1373" s="3">
        <v>18</v>
      </c>
      <c r="U1373" s="3">
        <v>18</v>
      </c>
      <c r="V1373" s="4">
        <v>0</v>
      </c>
      <c r="W1373" s="5"/>
      <c r="X1373" s="5"/>
      <c r="Y1373" s="4"/>
      <c r="Z1373" s="5"/>
      <c r="AA1373" s="5"/>
      <c r="AB1373" s="5"/>
      <c r="AC1373" s="5"/>
      <c r="AD1373" s="5"/>
      <c r="AE1373" s="5"/>
      <c r="AF1373" s="5"/>
      <c r="AG1373" s="4"/>
      <c r="AH1373" s="5"/>
      <c r="AI1373" s="5"/>
      <c r="AJ1373" s="5"/>
      <c r="AK1373" s="5"/>
      <c r="AL1373" s="5"/>
      <c r="AM1373" s="5"/>
      <c r="AN1373" s="5"/>
      <c r="AO1373" s="5"/>
    </row>
    <row r="1374" spans="1:41" customFormat="1" x14ac:dyDescent="0.15">
      <c r="A1374" s="4" t="s">
        <v>1393</v>
      </c>
      <c r="B1374" s="4">
        <v>1</v>
      </c>
      <c r="C1374" s="4">
        <v>1</v>
      </c>
      <c r="D1374" s="3">
        <v>13</v>
      </c>
      <c r="E1374" s="3">
        <v>22</v>
      </c>
      <c r="F1374" s="3">
        <v>5</v>
      </c>
      <c r="G1374" s="3">
        <v>2</v>
      </c>
      <c r="H1374" s="9">
        <v>1</v>
      </c>
      <c r="I1374" s="9">
        <v>0</v>
      </c>
      <c r="J1374" s="9">
        <v>0</v>
      </c>
      <c r="K1374" s="9">
        <v>1</v>
      </c>
      <c r="L1374" s="9">
        <v>1</v>
      </c>
      <c r="M1374" s="9">
        <v>1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3">
        <v>16</v>
      </c>
      <c r="U1374" s="3">
        <v>19</v>
      </c>
      <c r="V1374" s="4">
        <v>0</v>
      </c>
      <c r="W1374" s="4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</row>
    <row r="1375" spans="1:41" customFormat="1" x14ac:dyDescent="0.15">
      <c r="A1375" s="4" t="s">
        <v>1394</v>
      </c>
      <c r="B1375" s="4">
        <v>0</v>
      </c>
      <c r="C1375" s="4">
        <v>1</v>
      </c>
      <c r="D1375" s="3">
        <v>14</v>
      </c>
      <c r="E1375" s="3">
        <v>23</v>
      </c>
      <c r="F1375" s="3">
        <v>9</v>
      </c>
      <c r="G1375" s="3">
        <v>16</v>
      </c>
      <c r="H1375" s="9">
        <v>1</v>
      </c>
      <c r="I1375" s="9">
        <v>1</v>
      </c>
      <c r="J1375" s="9">
        <v>0</v>
      </c>
      <c r="K1375" s="9">
        <v>1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3">
        <v>14</v>
      </c>
      <c r="U1375" s="3">
        <v>19</v>
      </c>
      <c r="V1375" s="4">
        <v>0</v>
      </c>
      <c r="W1375" s="5"/>
      <c r="X1375" s="5"/>
      <c r="Y1375" s="4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</row>
    <row r="1376" spans="1:41" customFormat="1" x14ac:dyDescent="0.15">
      <c r="A1376" s="4" t="s">
        <v>1395</v>
      </c>
      <c r="B1376" s="4">
        <v>0</v>
      </c>
      <c r="C1376" s="4">
        <v>1</v>
      </c>
      <c r="D1376" s="3">
        <v>16</v>
      </c>
      <c r="E1376" s="3">
        <v>44</v>
      </c>
      <c r="F1376" s="3">
        <v>2</v>
      </c>
      <c r="G1376" s="3">
        <v>19</v>
      </c>
      <c r="H1376" s="9">
        <v>0</v>
      </c>
      <c r="I1376" s="9">
        <v>0</v>
      </c>
      <c r="J1376" s="9">
        <v>0</v>
      </c>
      <c r="K1376" s="9">
        <v>1</v>
      </c>
      <c r="L1376" s="9">
        <v>0</v>
      </c>
      <c r="M1376" s="9">
        <v>1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3">
        <v>19</v>
      </c>
      <c r="U1376" s="3">
        <v>27</v>
      </c>
      <c r="V1376" s="4">
        <v>0</v>
      </c>
      <c r="W1376" s="5"/>
      <c r="X1376" s="5"/>
      <c r="Y1376" s="5"/>
      <c r="Z1376" s="4"/>
      <c r="AA1376" s="5"/>
      <c r="AB1376" s="4"/>
      <c r="AC1376" s="5"/>
      <c r="AD1376" s="5"/>
      <c r="AE1376" s="4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</row>
    <row r="1377" spans="1:41" customFormat="1" x14ac:dyDescent="0.15">
      <c r="A1377" s="4" t="s">
        <v>1396</v>
      </c>
      <c r="B1377" s="4">
        <v>1</v>
      </c>
      <c r="C1377" s="4">
        <v>1</v>
      </c>
      <c r="D1377" s="3">
        <v>12</v>
      </c>
      <c r="E1377" s="3">
        <v>37</v>
      </c>
      <c r="F1377" s="3">
        <v>10</v>
      </c>
      <c r="G1377" s="3">
        <v>3</v>
      </c>
      <c r="H1377" s="9">
        <v>1</v>
      </c>
      <c r="I1377" s="9">
        <v>1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1</v>
      </c>
      <c r="P1377" s="9">
        <v>0</v>
      </c>
      <c r="Q1377" s="9">
        <v>0</v>
      </c>
      <c r="R1377" s="9">
        <v>0</v>
      </c>
      <c r="S1377" s="9">
        <v>0</v>
      </c>
      <c r="T1377" s="3">
        <v>16</v>
      </c>
      <c r="U1377" s="3">
        <v>16</v>
      </c>
      <c r="V1377" s="4">
        <v>0</v>
      </c>
      <c r="W1377" s="5"/>
      <c r="X1377" s="5"/>
      <c r="Y1377" s="5"/>
      <c r="Z1377" s="5"/>
      <c r="AA1377" s="4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</row>
    <row r="1378" spans="1:41" customFormat="1" x14ac:dyDescent="0.15">
      <c r="A1378" s="4" t="s">
        <v>1397</v>
      </c>
      <c r="B1378" s="4">
        <v>1</v>
      </c>
      <c r="C1378" s="4">
        <v>2</v>
      </c>
      <c r="D1378" s="3">
        <v>15</v>
      </c>
      <c r="E1378" s="3">
        <v>24</v>
      </c>
      <c r="F1378" s="3">
        <v>2</v>
      </c>
      <c r="G1378" s="3">
        <v>12</v>
      </c>
      <c r="H1378" s="9">
        <v>1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0</v>
      </c>
      <c r="R1378" s="9">
        <v>0</v>
      </c>
      <c r="S1378" s="9">
        <v>0</v>
      </c>
      <c r="T1378" s="3">
        <v>13</v>
      </c>
      <c r="U1378" s="3">
        <v>8</v>
      </c>
      <c r="V1378" s="4">
        <v>1</v>
      </c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</row>
    <row r="1379" spans="1:41" customFormat="1" x14ac:dyDescent="0.15">
      <c r="A1379" s="4" t="s">
        <v>1398</v>
      </c>
      <c r="B1379" s="4">
        <v>1</v>
      </c>
      <c r="C1379" s="4">
        <v>1</v>
      </c>
      <c r="D1379" s="3">
        <v>12</v>
      </c>
      <c r="E1379" s="3">
        <v>25</v>
      </c>
      <c r="F1379" s="3">
        <v>14</v>
      </c>
      <c r="G1379" s="3">
        <v>8</v>
      </c>
      <c r="H1379" s="9">
        <v>1</v>
      </c>
      <c r="I1379" s="9">
        <v>0</v>
      </c>
      <c r="J1379" s="4">
        <v>0</v>
      </c>
      <c r="K1379" s="9">
        <v>0</v>
      </c>
      <c r="L1379" s="9">
        <v>0</v>
      </c>
      <c r="M1379" s="9">
        <v>1</v>
      </c>
      <c r="N1379" s="9">
        <v>0</v>
      </c>
      <c r="O1379" s="9">
        <v>0</v>
      </c>
      <c r="P1379" s="9">
        <v>0</v>
      </c>
      <c r="Q1379" s="9">
        <v>0</v>
      </c>
      <c r="R1379" s="9">
        <v>0</v>
      </c>
      <c r="S1379" s="9">
        <v>0</v>
      </c>
      <c r="T1379" s="3">
        <v>16</v>
      </c>
      <c r="U1379" s="3">
        <v>18</v>
      </c>
      <c r="V1379" s="4">
        <v>0</v>
      </c>
      <c r="W1379" s="5"/>
      <c r="X1379" s="5"/>
      <c r="Y1379" s="5"/>
      <c r="Z1379" s="5"/>
      <c r="AA1379" s="5"/>
      <c r="AB1379" s="4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</row>
    <row r="1380" spans="1:41" customFormat="1" x14ac:dyDescent="0.15">
      <c r="A1380" s="4" t="s">
        <v>1399</v>
      </c>
      <c r="B1380" s="4">
        <v>1</v>
      </c>
      <c r="C1380" s="4">
        <v>4</v>
      </c>
      <c r="D1380" s="3">
        <v>14</v>
      </c>
      <c r="E1380" s="3">
        <v>20</v>
      </c>
      <c r="F1380" s="3">
        <v>9</v>
      </c>
      <c r="G1380" s="3">
        <v>3</v>
      </c>
      <c r="H1380" s="9">
        <v>1</v>
      </c>
      <c r="I1380" s="9">
        <v>1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  <c r="S1380" s="9">
        <v>0</v>
      </c>
      <c r="T1380" s="3">
        <v>16</v>
      </c>
      <c r="U1380" s="3">
        <v>24</v>
      </c>
      <c r="V1380" s="4">
        <v>1</v>
      </c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</row>
    <row r="1381" spans="1:41" customFormat="1" x14ac:dyDescent="0.15">
      <c r="A1381" s="4" t="s">
        <v>1400</v>
      </c>
      <c r="B1381" s="4">
        <v>0</v>
      </c>
      <c r="C1381" s="4">
        <v>1</v>
      </c>
      <c r="D1381" s="3">
        <v>10</v>
      </c>
      <c r="E1381" s="3">
        <v>6</v>
      </c>
      <c r="F1381" s="3">
        <v>16</v>
      </c>
      <c r="G1381" s="3">
        <v>1</v>
      </c>
      <c r="H1381" s="9">
        <v>1</v>
      </c>
      <c r="I1381" s="9">
        <v>1</v>
      </c>
      <c r="J1381" s="9">
        <v>0</v>
      </c>
      <c r="K1381" s="9">
        <v>0</v>
      </c>
      <c r="L1381" s="9">
        <v>0</v>
      </c>
      <c r="M1381" s="9">
        <v>1</v>
      </c>
      <c r="N1381" s="9">
        <v>0</v>
      </c>
      <c r="O1381" s="9">
        <v>0</v>
      </c>
      <c r="P1381" s="9">
        <v>1</v>
      </c>
      <c r="Q1381" s="9">
        <v>0</v>
      </c>
      <c r="R1381" s="9">
        <v>0</v>
      </c>
      <c r="S1381" s="9">
        <v>1</v>
      </c>
      <c r="T1381" s="3">
        <v>18</v>
      </c>
      <c r="U1381" s="3">
        <v>27</v>
      </c>
      <c r="V1381" s="4">
        <v>0</v>
      </c>
      <c r="W1381" s="5"/>
      <c r="X1381" s="4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</row>
    <row r="1382" spans="1:41" customFormat="1" x14ac:dyDescent="0.15">
      <c r="A1382" s="4" t="s">
        <v>1401</v>
      </c>
      <c r="B1382" s="4">
        <v>1</v>
      </c>
      <c r="C1382" s="4">
        <v>1</v>
      </c>
      <c r="D1382" s="3">
        <v>13</v>
      </c>
      <c r="E1382" s="3">
        <v>8</v>
      </c>
      <c r="F1382" s="3">
        <v>17</v>
      </c>
      <c r="G1382" s="3">
        <v>6</v>
      </c>
      <c r="H1382" s="9">
        <v>1</v>
      </c>
      <c r="I1382" s="9">
        <v>0</v>
      </c>
      <c r="J1382" s="9">
        <v>0</v>
      </c>
      <c r="K1382" s="9">
        <v>0</v>
      </c>
      <c r="L1382" s="9">
        <v>0</v>
      </c>
      <c r="M1382" s="9">
        <v>1</v>
      </c>
      <c r="N1382" s="9">
        <v>1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3">
        <v>18</v>
      </c>
      <c r="U1382" s="3">
        <v>25</v>
      </c>
      <c r="V1382" s="4">
        <v>1</v>
      </c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</row>
    <row r="1383" spans="1:41" customFormat="1" x14ac:dyDescent="0.15">
      <c r="A1383" s="4" t="s">
        <v>1402</v>
      </c>
      <c r="B1383" s="4">
        <v>1</v>
      </c>
      <c r="C1383" s="4">
        <v>3</v>
      </c>
      <c r="D1383" s="3">
        <v>12</v>
      </c>
      <c r="E1383" s="3">
        <v>5</v>
      </c>
      <c r="F1383" s="3">
        <v>30</v>
      </c>
      <c r="G1383" s="3">
        <v>116</v>
      </c>
      <c r="H1383" s="9">
        <v>1</v>
      </c>
      <c r="I1383" s="9">
        <v>1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3">
        <v>21</v>
      </c>
      <c r="U1383" s="3">
        <v>27</v>
      </c>
      <c r="V1383" s="4">
        <v>1</v>
      </c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</row>
    <row r="1384" spans="1:41" customFormat="1" x14ac:dyDescent="0.15">
      <c r="A1384" s="4" t="s">
        <v>1403</v>
      </c>
      <c r="B1384" s="4">
        <v>0</v>
      </c>
      <c r="C1384" s="4">
        <v>1</v>
      </c>
      <c r="D1384" s="3">
        <v>12</v>
      </c>
      <c r="E1384" s="3">
        <v>12</v>
      </c>
      <c r="F1384" s="3">
        <v>21</v>
      </c>
      <c r="G1384" s="3">
        <v>1</v>
      </c>
      <c r="H1384" s="9">
        <v>1</v>
      </c>
      <c r="I1384" s="9">
        <v>1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1</v>
      </c>
      <c r="P1384" s="9">
        <v>0</v>
      </c>
      <c r="Q1384" s="9">
        <v>0</v>
      </c>
      <c r="R1384" s="9">
        <v>0</v>
      </c>
      <c r="S1384" s="9">
        <v>0</v>
      </c>
      <c r="T1384" s="3">
        <v>23</v>
      </c>
      <c r="U1384" s="3">
        <v>24</v>
      </c>
      <c r="V1384" s="4">
        <v>0</v>
      </c>
      <c r="W1384" s="5"/>
      <c r="X1384" s="5"/>
      <c r="Y1384" s="5"/>
      <c r="Z1384" s="5"/>
      <c r="AA1384" s="4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</row>
    <row r="1385" spans="1:41" customFormat="1" x14ac:dyDescent="0.15">
      <c r="A1385" s="4" t="s">
        <v>1404</v>
      </c>
      <c r="B1385" s="4">
        <v>1</v>
      </c>
      <c r="C1385" s="4">
        <v>1</v>
      </c>
      <c r="D1385" s="3">
        <v>12</v>
      </c>
      <c r="E1385" s="3">
        <v>13</v>
      </c>
      <c r="F1385" s="3">
        <v>19</v>
      </c>
      <c r="G1385" s="3">
        <v>1</v>
      </c>
      <c r="H1385" s="9">
        <v>1</v>
      </c>
      <c r="I1385" s="9">
        <v>1</v>
      </c>
      <c r="J1385" s="9">
        <v>1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3">
        <v>11</v>
      </c>
      <c r="U1385" s="3">
        <v>20</v>
      </c>
      <c r="V1385" s="4">
        <v>1</v>
      </c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</row>
    <row r="1386" spans="1:41" customFormat="1" x14ac:dyDescent="0.15">
      <c r="A1386" s="4" t="s">
        <v>1405</v>
      </c>
      <c r="B1386" s="4">
        <v>0</v>
      </c>
      <c r="C1386" s="4">
        <v>2</v>
      </c>
      <c r="D1386" s="3">
        <v>14</v>
      </c>
      <c r="E1386" s="3">
        <v>36</v>
      </c>
      <c r="F1386" s="3">
        <v>0</v>
      </c>
      <c r="G1386" s="3">
        <v>4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3">
        <v>22</v>
      </c>
      <c r="U1386" s="3">
        <v>33</v>
      </c>
      <c r="V1386" s="4">
        <v>0</v>
      </c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</row>
    <row r="1387" spans="1:41" customFormat="1" x14ac:dyDescent="0.15">
      <c r="A1387" s="4" t="s">
        <v>1406</v>
      </c>
      <c r="B1387" s="4">
        <v>1</v>
      </c>
      <c r="C1387" s="4">
        <v>1</v>
      </c>
      <c r="D1387" s="3">
        <v>17</v>
      </c>
      <c r="E1387" s="3">
        <v>35</v>
      </c>
      <c r="F1387" s="3">
        <v>40</v>
      </c>
      <c r="G1387" s="3">
        <v>21</v>
      </c>
      <c r="H1387" s="9">
        <v>1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3">
        <v>17</v>
      </c>
      <c r="U1387" s="3">
        <v>26</v>
      </c>
      <c r="V1387" s="4">
        <v>1</v>
      </c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</row>
    <row r="1388" spans="1:41" customFormat="1" x14ac:dyDescent="0.15">
      <c r="A1388" s="4" t="s">
        <v>1407</v>
      </c>
      <c r="B1388" s="4">
        <v>0</v>
      </c>
      <c r="C1388" s="4">
        <v>1</v>
      </c>
      <c r="D1388" s="3">
        <v>16</v>
      </c>
      <c r="E1388" s="3">
        <v>48</v>
      </c>
      <c r="F1388" s="3">
        <v>1</v>
      </c>
      <c r="G1388" s="3">
        <v>7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3">
        <v>16</v>
      </c>
      <c r="U1388" s="3">
        <v>19</v>
      </c>
      <c r="V1388" s="4">
        <v>0</v>
      </c>
      <c r="W1388" s="5"/>
      <c r="X1388" s="4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</row>
    <row r="1389" spans="1:41" customFormat="1" x14ac:dyDescent="0.15">
      <c r="A1389" s="4" t="s">
        <v>1408</v>
      </c>
      <c r="B1389" s="4">
        <v>1</v>
      </c>
      <c r="C1389" s="4">
        <v>1</v>
      </c>
      <c r="D1389" s="3">
        <v>15</v>
      </c>
      <c r="E1389" s="3">
        <v>36</v>
      </c>
      <c r="F1389" s="3">
        <v>3</v>
      </c>
      <c r="G1389" s="3">
        <v>1</v>
      </c>
      <c r="H1389" s="9">
        <v>1</v>
      </c>
      <c r="I1389" s="9">
        <v>0</v>
      </c>
      <c r="J1389" s="9">
        <v>0</v>
      </c>
      <c r="K1389" s="9">
        <v>1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3">
        <v>21</v>
      </c>
      <c r="U1389" s="6">
        <v>0</v>
      </c>
      <c r="V1389" s="4">
        <v>0</v>
      </c>
      <c r="W1389" s="5"/>
      <c r="X1389" s="5"/>
      <c r="Y1389" s="5"/>
      <c r="Z1389" s="5"/>
      <c r="AA1389" s="5"/>
      <c r="AB1389" s="4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</row>
    <row r="1390" spans="1:41" customFormat="1" x14ac:dyDescent="0.15">
      <c r="A1390" s="4" t="s">
        <v>1409</v>
      </c>
      <c r="B1390" s="4">
        <v>1</v>
      </c>
      <c r="C1390" s="4">
        <v>1</v>
      </c>
      <c r="D1390" s="3">
        <v>12</v>
      </c>
      <c r="E1390" s="3">
        <v>16</v>
      </c>
      <c r="F1390" s="3">
        <v>13</v>
      </c>
      <c r="G1390" s="3">
        <v>15</v>
      </c>
      <c r="H1390" s="9">
        <v>1</v>
      </c>
      <c r="I1390" s="9">
        <v>0</v>
      </c>
      <c r="J1390" s="9">
        <v>0</v>
      </c>
      <c r="K1390" s="9">
        <v>0</v>
      </c>
      <c r="L1390" s="9">
        <v>0</v>
      </c>
      <c r="M1390" s="9">
        <v>1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1</v>
      </c>
      <c r="T1390" s="3">
        <v>20</v>
      </c>
      <c r="U1390" s="3">
        <v>20</v>
      </c>
      <c r="V1390" s="4">
        <v>0</v>
      </c>
      <c r="W1390" s="5"/>
      <c r="X1390" s="5"/>
      <c r="Y1390" s="5"/>
      <c r="Z1390" s="5"/>
      <c r="AA1390" s="4"/>
      <c r="AB1390" s="5"/>
      <c r="AC1390" s="5"/>
      <c r="AD1390" s="5"/>
      <c r="AE1390" s="5"/>
      <c r="AF1390" s="5"/>
      <c r="AG1390" s="5"/>
      <c r="AH1390" s="5"/>
      <c r="AI1390" s="4"/>
      <c r="AJ1390" s="5"/>
      <c r="AK1390" s="5"/>
      <c r="AL1390" s="5"/>
      <c r="AM1390" s="5"/>
      <c r="AN1390" s="5"/>
      <c r="AO1390" s="5"/>
    </row>
    <row r="1391" spans="1:41" customFormat="1" x14ac:dyDescent="0.15">
      <c r="A1391" s="4" t="s">
        <v>1410</v>
      </c>
      <c r="B1391" s="4">
        <v>1</v>
      </c>
      <c r="C1391" s="4">
        <v>1</v>
      </c>
      <c r="D1391" s="3">
        <v>17</v>
      </c>
      <c r="E1391" s="3">
        <v>40</v>
      </c>
      <c r="F1391" s="3">
        <v>15</v>
      </c>
      <c r="G1391" s="3">
        <v>9</v>
      </c>
      <c r="H1391" s="9">
        <v>1</v>
      </c>
      <c r="I1391" s="9">
        <v>1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  <c r="Q1391" s="9">
        <v>0</v>
      </c>
      <c r="R1391" s="9">
        <v>0</v>
      </c>
      <c r="S1391" s="9">
        <v>1</v>
      </c>
      <c r="T1391" s="3">
        <v>15</v>
      </c>
      <c r="U1391" s="3">
        <v>10</v>
      </c>
      <c r="V1391" s="4">
        <v>0</v>
      </c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</row>
    <row r="1392" spans="1:41" customFormat="1" x14ac:dyDescent="0.15">
      <c r="A1392" s="4" t="s">
        <v>1411</v>
      </c>
      <c r="B1392" s="4">
        <v>0</v>
      </c>
      <c r="C1392" s="4">
        <v>1</v>
      </c>
      <c r="D1392" s="3">
        <v>12</v>
      </c>
      <c r="E1392" s="3">
        <v>11</v>
      </c>
      <c r="F1392" s="3">
        <v>34</v>
      </c>
      <c r="G1392" s="3">
        <v>101</v>
      </c>
      <c r="H1392" s="9">
        <v>1</v>
      </c>
      <c r="I1392" s="9">
        <v>1</v>
      </c>
      <c r="J1392" s="9">
        <v>0</v>
      </c>
      <c r="K1392" s="9">
        <v>0</v>
      </c>
      <c r="L1392" s="9">
        <v>0</v>
      </c>
      <c r="M1392" s="9">
        <v>1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9">
        <v>0</v>
      </c>
      <c r="T1392" s="3">
        <v>14</v>
      </c>
      <c r="U1392" s="3">
        <v>24</v>
      </c>
      <c r="V1392" s="4">
        <v>0</v>
      </c>
      <c r="W1392" s="5"/>
      <c r="X1392" s="5"/>
      <c r="Y1392" s="4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</row>
    <row r="1393" spans="1:41" customFormat="1" x14ac:dyDescent="0.15">
      <c r="A1393" s="4" t="s">
        <v>1412</v>
      </c>
      <c r="B1393" s="4">
        <v>0</v>
      </c>
      <c r="C1393" s="4">
        <v>1</v>
      </c>
      <c r="D1393" s="3">
        <v>8</v>
      </c>
      <c r="E1393" s="3">
        <v>19</v>
      </c>
      <c r="F1393" s="3">
        <v>12</v>
      </c>
      <c r="G1393" s="3">
        <v>0</v>
      </c>
      <c r="H1393" s="9">
        <v>1</v>
      </c>
      <c r="I1393" s="9">
        <v>1</v>
      </c>
      <c r="J1393" s="9">
        <v>0</v>
      </c>
      <c r="K1393" s="9">
        <v>1</v>
      </c>
      <c r="L1393" s="9">
        <v>0</v>
      </c>
      <c r="M1393" s="9">
        <v>1</v>
      </c>
      <c r="N1393" s="9">
        <v>0</v>
      </c>
      <c r="O1393" s="9">
        <v>0</v>
      </c>
      <c r="P1393" s="9">
        <v>1</v>
      </c>
      <c r="Q1393" s="9">
        <v>0</v>
      </c>
      <c r="R1393" s="9">
        <v>0</v>
      </c>
      <c r="S1393" s="9">
        <v>0</v>
      </c>
      <c r="T1393" s="3">
        <v>20</v>
      </c>
      <c r="U1393" s="3">
        <v>23</v>
      </c>
      <c r="V1393" s="4">
        <v>1</v>
      </c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</row>
    <row r="1394" spans="1:41" customFormat="1" x14ac:dyDescent="0.15">
      <c r="A1394" s="4" t="s">
        <v>1413</v>
      </c>
      <c r="B1394" s="4">
        <v>1</v>
      </c>
      <c r="C1394" s="4">
        <v>1</v>
      </c>
      <c r="D1394" s="3">
        <v>14</v>
      </c>
      <c r="E1394" s="3">
        <v>7</v>
      </c>
      <c r="F1394" s="3">
        <v>22</v>
      </c>
      <c r="G1394" s="3">
        <v>3</v>
      </c>
      <c r="H1394" s="9">
        <v>1</v>
      </c>
      <c r="I1394" s="9">
        <v>1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3">
        <v>18</v>
      </c>
      <c r="U1394" s="6">
        <v>0</v>
      </c>
      <c r="V1394" s="4">
        <v>1</v>
      </c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</row>
    <row r="1395" spans="1:41" customFormat="1" x14ac:dyDescent="0.15">
      <c r="A1395" s="4" t="s">
        <v>1414</v>
      </c>
      <c r="B1395" s="4">
        <v>1</v>
      </c>
      <c r="C1395" s="4">
        <v>1</v>
      </c>
      <c r="D1395" s="3">
        <v>11</v>
      </c>
      <c r="E1395" s="3">
        <v>42</v>
      </c>
      <c r="F1395" s="3">
        <v>3</v>
      </c>
      <c r="G1395" s="3">
        <v>2</v>
      </c>
      <c r="H1395" s="9">
        <v>1</v>
      </c>
      <c r="I1395" s="9">
        <v>1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3">
        <v>13</v>
      </c>
      <c r="U1395" s="3">
        <v>9</v>
      </c>
      <c r="V1395" s="4">
        <v>1</v>
      </c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</row>
    <row r="1396" spans="1:41" customFormat="1" x14ac:dyDescent="0.15">
      <c r="A1396" s="4" t="s">
        <v>1415</v>
      </c>
      <c r="B1396" s="4">
        <v>1</v>
      </c>
      <c r="C1396" s="4">
        <v>1</v>
      </c>
      <c r="D1396" s="3">
        <v>13</v>
      </c>
      <c r="E1396" s="3">
        <v>18</v>
      </c>
      <c r="F1396" s="3">
        <v>1</v>
      </c>
      <c r="G1396" s="3">
        <v>12</v>
      </c>
      <c r="H1396" s="9">
        <v>0</v>
      </c>
      <c r="I1396" s="9">
        <v>1</v>
      </c>
      <c r="J1396" s="9">
        <v>0</v>
      </c>
      <c r="K1396" s="9">
        <v>0</v>
      </c>
      <c r="L1396" s="9">
        <v>0</v>
      </c>
      <c r="M1396" s="9">
        <v>1</v>
      </c>
      <c r="N1396" s="9">
        <v>0</v>
      </c>
      <c r="O1396" s="9">
        <v>0</v>
      </c>
      <c r="P1396" s="9">
        <v>0</v>
      </c>
      <c r="Q1396" s="9">
        <v>0</v>
      </c>
      <c r="R1396" s="9">
        <v>0</v>
      </c>
      <c r="S1396" s="9">
        <v>1</v>
      </c>
      <c r="T1396" s="3">
        <v>20</v>
      </c>
      <c r="U1396" s="3">
        <v>24</v>
      </c>
      <c r="V1396" s="4">
        <v>0</v>
      </c>
      <c r="W1396" s="5"/>
      <c r="X1396" s="5"/>
      <c r="Y1396" s="4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</row>
    <row r="1397" spans="1:41" customFormat="1" x14ac:dyDescent="0.15">
      <c r="A1397" s="4" t="s">
        <v>1416</v>
      </c>
      <c r="B1397" s="4">
        <v>0</v>
      </c>
      <c r="C1397" s="4">
        <v>3</v>
      </c>
      <c r="D1397" s="3">
        <v>11</v>
      </c>
      <c r="E1397" s="3">
        <v>13</v>
      </c>
      <c r="F1397" s="3">
        <v>8</v>
      </c>
      <c r="G1397" s="3">
        <v>1</v>
      </c>
      <c r="H1397" s="9">
        <v>1</v>
      </c>
      <c r="I1397" s="9">
        <v>1</v>
      </c>
      <c r="J1397" s="9">
        <v>0</v>
      </c>
      <c r="K1397" s="9">
        <v>0</v>
      </c>
      <c r="L1397" s="9">
        <v>1</v>
      </c>
      <c r="M1397" s="9">
        <v>0</v>
      </c>
      <c r="N1397" s="9">
        <v>1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3">
        <v>14</v>
      </c>
      <c r="U1397" s="3">
        <v>14</v>
      </c>
      <c r="V1397" s="4">
        <v>0</v>
      </c>
      <c r="W1397" s="5"/>
      <c r="X1397" s="4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</row>
    <row r="1398" spans="1:41" customFormat="1" x14ac:dyDescent="0.15">
      <c r="A1398" s="4" t="s">
        <v>1417</v>
      </c>
      <c r="B1398" s="4">
        <v>1</v>
      </c>
      <c r="C1398" s="4">
        <v>1</v>
      </c>
      <c r="D1398" s="3">
        <v>16</v>
      </c>
      <c r="E1398" s="3">
        <v>44</v>
      </c>
      <c r="F1398" s="3">
        <v>6</v>
      </c>
      <c r="G1398" s="3">
        <v>4</v>
      </c>
      <c r="H1398" s="9">
        <v>1</v>
      </c>
      <c r="I1398" s="9">
        <v>1</v>
      </c>
      <c r="J1398" s="9">
        <v>1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3">
        <v>16</v>
      </c>
      <c r="U1398" s="3">
        <v>15</v>
      </c>
      <c r="V1398" s="4">
        <v>1</v>
      </c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</row>
    <row r="1399" spans="1:41" customFormat="1" x14ac:dyDescent="0.15">
      <c r="A1399" s="4" t="s">
        <v>1418</v>
      </c>
      <c r="B1399" s="4">
        <v>1</v>
      </c>
      <c r="C1399" s="4">
        <v>2</v>
      </c>
      <c r="D1399" s="3">
        <v>12</v>
      </c>
      <c r="E1399" s="3">
        <v>28</v>
      </c>
      <c r="F1399" s="3">
        <v>23</v>
      </c>
      <c r="G1399" s="3">
        <v>39</v>
      </c>
      <c r="H1399" s="9">
        <v>1</v>
      </c>
      <c r="I1399" s="9">
        <v>1</v>
      </c>
      <c r="J1399" s="9">
        <v>1</v>
      </c>
      <c r="K1399" s="9">
        <v>0</v>
      </c>
      <c r="L1399" s="9">
        <v>0</v>
      </c>
      <c r="M1399" s="9">
        <v>0</v>
      </c>
      <c r="N1399" s="9">
        <v>0</v>
      </c>
      <c r="O1399" s="9">
        <v>0</v>
      </c>
      <c r="P1399" s="9">
        <v>0</v>
      </c>
      <c r="Q1399" s="9">
        <v>0</v>
      </c>
      <c r="R1399" s="9">
        <v>0</v>
      </c>
      <c r="S1399" s="9">
        <v>0</v>
      </c>
      <c r="T1399" s="3">
        <v>18</v>
      </c>
      <c r="U1399" s="3">
        <v>27</v>
      </c>
      <c r="V1399" s="4">
        <v>0</v>
      </c>
      <c r="W1399" s="5"/>
      <c r="X1399" s="5"/>
      <c r="Y1399" s="5"/>
      <c r="Z1399" s="4"/>
      <c r="AA1399" s="5"/>
      <c r="AB1399" s="4"/>
      <c r="AC1399" s="5"/>
      <c r="AD1399" s="4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</row>
    <row r="1400" spans="1:41" customFormat="1" x14ac:dyDescent="0.15">
      <c r="A1400" s="4" t="s">
        <v>1419</v>
      </c>
      <c r="B1400" s="4">
        <v>0</v>
      </c>
      <c r="C1400" s="4">
        <v>1</v>
      </c>
      <c r="D1400" s="3">
        <v>9</v>
      </c>
      <c r="E1400" s="3">
        <v>12</v>
      </c>
      <c r="F1400" s="3">
        <v>6</v>
      </c>
      <c r="G1400" s="3">
        <v>3</v>
      </c>
      <c r="H1400" s="9">
        <v>1</v>
      </c>
      <c r="I1400" s="9">
        <v>1</v>
      </c>
      <c r="J1400" s="9">
        <v>1</v>
      </c>
      <c r="K1400" s="9">
        <v>0</v>
      </c>
      <c r="L1400" s="9">
        <v>1</v>
      </c>
      <c r="M1400" s="9">
        <v>0</v>
      </c>
      <c r="N1400" s="9">
        <v>1</v>
      </c>
      <c r="O1400" s="9">
        <v>1</v>
      </c>
      <c r="P1400" s="9">
        <v>0</v>
      </c>
      <c r="Q1400" s="9">
        <v>0</v>
      </c>
      <c r="R1400" s="9">
        <v>0</v>
      </c>
      <c r="S1400" s="9">
        <v>0</v>
      </c>
      <c r="T1400" s="3">
        <v>23</v>
      </c>
      <c r="U1400" s="3">
        <v>34</v>
      </c>
      <c r="V1400" s="4">
        <v>0</v>
      </c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</row>
    <row r="1401" spans="1:41" customFormat="1" x14ac:dyDescent="0.15">
      <c r="A1401" s="4" t="s">
        <v>1420</v>
      </c>
      <c r="B1401" s="4">
        <v>0</v>
      </c>
      <c r="C1401" s="4">
        <v>1</v>
      </c>
      <c r="D1401" s="3">
        <v>14</v>
      </c>
      <c r="E1401" s="3">
        <v>9</v>
      </c>
      <c r="F1401" s="3">
        <v>43</v>
      </c>
      <c r="G1401" s="3">
        <v>9</v>
      </c>
      <c r="H1401" s="9">
        <v>1</v>
      </c>
      <c r="I1401" s="9">
        <v>1</v>
      </c>
      <c r="J1401" s="9">
        <v>1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3">
        <v>15</v>
      </c>
      <c r="U1401" s="3">
        <v>27</v>
      </c>
      <c r="V1401" s="4">
        <v>1</v>
      </c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</row>
    <row r="1402" spans="1:41" customFormat="1" x14ac:dyDescent="0.15">
      <c r="A1402" s="4" t="s">
        <v>1421</v>
      </c>
      <c r="B1402" s="4">
        <v>0</v>
      </c>
      <c r="C1402" s="4">
        <v>1</v>
      </c>
      <c r="D1402" s="3">
        <v>12</v>
      </c>
      <c r="E1402" s="3">
        <v>17</v>
      </c>
      <c r="F1402" s="3">
        <v>30</v>
      </c>
      <c r="G1402" s="3">
        <v>3</v>
      </c>
      <c r="H1402" s="9">
        <v>1</v>
      </c>
      <c r="I1402" s="9">
        <v>1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3">
        <v>20</v>
      </c>
      <c r="U1402" s="3">
        <v>25</v>
      </c>
      <c r="V1402" s="4">
        <v>0</v>
      </c>
      <c r="W1402" s="5"/>
      <c r="X1402" s="5"/>
      <c r="Y1402" s="5"/>
      <c r="Z1402" s="5"/>
      <c r="AA1402" s="4"/>
      <c r="AB1402" s="5"/>
      <c r="AC1402" s="5"/>
      <c r="AD1402" s="5"/>
      <c r="AE1402" s="5"/>
      <c r="AF1402" s="5"/>
      <c r="AG1402" s="5"/>
      <c r="AH1402" s="4"/>
      <c r="AI1402" s="5"/>
      <c r="AJ1402" s="5"/>
      <c r="AK1402" s="5"/>
      <c r="AL1402" s="5"/>
      <c r="AM1402" s="5"/>
      <c r="AN1402" s="5"/>
      <c r="AO1402" s="4"/>
    </row>
    <row r="1403" spans="1:41" customFormat="1" x14ac:dyDescent="0.15">
      <c r="A1403" s="4" t="s">
        <v>1422</v>
      </c>
      <c r="B1403" s="4">
        <v>0</v>
      </c>
      <c r="C1403" s="4">
        <v>1</v>
      </c>
      <c r="D1403" s="3">
        <v>13</v>
      </c>
      <c r="E1403" s="3">
        <v>10</v>
      </c>
      <c r="F1403" s="3">
        <v>19</v>
      </c>
      <c r="G1403" s="3">
        <v>2</v>
      </c>
      <c r="H1403" s="9">
        <v>1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3">
        <v>11</v>
      </c>
      <c r="U1403" s="3">
        <v>14</v>
      </c>
      <c r="V1403" s="4">
        <v>0</v>
      </c>
      <c r="W1403" s="5"/>
      <c r="X1403" s="5"/>
      <c r="Y1403" s="5"/>
      <c r="Z1403" s="5"/>
      <c r="AA1403" s="5"/>
      <c r="AB1403" s="4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</row>
    <row r="1404" spans="1:41" customFormat="1" x14ac:dyDescent="0.15">
      <c r="A1404" s="4" t="s">
        <v>1423</v>
      </c>
      <c r="B1404" s="4">
        <v>0</v>
      </c>
      <c r="C1404" s="4">
        <v>1</v>
      </c>
      <c r="D1404" s="3">
        <v>12</v>
      </c>
      <c r="E1404" s="3">
        <v>29</v>
      </c>
      <c r="F1404" s="3">
        <v>20</v>
      </c>
      <c r="G1404" s="3">
        <v>2</v>
      </c>
      <c r="H1404" s="9">
        <v>1</v>
      </c>
      <c r="I1404" s="9">
        <v>1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1</v>
      </c>
      <c r="P1404" s="9">
        <v>0</v>
      </c>
      <c r="Q1404" s="9">
        <v>0</v>
      </c>
      <c r="R1404" s="9">
        <v>0</v>
      </c>
      <c r="S1404" s="9">
        <v>0</v>
      </c>
      <c r="T1404" s="3">
        <v>12</v>
      </c>
      <c r="U1404" s="3">
        <v>28</v>
      </c>
      <c r="V1404" s="4">
        <v>0</v>
      </c>
      <c r="W1404" s="4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</row>
    <row r="1405" spans="1:41" customFormat="1" x14ac:dyDescent="0.15">
      <c r="A1405" s="4" t="s">
        <v>1424</v>
      </c>
      <c r="B1405" s="4">
        <v>1</v>
      </c>
      <c r="C1405" s="4">
        <v>1</v>
      </c>
      <c r="D1405" s="3">
        <v>14</v>
      </c>
      <c r="E1405" s="3">
        <v>25</v>
      </c>
      <c r="F1405" s="3">
        <v>8</v>
      </c>
      <c r="G1405" s="3">
        <v>6</v>
      </c>
      <c r="H1405" s="9">
        <v>1</v>
      </c>
      <c r="I1405" s="9">
        <v>1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  <c r="Q1405" s="9">
        <v>0</v>
      </c>
      <c r="R1405" s="9">
        <v>0</v>
      </c>
      <c r="S1405" s="9">
        <v>0</v>
      </c>
      <c r="T1405" s="3">
        <v>13</v>
      </c>
      <c r="U1405" s="3">
        <v>21</v>
      </c>
      <c r="V1405" s="4">
        <v>0</v>
      </c>
      <c r="W1405" s="5"/>
      <c r="X1405" s="5"/>
      <c r="Y1405" s="5"/>
      <c r="Z1405" s="5"/>
      <c r="AA1405" s="4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</row>
    <row r="1406" spans="1:41" customFormat="1" x14ac:dyDescent="0.15">
      <c r="A1406" s="4" t="s">
        <v>1425</v>
      </c>
      <c r="B1406" s="4">
        <v>1</v>
      </c>
      <c r="C1406" s="4">
        <v>1</v>
      </c>
      <c r="D1406" s="3">
        <v>20</v>
      </c>
      <c r="E1406" s="3">
        <v>19</v>
      </c>
      <c r="F1406" s="3">
        <v>34</v>
      </c>
      <c r="G1406" s="3">
        <v>5</v>
      </c>
      <c r="H1406" s="9">
        <v>1</v>
      </c>
      <c r="I1406" s="9">
        <v>1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  <c r="Q1406" s="9">
        <v>0</v>
      </c>
      <c r="R1406" s="9">
        <v>0</v>
      </c>
      <c r="S1406" s="9">
        <v>0</v>
      </c>
      <c r="T1406" s="3">
        <v>16</v>
      </c>
      <c r="U1406" s="3">
        <v>8</v>
      </c>
      <c r="V1406" s="4">
        <v>1</v>
      </c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</row>
    <row r="1407" spans="1:41" customFormat="1" x14ac:dyDescent="0.15">
      <c r="A1407" s="4" t="s">
        <v>1426</v>
      </c>
      <c r="B1407" s="4">
        <v>1</v>
      </c>
      <c r="C1407" s="4">
        <v>2</v>
      </c>
      <c r="D1407" s="3">
        <v>12</v>
      </c>
      <c r="E1407" s="3">
        <v>18</v>
      </c>
      <c r="F1407" s="3">
        <v>32</v>
      </c>
      <c r="G1407" s="3">
        <v>1</v>
      </c>
      <c r="H1407" s="9">
        <v>1</v>
      </c>
      <c r="I1407" s="9">
        <v>0</v>
      </c>
      <c r="J1407" s="9">
        <v>1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  <c r="Q1407" s="9">
        <v>0</v>
      </c>
      <c r="R1407" s="9">
        <v>0</v>
      </c>
      <c r="S1407" s="9">
        <v>0</v>
      </c>
      <c r="T1407" s="3">
        <v>19</v>
      </c>
      <c r="U1407" s="3">
        <v>34</v>
      </c>
      <c r="V1407" s="4">
        <v>0</v>
      </c>
      <c r="W1407" s="5"/>
      <c r="X1407" s="4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</row>
    <row r="1408" spans="1:41" customFormat="1" x14ac:dyDescent="0.15">
      <c r="A1408" s="4" t="s">
        <v>1427</v>
      </c>
      <c r="B1408" s="4">
        <v>0</v>
      </c>
      <c r="C1408" s="4">
        <v>1</v>
      </c>
      <c r="D1408" s="3">
        <v>11</v>
      </c>
      <c r="E1408" s="3">
        <v>27</v>
      </c>
      <c r="F1408" s="3">
        <v>24</v>
      </c>
      <c r="G1408" s="3">
        <v>48</v>
      </c>
      <c r="H1408" s="9">
        <v>1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1</v>
      </c>
      <c r="Q1408" s="9">
        <v>0</v>
      </c>
      <c r="R1408" s="9">
        <v>0</v>
      </c>
      <c r="S1408" s="9">
        <v>0</v>
      </c>
      <c r="T1408" s="3">
        <v>16</v>
      </c>
      <c r="U1408" s="3">
        <v>21</v>
      </c>
      <c r="V1408" s="4">
        <v>0</v>
      </c>
      <c r="W1408" s="5"/>
      <c r="X1408" s="5"/>
      <c r="Y1408" s="5"/>
      <c r="Z1408" s="5"/>
      <c r="AA1408" s="4"/>
      <c r="AB1408" s="5"/>
      <c r="AC1408" s="5"/>
      <c r="AD1408" s="5"/>
      <c r="AE1408" s="4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</row>
    <row r="1409" spans="1:41" customFormat="1" x14ac:dyDescent="0.15">
      <c r="A1409" s="4" t="s">
        <v>1428</v>
      </c>
      <c r="B1409" s="4">
        <v>0</v>
      </c>
      <c r="C1409" s="4">
        <v>1</v>
      </c>
      <c r="D1409" s="3">
        <v>12</v>
      </c>
      <c r="E1409" s="3">
        <v>27</v>
      </c>
      <c r="F1409" s="3">
        <v>8</v>
      </c>
      <c r="G1409" s="3">
        <v>2</v>
      </c>
      <c r="H1409" s="9">
        <v>1</v>
      </c>
      <c r="I1409" s="9">
        <v>1</v>
      </c>
      <c r="J1409" s="9">
        <v>1</v>
      </c>
      <c r="K1409" s="9">
        <v>1</v>
      </c>
      <c r="L1409" s="9">
        <v>0</v>
      </c>
      <c r="M1409" s="9">
        <v>0</v>
      </c>
      <c r="N1409" s="9">
        <v>1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3">
        <v>18</v>
      </c>
      <c r="U1409" s="3">
        <v>12</v>
      </c>
      <c r="V1409" s="4">
        <v>1</v>
      </c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</row>
    <row r="1410" spans="1:41" customFormat="1" x14ac:dyDescent="0.15">
      <c r="A1410" s="4" t="s">
        <v>1429</v>
      </c>
      <c r="B1410" s="4">
        <v>0</v>
      </c>
      <c r="C1410" s="4">
        <v>1</v>
      </c>
      <c r="D1410" s="3">
        <v>13</v>
      </c>
      <c r="E1410" s="3">
        <v>42</v>
      </c>
      <c r="F1410" s="3">
        <v>0</v>
      </c>
      <c r="G1410" s="3">
        <v>1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3">
        <v>12</v>
      </c>
      <c r="U1410" s="3">
        <v>21</v>
      </c>
      <c r="V1410" s="4">
        <v>1</v>
      </c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</row>
    <row r="1411" spans="1:41" customFormat="1" x14ac:dyDescent="0.15">
      <c r="A1411" s="4" t="s">
        <v>1430</v>
      </c>
      <c r="B1411" s="4">
        <v>1</v>
      </c>
      <c r="C1411" s="4">
        <v>1</v>
      </c>
      <c r="D1411" s="3">
        <v>8</v>
      </c>
      <c r="E1411" s="3">
        <v>10</v>
      </c>
      <c r="F1411" s="3">
        <v>10</v>
      </c>
      <c r="G1411" s="3">
        <v>12</v>
      </c>
      <c r="H1411" s="9">
        <v>1</v>
      </c>
      <c r="I1411" s="9">
        <v>1</v>
      </c>
      <c r="J1411" s="9">
        <v>0</v>
      </c>
      <c r="K1411" s="9">
        <v>1</v>
      </c>
      <c r="L1411" s="9">
        <v>1</v>
      </c>
      <c r="M1411" s="9">
        <v>1</v>
      </c>
      <c r="N1411" s="9">
        <v>0</v>
      </c>
      <c r="O1411" s="9">
        <v>0</v>
      </c>
      <c r="P1411" s="9">
        <v>0</v>
      </c>
      <c r="Q1411" s="9">
        <v>0</v>
      </c>
      <c r="R1411" s="9">
        <v>0</v>
      </c>
      <c r="S1411" s="9">
        <v>0</v>
      </c>
      <c r="T1411" s="3">
        <v>21</v>
      </c>
      <c r="U1411" s="3">
        <v>37</v>
      </c>
      <c r="V1411" s="4">
        <v>0</v>
      </c>
      <c r="W1411" s="5"/>
      <c r="X1411" s="4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</row>
    <row r="1412" spans="1:41" customFormat="1" x14ac:dyDescent="0.15">
      <c r="A1412" s="4" t="s">
        <v>1431</v>
      </c>
      <c r="B1412" s="4">
        <v>1</v>
      </c>
      <c r="C1412" s="4">
        <v>1</v>
      </c>
      <c r="D1412" s="3">
        <v>16</v>
      </c>
      <c r="E1412" s="3">
        <v>17</v>
      </c>
      <c r="F1412" s="3">
        <v>8</v>
      </c>
      <c r="G1412" s="3">
        <v>33</v>
      </c>
      <c r="H1412" s="9">
        <v>1</v>
      </c>
      <c r="I1412" s="9">
        <v>1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1</v>
      </c>
      <c r="P1412" s="9">
        <v>0</v>
      </c>
      <c r="Q1412" s="9">
        <v>0</v>
      </c>
      <c r="R1412" s="9">
        <v>0</v>
      </c>
      <c r="S1412" s="9">
        <v>0</v>
      </c>
      <c r="T1412" s="3">
        <v>15</v>
      </c>
      <c r="U1412" s="3">
        <v>22</v>
      </c>
      <c r="V1412" s="4">
        <v>0</v>
      </c>
      <c r="W1412" s="5"/>
      <c r="X1412" s="5"/>
      <c r="Y1412" s="5"/>
      <c r="Z1412" s="5"/>
      <c r="AA1412" s="5"/>
      <c r="AB1412" s="4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</row>
    <row r="1413" spans="1:41" customFormat="1" x14ac:dyDescent="0.15">
      <c r="A1413" s="4" t="s">
        <v>1432</v>
      </c>
      <c r="B1413" s="4">
        <v>1</v>
      </c>
      <c r="C1413" s="4">
        <v>1</v>
      </c>
      <c r="D1413" s="3">
        <v>12</v>
      </c>
      <c r="E1413" s="3">
        <v>18</v>
      </c>
      <c r="F1413" s="3">
        <v>18</v>
      </c>
      <c r="G1413" s="3">
        <v>28</v>
      </c>
      <c r="H1413" s="9">
        <v>1</v>
      </c>
      <c r="I1413" s="9">
        <v>1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1</v>
      </c>
      <c r="Q1413" s="9">
        <v>0</v>
      </c>
      <c r="R1413" s="9">
        <v>0</v>
      </c>
      <c r="S1413" s="9">
        <v>0</v>
      </c>
      <c r="T1413" s="3">
        <v>12</v>
      </c>
      <c r="U1413" s="3">
        <v>11</v>
      </c>
      <c r="V1413" s="4">
        <v>1</v>
      </c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</row>
    <row r="1414" spans="1:41" customFormat="1" x14ac:dyDescent="0.15">
      <c r="A1414" s="4" t="s">
        <v>1433</v>
      </c>
      <c r="B1414" s="4">
        <v>0</v>
      </c>
      <c r="C1414" s="4">
        <v>1</v>
      </c>
      <c r="D1414" s="3">
        <v>16</v>
      </c>
      <c r="E1414" s="3">
        <v>40</v>
      </c>
      <c r="F1414" s="3">
        <v>1</v>
      </c>
      <c r="G1414" s="3">
        <v>3</v>
      </c>
      <c r="H1414" s="9">
        <v>1</v>
      </c>
      <c r="I1414" s="9">
        <v>1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3">
        <v>19</v>
      </c>
      <c r="U1414" s="3">
        <v>25</v>
      </c>
      <c r="V1414" s="4">
        <v>0</v>
      </c>
      <c r="W1414" s="5"/>
      <c r="X1414" s="4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</row>
    <row r="1415" spans="1:41" customFormat="1" x14ac:dyDescent="0.15">
      <c r="A1415" s="4" t="s">
        <v>1434</v>
      </c>
      <c r="B1415" s="4">
        <v>1</v>
      </c>
      <c r="C1415" s="4">
        <v>1</v>
      </c>
      <c r="D1415" s="3">
        <v>15</v>
      </c>
      <c r="E1415" s="3">
        <v>18</v>
      </c>
      <c r="F1415" s="3">
        <v>17</v>
      </c>
      <c r="G1415" s="3">
        <v>3</v>
      </c>
      <c r="H1415" s="9">
        <v>1</v>
      </c>
      <c r="I1415" s="9">
        <v>1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3">
        <v>13</v>
      </c>
      <c r="U1415" s="3">
        <v>24</v>
      </c>
      <c r="V1415" s="4">
        <v>1</v>
      </c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</row>
    <row r="1416" spans="1:41" customFormat="1" x14ac:dyDescent="0.15">
      <c r="A1416" s="4" t="s">
        <v>1435</v>
      </c>
      <c r="B1416" s="4">
        <v>1</v>
      </c>
      <c r="C1416" s="4">
        <v>1</v>
      </c>
      <c r="D1416" s="3">
        <v>13</v>
      </c>
      <c r="E1416" s="3">
        <v>30</v>
      </c>
      <c r="F1416" s="3">
        <v>15</v>
      </c>
      <c r="G1416" s="3">
        <v>7</v>
      </c>
      <c r="H1416" s="9">
        <v>1</v>
      </c>
      <c r="I1416" s="9">
        <v>0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1</v>
      </c>
      <c r="T1416" s="3">
        <v>14</v>
      </c>
      <c r="U1416" s="3">
        <v>13</v>
      </c>
      <c r="V1416" s="4">
        <v>1</v>
      </c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</row>
    <row r="1417" spans="1:41" customFormat="1" x14ac:dyDescent="0.15">
      <c r="A1417" s="4" t="s">
        <v>1436</v>
      </c>
      <c r="B1417" s="4">
        <v>0</v>
      </c>
      <c r="C1417" s="4">
        <v>1</v>
      </c>
      <c r="D1417" s="3">
        <v>16</v>
      </c>
      <c r="E1417" s="3">
        <v>50</v>
      </c>
      <c r="F1417" s="3">
        <v>9</v>
      </c>
      <c r="G1417" s="3">
        <v>19</v>
      </c>
      <c r="H1417" s="9">
        <v>1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3">
        <v>21</v>
      </c>
      <c r="U1417" s="3">
        <v>19</v>
      </c>
      <c r="V1417" s="4">
        <v>1</v>
      </c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</row>
    <row r="1418" spans="1:41" customFormat="1" x14ac:dyDescent="0.15">
      <c r="A1418" s="4" t="s">
        <v>1437</v>
      </c>
      <c r="B1418" s="4">
        <v>1</v>
      </c>
      <c r="C1418" s="4">
        <v>1</v>
      </c>
      <c r="D1418" s="3">
        <v>18</v>
      </c>
      <c r="E1418" s="3">
        <v>14</v>
      </c>
      <c r="F1418" s="3">
        <v>31</v>
      </c>
      <c r="G1418" s="3">
        <v>1</v>
      </c>
      <c r="H1418" s="9">
        <v>1</v>
      </c>
      <c r="I1418" s="9">
        <v>1</v>
      </c>
      <c r="J1418" s="9">
        <v>0</v>
      </c>
      <c r="K1418" s="9">
        <v>1</v>
      </c>
      <c r="L1418" s="9">
        <v>0</v>
      </c>
      <c r="M1418" s="9">
        <v>1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3">
        <v>17</v>
      </c>
      <c r="U1418" s="3">
        <v>20</v>
      </c>
      <c r="V1418" s="4">
        <v>0</v>
      </c>
      <c r="W1418" s="5"/>
      <c r="X1418" s="5"/>
      <c r="Y1418" s="5"/>
      <c r="Z1418" s="4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</row>
    <row r="1419" spans="1:41" customFormat="1" x14ac:dyDescent="0.15">
      <c r="A1419" s="4" t="s">
        <v>1438</v>
      </c>
      <c r="B1419" s="4">
        <v>1</v>
      </c>
      <c r="C1419" s="4">
        <v>1</v>
      </c>
      <c r="D1419" s="3">
        <v>16</v>
      </c>
      <c r="E1419" s="3">
        <v>44</v>
      </c>
      <c r="F1419" s="3">
        <v>0</v>
      </c>
      <c r="G1419" s="3">
        <v>1</v>
      </c>
      <c r="H1419" s="9">
        <v>0</v>
      </c>
      <c r="I1419" s="9">
        <v>0</v>
      </c>
      <c r="J1419" s="9">
        <v>1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3">
        <v>14</v>
      </c>
      <c r="U1419" s="3">
        <v>16</v>
      </c>
      <c r="V1419" s="4">
        <v>1</v>
      </c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</row>
    <row r="1420" spans="1:41" customFormat="1" x14ac:dyDescent="0.15">
      <c r="A1420" s="4" t="s">
        <v>1439</v>
      </c>
      <c r="B1420" s="4">
        <v>1</v>
      </c>
      <c r="C1420" s="4">
        <v>1</v>
      </c>
      <c r="D1420" s="3">
        <v>16</v>
      </c>
      <c r="E1420" s="3">
        <v>13</v>
      </c>
      <c r="F1420" s="3">
        <v>27</v>
      </c>
      <c r="G1420" s="3">
        <v>3</v>
      </c>
      <c r="H1420" s="9">
        <v>1</v>
      </c>
      <c r="I1420" s="9">
        <v>1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3">
        <v>21</v>
      </c>
      <c r="U1420" s="3">
        <v>18</v>
      </c>
      <c r="V1420" s="4">
        <v>1</v>
      </c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</row>
    <row r="1421" spans="1:41" customFormat="1" x14ac:dyDescent="0.15">
      <c r="A1421" s="4" t="s">
        <v>1440</v>
      </c>
      <c r="B1421" s="4">
        <v>1</v>
      </c>
      <c r="C1421" s="4">
        <v>1</v>
      </c>
      <c r="D1421" s="3">
        <v>12</v>
      </c>
      <c r="E1421" s="3">
        <v>16</v>
      </c>
      <c r="F1421" s="3">
        <v>5</v>
      </c>
      <c r="G1421" s="3">
        <v>4</v>
      </c>
      <c r="H1421" s="9">
        <v>1</v>
      </c>
      <c r="I1421" s="9">
        <v>0</v>
      </c>
      <c r="J1421" s="9">
        <v>0</v>
      </c>
      <c r="K1421" s="9">
        <v>0</v>
      </c>
      <c r="L1421" s="9">
        <v>0</v>
      </c>
      <c r="M1421" s="9">
        <v>1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9">
        <v>1</v>
      </c>
      <c r="T1421" s="3">
        <v>19</v>
      </c>
      <c r="U1421" s="3">
        <v>36</v>
      </c>
      <c r="V1421" s="4">
        <v>1</v>
      </c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</row>
    <row r="1422" spans="1:41" customFormat="1" x14ac:dyDescent="0.15">
      <c r="A1422" s="4" t="s">
        <v>1441</v>
      </c>
      <c r="B1422" s="4">
        <v>1</v>
      </c>
      <c r="C1422" s="4">
        <v>1</v>
      </c>
      <c r="D1422" s="3">
        <v>12</v>
      </c>
      <c r="E1422" s="3">
        <v>21</v>
      </c>
      <c r="F1422" s="3">
        <v>4</v>
      </c>
      <c r="G1422" s="3">
        <v>5</v>
      </c>
      <c r="H1422" s="9">
        <v>1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3">
        <v>13</v>
      </c>
      <c r="U1422" s="3">
        <v>17</v>
      </c>
      <c r="V1422" s="4">
        <v>0</v>
      </c>
      <c r="W1422" s="5"/>
      <c r="X1422" s="5"/>
      <c r="Y1422" s="5"/>
      <c r="Z1422" s="5"/>
      <c r="AA1422" s="5"/>
      <c r="AB1422" s="4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</row>
    <row r="1423" spans="1:41" customFormat="1" x14ac:dyDescent="0.15">
      <c r="A1423" s="4" t="s">
        <v>1442</v>
      </c>
      <c r="B1423" s="4">
        <v>0</v>
      </c>
      <c r="C1423" s="4">
        <v>1</v>
      </c>
      <c r="D1423" s="3">
        <v>16</v>
      </c>
      <c r="E1423" s="3">
        <v>42</v>
      </c>
      <c r="F1423" s="3">
        <v>10</v>
      </c>
      <c r="G1423" s="3">
        <v>5</v>
      </c>
      <c r="H1423" s="9">
        <v>1</v>
      </c>
      <c r="I1423" s="4">
        <v>0</v>
      </c>
      <c r="J1423" s="4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3">
        <v>19</v>
      </c>
      <c r="U1423" s="3">
        <v>14</v>
      </c>
      <c r="V1423" s="4">
        <v>0</v>
      </c>
      <c r="W1423" s="5"/>
      <c r="X1423" s="4"/>
      <c r="Y1423" s="5"/>
      <c r="Z1423" s="5"/>
      <c r="AA1423" s="5"/>
      <c r="AB1423" s="5"/>
      <c r="AC1423" s="5"/>
      <c r="AD1423" s="5"/>
      <c r="AE1423" s="4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</row>
    <row r="1424" spans="1:41" customFormat="1" x14ac:dyDescent="0.15">
      <c r="A1424" s="4" t="s">
        <v>1443</v>
      </c>
      <c r="B1424" s="4">
        <v>0</v>
      </c>
      <c r="C1424" s="4">
        <v>1</v>
      </c>
      <c r="D1424" s="3">
        <v>18</v>
      </c>
      <c r="E1424" s="3">
        <v>11</v>
      </c>
      <c r="F1424" s="3">
        <v>45</v>
      </c>
      <c r="G1424" s="3">
        <v>76</v>
      </c>
      <c r="H1424" s="9">
        <v>1</v>
      </c>
      <c r="I1424" s="9">
        <v>1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3">
        <v>12</v>
      </c>
      <c r="U1424" s="3">
        <v>11</v>
      </c>
      <c r="V1424" s="4">
        <v>1</v>
      </c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</row>
    <row r="1425" spans="1:41" customFormat="1" x14ac:dyDescent="0.15">
      <c r="A1425" s="4" t="s">
        <v>1444</v>
      </c>
      <c r="B1425" s="4">
        <v>1</v>
      </c>
      <c r="C1425" s="4">
        <v>1</v>
      </c>
      <c r="D1425" s="3">
        <v>12</v>
      </c>
      <c r="E1425" s="3">
        <v>26</v>
      </c>
      <c r="F1425" s="3">
        <v>21</v>
      </c>
      <c r="G1425" s="3">
        <v>8</v>
      </c>
      <c r="H1425" s="9">
        <v>1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  <c r="S1425" s="9">
        <v>0</v>
      </c>
      <c r="T1425" s="3">
        <v>13</v>
      </c>
      <c r="U1425" s="3">
        <v>20</v>
      </c>
      <c r="V1425" s="4">
        <v>0</v>
      </c>
      <c r="W1425" s="5"/>
      <c r="X1425" s="5"/>
      <c r="Y1425" s="5"/>
      <c r="Z1425" s="5"/>
      <c r="AA1425" s="4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</row>
    <row r="1426" spans="1:41" customFormat="1" x14ac:dyDescent="0.15">
      <c r="A1426" s="4" t="s">
        <v>1445</v>
      </c>
      <c r="B1426" s="4">
        <v>1</v>
      </c>
      <c r="C1426" s="4">
        <v>1</v>
      </c>
      <c r="D1426" s="3">
        <v>9</v>
      </c>
      <c r="E1426" s="3">
        <v>17</v>
      </c>
      <c r="F1426" s="3">
        <v>13</v>
      </c>
      <c r="G1426" s="3">
        <v>13</v>
      </c>
      <c r="H1426" s="9">
        <v>1</v>
      </c>
      <c r="I1426" s="9">
        <v>1</v>
      </c>
      <c r="J1426" s="9">
        <v>1</v>
      </c>
      <c r="K1426" s="9">
        <v>1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1</v>
      </c>
      <c r="T1426" s="3">
        <v>20</v>
      </c>
      <c r="U1426" s="3">
        <v>24</v>
      </c>
      <c r="V1426" s="4">
        <v>0</v>
      </c>
      <c r="W1426" s="5"/>
      <c r="X1426" s="5"/>
      <c r="Y1426" s="5"/>
      <c r="Z1426" s="4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</row>
    <row r="1427" spans="1:41" customFormat="1" x14ac:dyDescent="0.15">
      <c r="A1427" s="4" t="s">
        <v>1446</v>
      </c>
      <c r="B1427" s="4">
        <v>1</v>
      </c>
      <c r="C1427" s="4">
        <v>1</v>
      </c>
      <c r="D1427" s="3">
        <v>9</v>
      </c>
      <c r="E1427" s="3">
        <v>14</v>
      </c>
      <c r="F1427" s="3">
        <v>26</v>
      </c>
      <c r="G1427" s="3">
        <v>8</v>
      </c>
      <c r="H1427" s="9">
        <v>1</v>
      </c>
      <c r="I1427" s="9">
        <v>1</v>
      </c>
      <c r="J1427" s="9">
        <v>0</v>
      </c>
      <c r="K1427" s="9">
        <v>1</v>
      </c>
      <c r="L1427" s="9">
        <v>1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3">
        <v>21</v>
      </c>
      <c r="U1427" s="3">
        <v>33</v>
      </c>
      <c r="V1427" s="4">
        <v>0</v>
      </c>
      <c r="W1427" s="5"/>
      <c r="X1427" s="5"/>
      <c r="Y1427" s="5"/>
      <c r="Z1427" s="5"/>
      <c r="AA1427" s="5"/>
      <c r="AB1427" s="4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</row>
    <row r="1428" spans="1:41" customFormat="1" x14ac:dyDescent="0.15">
      <c r="A1428" s="4" t="s">
        <v>1447</v>
      </c>
      <c r="B1428" s="4">
        <v>1</v>
      </c>
      <c r="C1428" s="4">
        <v>1</v>
      </c>
      <c r="D1428" s="3">
        <v>14</v>
      </c>
      <c r="E1428" s="3">
        <v>49</v>
      </c>
      <c r="F1428" s="3">
        <v>0</v>
      </c>
      <c r="G1428" s="3">
        <v>8</v>
      </c>
      <c r="H1428" s="9">
        <v>1</v>
      </c>
      <c r="I1428" s="9">
        <v>0</v>
      </c>
      <c r="J1428" s="9">
        <v>0</v>
      </c>
      <c r="K1428" s="9">
        <v>0</v>
      </c>
      <c r="L1428" s="9">
        <v>0</v>
      </c>
      <c r="M1428" s="9">
        <v>1</v>
      </c>
      <c r="N1428" s="9">
        <v>0</v>
      </c>
      <c r="O1428" s="9">
        <v>0</v>
      </c>
      <c r="P1428" s="9">
        <v>0</v>
      </c>
      <c r="Q1428" s="9">
        <v>0</v>
      </c>
      <c r="R1428" s="9">
        <v>0</v>
      </c>
      <c r="S1428" s="9">
        <v>0</v>
      </c>
      <c r="T1428" s="3">
        <v>14</v>
      </c>
      <c r="U1428" s="3">
        <v>18</v>
      </c>
      <c r="V1428" s="4">
        <v>1</v>
      </c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</row>
    <row r="1429" spans="1:41" customFormat="1" x14ac:dyDescent="0.15">
      <c r="A1429" s="4" t="s">
        <v>1448</v>
      </c>
      <c r="B1429" s="4">
        <v>1</v>
      </c>
      <c r="C1429" s="4">
        <v>1</v>
      </c>
      <c r="D1429" s="3">
        <v>18</v>
      </c>
      <c r="E1429" s="3">
        <v>44</v>
      </c>
      <c r="F1429" s="3">
        <v>0</v>
      </c>
      <c r="G1429" s="3">
        <v>3</v>
      </c>
      <c r="H1429" s="9">
        <v>0</v>
      </c>
      <c r="I1429" s="9">
        <v>0</v>
      </c>
      <c r="J1429" s="9">
        <v>0</v>
      </c>
      <c r="K1429" s="9">
        <v>1</v>
      </c>
      <c r="L1429" s="9">
        <v>1</v>
      </c>
      <c r="M1429" s="9">
        <v>1</v>
      </c>
      <c r="N1429" s="9">
        <v>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3">
        <v>19</v>
      </c>
      <c r="U1429" s="3">
        <v>20</v>
      </c>
      <c r="V1429" s="4">
        <v>1</v>
      </c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</row>
    <row r="1430" spans="1:41" customFormat="1" x14ac:dyDescent="0.15">
      <c r="A1430" s="4" t="s">
        <v>1449</v>
      </c>
      <c r="B1430" s="4">
        <v>1</v>
      </c>
      <c r="C1430" s="4">
        <v>1</v>
      </c>
      <c r="D1430" s="3">
        <v>11</v>
      </c>
      <c r="E1430" s="3">
        <v>13</v>
      </c>
      <c r="F1430" s="3">
        <v>12</v>
      </c>
      <c r="G1430" s="3">
        <v>1</v>
      </c>
      <c r="H1430" s="9">
        <v>1</v>
      </c>
      <c r="I1430" s="9">
        <v>1</v>
      </c>
      <c r="J1430" s="9">
        <v>0</v>
      </c>
      <c r="K1430" s="9">
        <v>1</v>
      </c>
      <c r="L1430" s="9">
        <v>0</v>
      </c>
      <c r="M1430" s="9">
        <v>1</v>
      </c>
      <c r="N1430" s="9">
        <v>0</v>
      </c>
      <c r="O1430" s="9">
        <v>1</v>
      </c>
      <c r="P1430" s="9">
        <v>0</v>
      </c>
      <c r="Q1430" s="9">
        <v>0</v>
      </c>
      <c r="R1430" s="9">
        <v>0</v>
      </c>
      <c r="S1430" s="9">
        <v>0</v>
      </c>
      <c r="T1430" s="3">
        <v>19</v>
      </c>
      <c r="U1430" s="3">
        <v>26</v>
      </c>
      <c r="V1430" s="4">
        <v>0</v>
      </c>
      <c r="W1430" s="5"/>
      <c r="X1430" s="5"/>
      <c r="Y1430" s="4"/>
      <c r="Z1430" s="5"/>
      <c r="AA1430" s="5"/>
      <c r="AB1430" s="5"/>
      <c r="AC1430" s="5"/>
      <c r="AD1430" s="5"/>
      <c r="AE1430" s="5"/>
      <c r="AF1430" s="5"/>
      <c r="AG1430" s="4"/>
      <c r="AH1430" s="5"/>
      <c r="AI1430" s="5"/>
      <c r="AJ1430" s="5"/>
      <c r="AK1430" s="5"/>
      <c r="AL1430" s="5"/>
      <c r="AM1430" s="5"/>
      <c r="AN1430" s="5"/>
      <c r="AO1430" s="5"/>
    </row>
    <row r="1431" spans="1:41" customFormat="1" x14ac:dyDescent="0.15">
      <c r="A1431" s="4" t="s">
        <v>1450</v>
      </c>
      <c r="B1431" s="4">
        <v>1</v>
      </c>
      <c r="C1431" s="4">
        <v>1</v>
      </c>
      <c r="D1431" s="3">
        <v>16</v>
      </c>
      <c r="E1431" s="3">
        <v>26</v>
      </c>
      <c r="F1431" s="3">
        <v>14</v>
      </c>
      <c r="G1431" s="3">
        <v>7</v>
      </c>
      <c r="H1431" s="9">
        <v>1</v>
      </c>
      <c r="I1431" s="9">
        <v>1</v>
      </c>
      <c r="J1431" s="9">
        <v>0</v>
      </c>
      <c r="K1431" s="9">
        <v>1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3">
        <v>16</v>
      </c>
      <c r="U1431" s="3">
        <v>16</v>
      </c>
      <c r="V1431" s="4">
        <v>1</v>
      </c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</row>
    <row r="1432" spans="1:41" customFormat="1" x14ac:dyDescent="0.15">
      <c r="A1432" s="4" t="s">
        <v>1451</v>
      </c>
      <c r="B1432" s="4">
        <v>1</v>
      </c>
      <c r="C1432" s="4">
        <v>1</v>
      </c>
      <c r="D1432" s="3">
        <v>7</v>
      </c>
      <c r="E1432" s="3">
        <v>11</v>
      </c>
      <c r="F1432" s="3">
        <v>14</v>
      </c>
      <c r="G1432" s="3">
        <v>14</v>
      </c>
      <c r="H1432" s="9">
        <v>1</v>
      </c>
      <c r="I1432" s="9">
        <v>1</v>
      </c>
      <c r="J1432" s="9">
        <v>0</v>
      </c>
      <c r="K1432" s="9">
        <v>1</v>
      </c>
      <c r="L1432" s="9">
        <v>0</v>
      </c>
      <c r="M1432" s="9">
        <v>1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  <c r="S1432" s="9">
        <v>0</v>
      </c>
      <c r="T1432" s="3">
        <v>19</v>
      </c>
      <c r="U1432" s="3">
        <v>23</v>
      </c>
      <c r="V1432" s="4">
        <v>1</v>
      </c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</row>
    <row r="1433" spans="1:41" customFormat="1" x14ac:dyDescent="0.15">
      <c r="A1433" s="4" t="s">
        <v>1452</v>
      </c>
      <c r="B1433" s="4">
        <v>1</v>
      </c>
      <c r="C1433" s="4">
        <v>1</v>
      </c>
      <c r="D1433" s="3">
        <v>12</v>
      </c>
      <c r="E1433" s="3">
        <v>59</v>
      </c>
      <c r="F1433" s="3">
        <v>5</v>
      </c>
      <c r="G1433" s="3">
        <v>7</v>
      </c>
      <c r="H1433" s="9">
        <v>1</v>
      </c>
      <c r="I1433" s="9">
        <v>1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0</v>
      </c>
      <c r="P1433" s="9">
        <v>0</v>
      </c>
      <c r="Q1433" s="9">
        <v>0</v>
      </c>
      <c r="R1433" s="9">
        <v>0</v>
      </c>
      <c r="S1433" s="9">
        <v>0</v>
      </c>
      <c r="T1433" s="3">
        <v>15</v>
      </c>
      <c r="U1433" s="3">
        <v>12</v>
      </c>
      <c r="V1433" s="4">
        <v>0</v>
      </c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</row>
    <row r="1434" spans="1:41" customFormat="1" x14ac:dyDescent="0.15">
      <c r="A1434" s="4" t="s">
        <v>1453</v>
      </c>
      <c r="B1434" s="4">
        <v>0</v>
      </c>
      <c r="C1434" s="4">
        <v>1</v>
      </c>
      <c r="D1434" s="3">
        <v>11</v>
      </c>
      <c r="E1434" s="3">
        <v>49</v>
      </c>
      <c r="F1434" s="3">
        <v>0</v>
      </c>
      <c r="G1434" s="3">
        <v>2</v>
      </c>
      <c r="H1434" s="9"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0</v>
      </c>
      <c r="P1434" s="9">
        <v>0</v>
      </c>
      <c r="Q1434" s="9">
        <v>0</v>
      </c>
      <c r="R1434" s="9">
        <v>0</v>
      </c>
      <c r="S1434" s="9">
        <v>0</v>
      </c>
      <c r="T1434" s="3">
        <v>11</v>
      </c>
      <c r="U1434" s="3">
        <v>7</v>
      </c>
      <c r="V1434" s="4">
        <v>1</v>
      </c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</row>
    <row r="1435" spans="1:41" customFormat="1" x14ac:dyDescent="0.15">
      <c r="A1435" s="4" t="s">
        <v>1454</v>
      </c>
      <c r="B1435" s="4">
        <v>0</v>
      </c>
      <c r="C1435" s="4">
        <v>1</v>
      </c>
      <c r="D1435" s="3">
        <v>13</v>
      </c>
      <c r="E1435" s="3">
        <v>21</v>
      </c>
      <c r="F1435" s="3">
        <v>0</v>
      </c>
      <c r="G1435" s="3">
        <v>8</v>
      </c>
      <c r="H1435" s="9">
        <v>1</v>
      </c>
      <c r="I1435" s="9">
        <v>1</v>
      </c>
      <c r="J1435" s="9">
        <v>1</v>
      </c>
      <c r="K1435" s="9">
        <v>0</v>
      </c>
      <c r="L1435" s="9">
        <v>0</v>
      </c>
      <c r="M1435" s="9">
        <v>0</v>
      </c>
      <c r="N1435" s="9">
        <v>0</v>
      </c>
      <c r="O1435" s="9">
        <v>1</v>
      </c>
      <c r="P1435" s="9">
        <v>1</v>
      </c>
      <c r="Q1435" s="9">
        <v>0</v>
      </c>
      <c r="R1435" s="9">
        <v>0</v>
      </c>
      <c r="S1435" s="9">
        <v>0</v>
      </c>
      <c r="T1435" s="3">
        <v>10</v>
      </c>
      <c r="U1435" s="3">
        <v>22</v>
      </c>
      <c r="V1435" s="4">
        <v>1</v>
      </c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</row>
    <row r="1436" spans="1:41" customFormat="1" x14ac:dyDescent="0.15">
      <c r="A1436" s="4" t="s">
        <v>1455</v>
      </c>
      <c r="B1436" s="4">
        <v>0</v>
      </c>
      <c r="C1436" s="4">
        <v>1</v>
      </c>
      <c r="D1436" s="3">
        <v>14</v>
      </c>
      <c r="E1436" s="3">
        <v>18</v>
      </c>
      <c r="F1436" s="3">
        <v>16</v>
      </c>
      <c r="G1436" s="3">
        <v>17</v>
      </c>
      <c r="H1436" s="9">
        <v>1</v>
      </c>
      <c r="I1436" s="9">
        <v>1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3">
        <v>16</v>
      </c>
      <c r="U1436" s="3">
        <v>23</v>
      </c>
      <c r="V1436" s="4">
        <v>0</v>
      </c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</row>
    <row r="1437" spans="1:41" customFormat="1" x14ac:dyDescent="0.15">
      <c r="A1437" s="4" t="s">
        <v>1456</v>
      </c>
      <c r="B1437" s="4">
        <v>1</v>
      </c>
      <c r="C1437" s="4">
        <v>1</v>
      </c>
      <c r="D1437" s="3">
        <v>14</v>
      </c>
      <c r="E1437" s="3">
        <v>15</v>
      </c>
      <c r="F1437" s="3">
        <v>44</v>
      </c>
      <c r="G1437" s="3">
        <v>5</v>
      </c>
      <c r="H1437" s="9">
        <v>1</v>
      </c>
      <c r="I1437" s="9">
        <v>1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1</v>
      </c>
      <c r="T1437" s="3">
        <v>17</v>
      </c>
      <c r="U1437" s="3">
        <v>15</v>
      </c>
      <c r="V1437" s="4">
        <v>0</v>
      </c>
      <c r="W1437" s="5"/>
      <c r="X1437" s="5"/>
      <c r="Y1437" s="5"/>
      <c r="Z1437" s="5"/>
      <c r="AA1437" s="4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</row>
    <row r="1438" spans="1:41" customFormat="1" x14ac:dyDescent="0.15">
      <c r="A1438" s="4" t="s">
        <v>1457</v>
      </c>
      <c r="B1438" s="4">
        <v>0</v>
      </c>
      <c r="C1438" s="4">
        <v>1</v>
      </c>
      <c r="D1438" s="3">
        <v>15</v>
      </c>
      <c r="E1438" s="3">
        <v>26</v>
      </c>
      <c r="F1438" s="3">
        <v>8</v>
      </c>
      <c r="G1438" s="3">
        <v>6</v>
      </c>
      <c r="H1438" s="9">
        <v>1</v>
      </c>
      <c r="I1438" s="9">
        <v>1</v>
      </c>
      <c r="J1438" s="9">
        <v>1</v>
      </c>
      <c r="K1438" s="9">
        <v>1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3">
        <v>17</v>
      </c>
      <c r="U1438" s="3">
        <v>27</v>
      </c>
      <c r="V1438" s="4">
        <v>0</v>
      </c>
      <c r="W1438" s="5"/>
      <c r="X1438" s="4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</row>
    <row r="1439" spans="1:41" customFormat="1" x14ac:dyDescent="0.15">
      <c r="A1439" s="4" t="s">
        <v>1458</v>
      </c>
      <c r="B1439" s="4">
        <v>1</v>
      </c>
      <c r="C1439" s="4">
        <v>1</v>
      </c>
      <c r="D1439" s="3">
        <v>9</v>
      </c>
      <c r="E1439" s="3">
        <v>15</v>
      </c>
      <c r="F1439" s="3">
        <v>11</v>
      </c>
      <c r="G1439" s="3">
        <v>5</v>
      </c>
      <c r="H1439" s="9">
        <v>1</v>
      </c>
      <c r="I1439" s="9">
        <v>1</v>
      </c>
      <c r="J1439" s="9">
        <v>0</v>
      </c>
      <c r="K1439" s="9">
        <v>0</v>
      </c>
      <c r="L1439" s="9">
        <v>0</v>
      </c>
      <c r="M1439" s="9">
        <v>1</v>
      </c>
      <c r="N1439" s="9">
        <v>0</v>
      </c>
      <c r="O1439" s="9">
        <v>0</v>
      </c>
      <c r="P1439" s="9">
        <v>0</v>
      </c>
      <c r="Q1439" s="9">
        <v>0</v>
      </c>
      <c r="R1439" s="9">
        <v>0</v>
      </c>
      <c r="S1439" s="9">
        <v>0</v>
      </c>
      <c r="T1439" s="3">
        <v>14</v>
      </c>
      <c r="U1439" s="3">
        <v>4</v>
      </c>
      <c r="V1439" s="4">
        <v>1</v>
      </c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</row>
    <row r="1440" spans="1:41" customFormat="1" x14ac:dyDescent="0.15">
      <c r="A1440" s="4" t="s">
        <v>1459</v>
      </c>
      <c r="B1440" s="4">
        <v>1</v>
      </c>
      <c r="C1440" s="4">
        <v>1</v>
      </c>
      <c r="D1440" s="3">
        <v>12</v>
      </c>
      <c r="E1440" s="3">
        <v>30</v>
      </c>
      <c r="F1440" s="3">
        <v>20</v>
      </c>
      <c r="G1440" s="3">
        <v>6</v>
      </c>
      <c r="H1440" s="9">
        <v>1</v>
      </c>
      <c r="I1440" s="9">
        <v>1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  <c r="Q1440" s="9">
        <v>0</v>
      </c>
      <c r="R1440" s="9">
        <v>0</v>
      </c>
      <c r="S1440" s="9">
        <v>1</v>
      </c>
      <c r="T1440" s="3">
        <v>14</v>
      </c>
      <c r="U1440" s="3">
        <v>21</v>
      </c>
      <c r="V1440" s="4">
        <v>1</v>
      </c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</row>
    <row r="1441" spans="1:41" customFormat="1" x14ac:dyDescent="0.15">
      <c r="A1441" s="4" t="s">
        <v>1460</v>
      </c>
      <c r="B1441" s="4">
        <v>0</v>
      </c>
      <c r="C1441" s="4">
        <v>1</v>
      </c>
      <c r="D1441" s="3">
        <v>12</v>
      </c>
      <c r="E1441" s="3">
        <v>13</v>
      </c>
      <c r="F1441" s="3">
        <v>7</v>
      </c>
      <c r="G1441" s="3">
        <v>2</v>
      </c>
      <c r="H1441" s="9">
        <v>1</v>
      </c>
      <c r="I1441" s="9">
        <v>1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3">
        <v>14</v>
      </c>
      <c r="U1441" s="3">
        <v>13</v>
      </c>
      <c r="V1441" s="4">
        <v>0</v>
      </c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</row>
    <row r="1442" spans="1:41" customFormat="1" x14ac:dyDescent="0.15">
      <c r="A1442" s="4" t="s">
        <v>1461</v>
      </c>
      <c r="B1442" s="4">
        <v>1</v>
      </c>
      <c r="C1442" s="4">
        <v>1</v>
      </c>
      <c r="D1442" s="3">
        <v>13</v>
      </c>
      <c r="E1442" s="3">
        <v>20</v>
      </c>
      <c r="F1442" s="3">
        <v>48</v>
      </c>
      <c r="G1442" s="3">
        <v>123</v>
      </c>
      <c r="H1442" s="9">
        <v>1</v>
      </c>
      <c r="I1442" s="9">
        <v>1</v>
      </c>
      <c r="J1442" s="9">
        <v>0</v>
      </c>
      <c r="K1442" s="9">
        <v>0</v>
      </c>
      <c r="L1442" s="9">
        <v>0</v>
      </c>
      <c r="M1442" s="9">
        <v>1</v>
      </c>
      <c r="N1442" s="9">
        <v>0</v>
      </c>
      <c r="O1442" s="9">
        <v>0</v>
      </c>
      <c r="P1442" s="9">
        <v>0</v>
      </c>
      <c r="Q1442" s="9">
        <v>0</v>
      </c>
      <c r="R1442" s="9">
        <v>0</v>
      </c>
      <c r="S1442" s="9">
        <v>1</v>
      </c>
      <c r="T1442" s="3">
        <v>18</v>
      </c>
      <c r="U1442" s="3">
        <v>18</v>
      </c>
      <c r="V1442" s="4">
        <v>0</v>
      </c>
      <c r="W1442" s="4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</row>
    <row r="1443" spans="1:41" customFormat="1" x14ac:dyDescent="0.15">
      <c r="A1443" s="4" t="s">
        <v>1462</v>
      </c>
      <c r="B1443" s="4">
        <v>0</v>
      </c>
      <c r="C1443" s="4">
        <v>1</v>
      </c>
      <c r="D1443" s="3">
        <v>16</v>
      </c>
      <c r="E1443" s="3">
        <v>41</v>
      </c>
      <c r="F1443" s="3">
        <v>26</v>
      </c>
      <c r="G1443" s="3">
        <v>8</v>
      </c>
      <c r="H1443" s="9">
        <v>1</v>
      </c>
      <c r="I1443" s="9">
        <v>1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3">
        <v>12</v>
      </c>
      <c r="U1443" s="3">
        <v>11</v>
      </c>
      <c r="V1443" s="4">
        <v>1</v>
      </c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</row>
    <row r="1444" spans="1:41" customFormat="1" x14ac:dyDescent="0.15">
      <c r="A1444" s="4" t="s">
        <v>1463</v>
      </c>
      <c r="B1444" s="4">
        <v>0</v>
      </c>
      <c r="C1444" s="4">
        <v>3</v>
      </c>
      <c r="D1444" s="3">
        <v>16</v>
      </c>
      <c r="E1444" s="3">
        <v>15</v>
      </c>
      <c r="F1444" s="3">
        <v>25</v>
      </c>
      <c r="G1444" s="3">
        <v>2</v>
      </c>
      <c r="H1444" s="9">
        <v>1</v>
      </c>
      <c r="I1444" s="9">
        <v>1</v>
      </c>
      <c r="J1444" s="9">
        <v>0</v>
      </c>
      <c r="K1444" s="9">
        <v>0</v>
      </c>
      <c r="L1444" s="9">
        <v>0</v>
      </c>
      <c r="M1444" s="9">
        <v>1</v>
      </c>
      <c r="N1444" s="9">
        <v>0</v>
      </c>
      <c r="O1444" s="9">
        <v>0</v>
      </c>
      <c r="P1444" s="9">
        <v>0</v>
      </c>
      <c r="Q1444" s="9">
        <v>0</v>
      </c>
      <c r="R1444" s="9">
        <v>0</v>
      </c>
      <c r="S1444" s="9">
        <v>0</v>
      </c>
      <c r="T1444" s="3">
        <v>18</v>
      </c>
      <c r="U1444" s="3">
        <v>21</v>
      </c>
      <c r="V1444" s="4">
        <v>1</v>
      </c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</row>
    <row r="1445" spans="1:41" customFormat="1" x14ac:dyDescent="0.15">
      <c r="A1445" s="4" t="s">
        <v>1464</v>
      </c>
      <c r="B1445" s="4">
        <v>0</v>
      </c>
      <c r="C1445" s="4">
        <v>1</v>
      </c>
      <c r="D1445" s="3">
        <v>16</v>
      </c>
      <c r="E1445" s="3">
        <v>16</v>
      </c>
      <c r="F1445" s="3">
        <v>33</v>
      </c>
      <c r="G1445" s="3">
        <v>3</v>
      </c>
      <c r="H1445" s="9">
        <v>1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3">
        <v>16</v>
      </c>
      <c r="U1445" s="3">
        <v>20</v>
      </c>
      <c r="V1445" s="4">
        <v>1</v>
      </c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</row>
    <row r="1446" spans="1:41" customFormat="1" x14ac:dyDescent="0.15">
      <c r="A1446" s="4" t="s">
        <v>1465</v>
      </c>
      <c r="B1446" s="4">
        <v>1</v>
      </c>
      <c r="C1446" s="4">
        <v>1</v>
      </c>
      <c r="D1446" s="3">
        <v>16</v>
      </c>
      <c r="E1446" s="3">
        <v>11</v>
      </c>
      <c r="F1446" s="3">
        <v>33</v>
      </c>
      <c r="G1446" s="3">
        <v>7</v>
      </c>
      <c r="H1446" s="9">
        <v>1</v>
      </c>
      <c r="I1446" s="9">
        <v>1</v>
      </c>
      <c r="J1446" s="9">
        <v>0</v>
      </c>
      <c r="K1446" s="9">
        <v>0</v>
      </c>
      <c r="L1446" s="9">
        <v>0</v>
      </c>
      <c r="M1446" s="9">
        <v>1</v>
      </c>
      <c r="N1446" s="9">
        <v>1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3">
        <v>22</v>
      </c>
      <c r="U1446" s="3">
        <v>20</v>
      </c>
      <c r="V1446" s="4">
        <v>0</v>
      </c>
      <c r="W1446" s="5"/>
      <c r="X1446" s="5"/>
      <c r="Y1446" s="4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</row>
    <row r="1447" spans="1:41" customFormat="1" x14ac:dyDescent="0.15">
      <c r="A1447" s="4" t="s">
        <v>1466</v>
      </c>
      <c r="B1447" s="4">
        <v>0</v>
      </c>
      <c r="C1447" s="4">
        <v>3</v>
      </c>
      <c r="D1447" s="3">
        <v>16</v>
      </c>
      <c r="E1447" s="3">
        <v>7</v>
      </c>
      <c r="F1447" s="3">
        <v>16</v>
      </c>
      <c r="G1447" s="3">
        <v>80</v>
      </c>
      <c r="H1447" s="9">
        <v>1</v>
      </c>
      <c r="I1447" s="9">
        <v>0</v>
      </c>
      <c r="J1447" s="9">
        <v>0</v>
      </c>
      <c r="K1447" s="9">
        <v>1</v>
      </c>
      <c r="L1447" s="9">
        <v>0</v>
      </c>
      <c r="M1447" s="9">
        <v>1</v>
      </c>
      <c r="N1447" s="9">
        <v>0</v>
      </c>
      <c r="O1447" s="9">
        <v>0</v>
      </c>
      <c r="P1447" s="9">
        <v>0</v>
      </c>
      <c r="Q1447" s="9">
        <v>0</v>
      </c>
      <c r="R1447" s="9">
        <v>0</v>
      </c>
      <c r="S1447" s="9">
        <v>0</v>
      </c>
      <c r="T1447" s="3">
        <v>19</v>
      </c>
      <c r="U1447" s="3">
        <v>18</v>
      </c>
      <c r="V1447" s="4">
        <v>0</v>
      </c>
      <c r="W1447" s="5"/>
      <c r="X1447" s="5"/>
      <c r="Y1447" s="4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</row>
    <row r="1448" spans="1:41" customFormat="1" x14ac:dyDescent="0.15">
      <c r="A1448" s="4" t="s">
        <v>1467</v>
      </c>
      <c r="B1448" s="4">
        <v>1</v>
      </c>
      <c r="C1448" s="4">
        <v>1</v>
      </c>
      <c r="D1448" s="3">
        <v>9</v>
      </c>
      <c r="E1448" s="3">
        <v>15</v>
      </c>
      <c r="F1448" s="3">
        <v>6</v>
      </c>
      <c r="G1448" s="3">
        <v>13</v>
      </c>
      <c r="H1448" s="9">
        <v>1</v>
      </c>
      <c r="I1448" s="9">
        <v>1</v>
      </c>
      <c r="J1448" s="9">
        <v>0</v>
      </c>
      <c r="K1448" s="9">
        <v>0</v>
      </c>
      <c r="L1448" s="9">
        <v>0</v>
      </c>
      <c r="M1448" s="9">
        <v>1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3">
        <v>12</v>
      </c>
      <c r="U1448" s="3">
        <v>10</v>
      </c>
      <c r="V1448" s="4">
        <v>1</v>
      </c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</row>
    <row r="1449" spans="1:41" customFormat="1" x14ac:dyDescent="0.15">
      <c r="A1449" s="4" t="s">
        <v>1468</v>
      </c>
      <c r="B1449" s="4">
        <v>1</v>
      </c>
      <c r="C1449" s="4">
        <v>2</v>
      </c>
      <c r="D1449" s="3">
        <v>13</v>
      </c>
      <c r="E1449" s="3">
        <v>13</v>
      </c>
      <c r="F1449" s="3">
        <v>13</v>
      </c>
      <c r="G1449" s="3">
        <v>1</v>
      </c>
      <c r="H1449" s="9">
        <v>1</v>
      </c>
      <c r="I1449" s="9">
        <v>1</v>
      </c>
      <c r="J1449" s="9">
        <v>0</v>
      </c>
      <c r="K1449" s="9">
        <v>0</v>
      </c>
      <c r="L1449" s="9">
        <v>0</v>
      </c>
      <c r="M1449" s="9">
        <v>0</v>
      </c>
      <c r="N1449" s="9">
        <v>0</v>
      </c>
      <c r="O1449" s="9">
        <v>0</v>
      </c>
      <c r="P1449" s="9">
        <v>1</v>
      </c>
      <c r="Q1449" s="9">
        <v>0</v>
      </c>
      <c r="R1449" s="9">
        <v>0</v>
      </c>
      <c r="S1449" s="9">
        <v>0</v>
      </c>
      <c r="T1449" s="3">
        <v>19</v>
      </c>
      <c r="U1449" s="3">
        <v>18</v>
      </c>
      <c r="V1449" s="4">
        <v>1</v>
      </c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</row>
    <row r="1450" spans="1:41" customFormat="1" x14ac:dyDescent="0.15">
      <c r="A1450" s="4" t="s">
        <v>1469</v>
      </c>
      <c r="B1450" s="4">
        <v>1</v>
      </c>
      <c r="C1450" s="4">
        <v>1</v>
      </c>
      <c r="D1450" s="3">
        <v>14</v>
      </c>
      <c r="E1450" s="3">
        <v>25</v>
      </c>
      <c r="F1450" s="3">
        <v>12</v>
      </c>
      <c r="G1450" s="3">
        <v>49</v>
      </c>
      <c r="H1450" s="9">
        <v>1</v>
      </c>
      <c r="I1450" s="9">
        <v>1</v>
      </c>
      <c r="J1450" s="9">
        <v>1</v>
      </c>
      <c r="K1450" s="9">
        <v>1</v>
      </c>
      <c r="L1450" s="9">
        <v>0</v>
      </c>
      <c r="M1450" s="9">
        <v>1</v>
      </c>
      <c r="N1450" s="9">
        <v>1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3">
        <v>13</v>
      </c>
      <c r="U1450" s="3">
        <v>23</v>
      </c>
      <c r="V1450" s="4">
        <v>1</v>
      </c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</row>
    <row r="1451" spans="1:41" customFormat="1" x14ac:dyDescent="0.15">
      <c r="A1451" s="4" t="s">
        <v>1470</v>
      </c>
      <c r="B1451" s="4">
        <v>1</v>
      </c>
      <c r="C1451" s="4">
        <v>1</v>
      </c>
      <c r="D1451" s="3">
        <v>10</v>
      </c>
      <c r="E1451" s="3">
        <v>19</v>
      </c>
      <c r="F1451" s="3">
        <v>19</v>
      </c>
      <c r="G1451" s="3">
        <v>9</v>
      </c>
      <c r="H1451" s="9">
        <v>1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3">
        <v>12</v>
      </c>
      <c r="U1451" s="3">
        <v>13</v>
      </c>
      <c r="V1451" s="4">
        <v>0</v>
      </c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</row>
    <row r="1452" spans="1:41" customFormat="1" x14ac:dyDescent="0.15">
      <c r="A1452" s="4" t="s">
        <v>1471</v>
      </c>
      <c r="B1452" s="4">
        <v>1</v>
      </c>
      <c r="C1452" s="4">
        <v>1</v>
      </c>
      <c r="D1452" s="3">
        <v>12</v>
      </c>
      <c r="E1452" s="3">
        <v>36</v>
      </c>
      <c r="F1452" s="3">
        <v>1</v>
      </c>
      <c r="G1452" s="3">
        <v>4</v>
      </c>
      <c r="H1452" s="9">
        <v>1</v>
      </c>
      <c r="I1452" s="9">
        <v>1</v>
      </c>
      <c r="J1452" s="9">
        <v>0</v>
      </c>
      <c r="K1452" s="9">
        <v>0</v>
      </c>
      <c r="L1452" s="9">
        <v>1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3">
        <v>11</v>
      </c>
      <c r="U1452" s="3">
        <v>16</v>
      </c>
      <c r="V1452" s="4">
        <v>0</v>
      </c>
      <c r="W1452" s="5"/>
      <c r="X1452" s="4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</row>
    <row r="1453" spans="1:41" customFormat="1" x14ac:dyDescent="0.15">
      <c r="A1453" s="4" t="s">
        <v>1472</v>
      </c>
      <c r="B1453" s="4">
        <v>1</v>
      </c>
      <c r="C1453" s="4">
        <v>1</v>
      </c>
      <c r="D1453" s="3">
        <v>17</v>
      </c>
      <c r="E1453" s="3">
        <v>14</v>
      </c>
      <c r="F1453" s="3">
        <v>20</v>
      </c>
      <c r="G1453" s="3">
        <v>24</v>
      </c>
      <c r="H1453" s="9">
        <v>1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1</v>
      </c>
      <c r="T1453" s="3">
        <v>15</v>
      </c>
      <c r="U1453" s="3">
        <v>14</v>
      </c>
      <c r="V1453" s="4">
        <v>0</v>
      </c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</row>
    <row r="1454" spans="1:41" customFormat="1" x14ac:dyDescent="0.15">
      <c r="A1454" s="4" t="s">
        <v>1473</v>
      </c>
      <c r="B1454" s="4">
        <v>1</v>
      </c>
      <c r="C1454" s="4">
        <v>1</v>
      </c>
      <c r="D1454" s="3">
        <v>10</v>
      </c>
      <c r="E1454" s="3">
        <v>13</v>
      </c>
      <c r="F1454" s="3">
        <v>25</v>
      </c>
      <c r="G1454" s="3">
        <v>24</v>
      </c>
      <c r="H1454" s="9">
        <v>1</v>
      </c>
      <c r="I1454" s="9">
        <v>1</v>
      </c>
      <c r="J1454" s="9">
        <v>1</v>
      </c>
      <c r="K1454" s="9">
        <v>1</v>
      </c>
      <c r="L1454" s="9">
        <v>0</v>
      </c>
      <c r="M1454" s="9">
        <v>0</v>
      </c>
      <c r="N1454" s="9">
        <v>0</v>
      </c>
      <c r="O1454" s="9">
        <v>1</v>
      </c>
      <c r="P1454" s="9">
        <v>0</v>
      </c>
      <c r="Q1454" s="9">
        <v>0</v>
      </c>
      <c r="R1454" s="9">
        <v>0</v>
      </c>
      <c r="S1454" s="9">
        <v>0</v>
      </c>
      <c r="T1454" s="3">
        <v>13</v>
      </c>
      <c r="U1454" s="3">
        <v>15</v>
      </c>
      <c r="V1454" s="4">
        <v>0</v>
      </c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</row>
    <row r="1455" spans="1:41" customFormat="1" x14ac:dyDescent="0.15">
      <c r="A1455" s="4" t="s">
        <v>1474</v>
      </c>
      <c r="B1455" s="4">
        <v>0</v>
      </c>
      <c r="C1455" s="4">
        <v>1</v>
      </c>
      <c r="D1455" s="3">
        <v>9</v>
      </c>
      <c r="E1455" s="3">
        <v>27</v>
      </c>
      <c r="F1455" s="3">
        <v>5</v>
      </c>
      <c r="G1455" s="3">
        <v>8</v>
      </c>
      <c r="H1455" s="9">
        <v>1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0</v>
      </c>
      <c r="R1455" s="9">
        <v>0</v>
      </c>
      <c r="S1455" s="9">
        <v>0</v>
      </c>
      <c r="T1455" s="3">
        <v>12</v>
      </c>
      <c r="U1455" s="6">
        <v>0</v>
      </c>
      <c r="V1455" s="4">
        <v>1</v>
      </c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</row>
    <row r="1456" spans="1:41" customFormat="1" x14ac:dyDescent="0.15">
      <c r="A1456" s="4" t="s">
        <v>1475</v>
      </c>
      <c r="B1456" s="4">
        <v>0</v>
      </c>
      <c r="C1456" s="4">
        <v>1</v>
      </c>
      <c r="D1456" s="3">
        <v>14</v>
      </c>
      <c r="E1456" s="3">
        <v>57</v>
      </c>
      <c r="F1456" s="3">
        <v>14</v>
      </c>
      <c r="G1456" s="3">
        <v>12</v>
      </c>
      <c r="H1456" s="9">
        <v>1</v>
      </c>
      <c r="I1456" s="9">
        <v>1</v>
      </c>
      <c r="J1456" s="9">
        <v>0</v>
      </c>
      <c r="K1456" s="9">
        <v>1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3">
        <v>20</v>
      </c>
      <c r="U1456" s="3">
        <v>27</v>
      </c>
      <c r="V1456" s="4">
        <v>0</v>
      </c>
      <c r="W1456" s="4"/>
      <c r="X1456" s="5"/>
      <c r="Y1456" s="5"/>
      <c r="Z1456" s="5"/>
      <c r="AA1456" s="5"/>
      <c r="AB1456" s="5"/>
      <c r="AC1456" s="4"/>
      <c r="AD1456" s="5"/>
      <c r="AE1456" s="5"/>
      <c r="AF1456" s="4"/>
      <c r="AG1456" s="5"/>
      <c r="AH1456" s="5"/>
      <c r="AI1456" s="5"/>
      <c r="AJ1456" s="5"/>
      <c r="AK1456" s="5"/>
      <c r="AL1456" s="5"/>
      <c r="AM1456" s="5"/>
      <c r="AN1456" s="5"/>
      <c r="AO1456" s="5"/>
    </row>
    <row r="1457" spans="1:41" customFormat="1" x14ac:dyDescent="0.15">
      <c r="A1457" s="4" t="s">
        <v>1476</v>
      </c>
      <c r="B1457" s="4">
        <v>1</v>
      </c>
      <c r="C1457" s="4">
        <v>1</v>
      </c>
      <c r="D1457" s="3">
        <v>14</v>
      </c>
      <c r="E1457" s="3">
        <v>15</v>
      </c>
      <c r="F1457" s="3">
        <v>32</v>
      </c>
      <c r="G1457" s="3">
        <v>6</v>
      </c>
      <c r="H1457" s="9">
        <v>1</v>
      </c>
      <c r="I1457" s="9">
        <v>1</v>
      </c>
      <c r="J1457" s="9">
        <v>0</v>
      </c>
      <c r="K1457" s="9">
        <v>1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3">
        <v>16</v>
      </c>
      <c r="U1457" s="3">
        <v>22</v>
      </c>
      <c r="V1457" s="4">
        <v>1</v>
      </c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</row>
    <row r="1458" spans="1:41" customFormat="1" x14ac:dyDescent="0.15">
      <c r="A1458" s="4" t="s">
        <v>1477</v>
      </c>
      <c r="B1458" s="4">
        <v>1</v>
      </c>
      <c r="C1458" s="4">
        <v>1</v>
      </c>
      <c r="D1458" s="3">
        <v>12</v>
      </c>
      <c r="E1458" s="3">
        <v>14</v>
      </c>
      <c r="F1458" s="3">
        <v>21</v>
      </c>
      <c r="G1458" s="3">
        <v>7</v>
      </c>
      <c r="H1458" s="9">
        <v>1</v>
      </c>
      <c r="I1458" s="9">
        <v>1</v>
      </c>
      <c r="J1458" s="9">
        <v>1</v>
      </c>
      <c r="K1458" s="9">
        <v>0</v>
      </c>
      <c r="L1458" s="9">
        <v>0</v>
      </c>
      <c r="M1458" s="9">
        <v>1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  <c r="S1458" s="9">
        <v>1</v>
      </c>
      <c r="T1458" s="3">
        <v>18</v>
      </c>
      <c r="U1458" s="3">
        <v>29</v>
      </c>
      <c r="V1458" s="4">
        <v>1</v>
      </c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</row>
    <row r="1459" spans="1:41" customFormat="1" x14ac:dyDescent="0.15">
      <c r="A1459" s="4" t="s">
        <v>1478</v>
      </c>
      <c r="B1459" s="4">
        <v>1</v>
      </c>
      <c r="C1459" s="4">
        <v>1</v>
      </c>
      <c r="D1459" s="3">
        <v>10</v>
      </c>
      <c r="E1459" s="3">
        <v>16</v>
      </c>
      <c r="F1459" s="3">
        <v>16</v>
      </c>
      <c r="G1459" s="3">
        <v>0</v>
      </c>
      <c r="H1459" s="9">
        <v>1</v>
      </c>
      <c r="I1459" s="9">
        <v>1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0</v>
      </c>
      <c r="R1459" s="9">
        <v>0</v>
      </c>
      <c r="S1459" s="9">
        <v>0</v>
      </c>
      <c r="T1459" s="3">
        <v>9</v>
      </c>
      <c r="U1459" s="3">
        <v>9</v>
      </c>
      <c r="V1459" s="4">
        <v>1</v>
      </c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</row>
    <row r="1460" spans="1:41" customFormat="1" x14ac:dyDescent="0.15">
      <c r="A1460" s="4" t="s">
        <v>1479</v>
      </c>
      <c r="B1460" s="4">
        <v>0</v>
      </c>
      <c r="C1460" s="4">
        <v>1</v>
      </c>
      <c r="D1460" s="3">
        <v>12</v>
      </c>
      <c r="E1460" s="3">
        <v>40</v>
      </c>
      <c r="F1460" s="3">
        <v>5</v>
      </c>
      <c r="G1460" s="3">
        <v>2</v>
      </c>
      <c r="H1460" s="9">
        <v>1</v>
      </c>
      <c r="I1460" s="9">
        <v>1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1</v>
      </c>
      <c r="P1460" s="9">
        <v>0</v>
      </c>
      <c r="Q1460" s="9">
        <v>0</v>
      </c>
      <c r="R1460" s="9">
        <v>0</v>
      </c>
      <c r="S1460" s="9">
        <v>0</v>
      </c>
      <c r="T1460" s="3">
        <v>21</v>
      </c>
      <c r="U1460" s="3">
        <v>19</v>
      </c>
      <c r="V1460" s="4">
        <v>0</v>
      </c>
      <c r="W1460" s="5"/>
      <c r="X1460" s="5"/>
      <c r="Y1460" s="4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</row>
    <row r="1461" spans="1:41" customFormat="1" x14ac:dyDescent="0.15">
      <c r="A1461" s="4" t="s">
        <v>1480</v>
      </c>
      <c r="B1461" s="4">
        <v>1</v>
      </c>
      <c r="C1461" s="4">
        <v>1</v>
      </c>
      <c r="D1461" s="3">
        <v>12</v>
      </c>
      <c r="E1461" s="3">
        <v>11</v>
      </c>
      <c r="F1461" s="3">
        <v>14</v>
      </c>
      <c r="G1461" s="3">
        <v>3</v>
      </c>
      <c r="H1461" s="9">
        <v>1</v>
      </c>
      <c r="I1461" s="9">
        <v>0</v>
      </c>
      <c r="J1461" s="9">
        <v>0</v>
      </c>
      <c r="K1461" s="9">
        <v>1</v>
      </c>
      <c r="L1461" s="9">
        <v>1</v>
      </c>
      <c r="M1461" s="9">
        <v>1</v>
      </c>
      <c r="N1461" s="9">
        <v>0</v>
      </c>
      <c r="O1461" s="9">
        <v>0</v>
      </c>
      <c r="P1461" s="9">
        <v>0</v>
      </c>
      <c r="Q1461" s="9">
        <v>1</v>
      </c>
      <c r="R1461" s="9">
        <v>0</v>
      </c>
      <c r="S1461" s="9">
        <v>1</v>
      </c>
      <c r="T1461" s="3">
        <v>22</v>
      </c>
      <c r="U1461" s="6">
        <v>0</v>
      </c>
      <c r="V1461" s="4">
        <v>0</v>
      </c>
      <c r="W1461" s="5"/>
      <c r="X1461" s="4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</row>
    <row r="1462" spans="1:41" customFormat="1" x14ac:dyDescent="0.15">
      <c r="A1462" s="4" t="s">
        <v>1481</v>
      </c>
      <c r="B1462" s="4">
        <v>1</v>
      </c>
      <c r="C1462" s="4">
        <v>2</v>
      </c>
      <c r="D1462" s="3">
        <v>11</v>
      </c>
      <c r="E1462" s="3">
        <v>6</v>
      </c>
      <c r="F1462" s="3">
        <v>30</v>
      </c>
      <c r="G1462" s="3">
        <v>1</v>
      </c>
      <c r="H1462" s="9">
        <v>1</v>
      </c>
      <c r="I1462" s="9">
        <v>1</v>
      </c>
      <c r="J1462" s="9">
        <v>1</v>
      </c>
      <c r="K1462" s="9">
        <v>1</v>
      </c>
      <c r="L1462" s="9">
        <v>1</v>
      </c>
      <c r="M1462" s="9">
        <v>1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3">
        <v>24</v>
      </c>
      <c r="U1462" s="3">
        <v>30</v>
      </c>
      <c r="V1462" s="4">
        <v>1</v>
      </c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</row>
    <row r="1463" spans="1:41" customFormat="1" x14ac:dyDescent="0.15">
      <c r="A1463" s="4" t="s">
        <v>1482</v>
      </c>
      <c r="B1463" s="4">
        <v>1</v>
      </c>
      <c r="C1463" s="4">
        <v>1</v>
      </c>
      <c r="D1463" s="3">
        <v>13</v>
      </c>
      <c r="E1463" s="3">
        <v>19</v>
      </c>
      <c r="F1463" s="3">
        <v>38</v>
      </c>
      <c r="G1463" s="3">
        <v>21</v>
      </c>
      <c r="H1463" s="9">
        <v>1</v>
      </c>
      <c r="I1463" s="9">
        <v>0</v>
      </c>
      <c r="J1463" s="9">
        <v>1</v>
      </c>
      <c r="K1463" s="9">
        <v>1</v>
      </c>
      <c r="L1463" s="9">
        <v>1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1</v>
      </c>
      <c r="S1463" s="9">
        <v>1</v>
      </c>
      <c r="T1463" s="3">
        <v>25</v>
      </c>
      <c r="U1463" s="3">
        <v>33</v>
      </c>
      <c r="V1463" s="4">
        <v>0</v>
      </c>
      <c r="W1463" s="5"/>
      <c r="X1463" s="4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</row>
    <row r="1464" spans="1:41" customFormat="1" x14ac:dyDescent="0.15">
      <c r="A1464" s="4" t="s">
        <v>1483</v>
      </c>
      <c r="B1464" s="4">
        <v>0</v>
      </c>
      <c r="C1464" s="4">
        <v>1</v>
      </c>
      <c r="D1464" s="3">
        <v>12</v>
      </c>
      <c r="E1464" s="3">
        <v>63</v>
      </c>
      <c r="F1464" s="3">
        <v>3</v>
      </c>
      <c r="G1464" s="3">
        <v>36</v>
      </c>
      <c r="H1464" s="9">
        <v>0</v>
      </c>
      <c r="I1464" s="9">
        <v>1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3">
        <v>13</v>
      </c>
      <c r="U1464" s="3">
        <v>19</v>
      </c>
      <c r="V1464" s="4">
        <v>0</v>
      </c>
      <c r="W1464" s="5"/>
      <c r="X1464" s="5"/>
      <c r="Y1464" s="5"/>
      <c r="Z1464" s="5"/>
      <c r="AA1464" s="4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</row>
    <row r="1465" spans="1:41" customFormat="1" x14ac:dyDescent="0.15">
      <c r="A1465" s="4" t="s">
        <v>1484</v>
      </c>
      <c r="B1465" s="4">
        <v>1</v>
      </c>
      <c r="C1465" s="4">
        <v>1</v>
      </c>
      <c r="D1465" s="3">
        <v>12</v>
      </c>
      <c r="E1465" s="3">
        <v>17</v>
      </c>
      <c r="F1465" s="3">
        <v>23</v>
      </c>
      <c r="G1465" s="3">
        <v>2</v>
      </c>
      <c r="H1465" s="9">
        <v>1</v>
      </c>
      <c r="I1465" s="9">
        <v>1</v>
      </c>
      <c r="J1465" s="9">
        <v>0</v>
      </c>
      <c r="K1465" s="9">
        <v>0</v>
      </c>
      <c r="L1465" s="9">
        <v>0</v>
      </c>
      <c r="M1465" s="9">
        <v>1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3">
        <v>15</v>
      </c>
      <c r="U1465" s="3">
        <v>14</v>
      </c>
      <c r="V1465" s="4">
        <v>1</v>
      </c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</row>
    <row r="1466" spans="1:41" customFormat="1" x14ac:dyDescent="0.15">
      <c r="A1466" s="4" t="s">
        <v>1485</v>
      </c>
      <c r="B1466" s="4">
        <v>0</v>
      </c>
      <c r="C1466" s="4">
        <v>1</v>
      </c>
      <c r="D1466" s="3">
        <v>12</v>
      </c>
      <c r="E1466" s="3">
        <v>15</v>
      </c>
      <c r="F1466" s="3">
        <v>13</v>
      </c>
      <c r="G1466" s="3">
        <v>64</v>
      </c>
      <c r="H1466" s="9">
        <v>1</v>
      </c>
      <c r="I1466" s="9">
        <v>1</v>
      </c>
      <c r="J1466" s="9">
        <v>0</v>
      </c>
      <c r="K1466" s="9">
        <v>0</v>
      </c>
      <c r="L1466" s="9">
        <v>0</v>
      </c>
      <c r="M1466" s="9">
        <v>1</v>
      </c>
      <c r="N1466" s="9">
        <v>1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  <c r="T1466" s="3">
        <v>20</v>
      </c>
      <c r="U1466" s="3">
        <v>22</v>
      </c>
      <c r="V1466" s="4">
        <v>0</v>
      </c>
      <c r="W1466" s="5"/>
      <c r="X1466" s="4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</row>
    <row r="1467" spans="1:41" customFormat="1" x14ac:dyDescent="0.15">
      <c r="A1467" s="4" t="s">
        <v>1486</v>
      </c>
      <c r="B1467" s="4">
        <v>1</v>
      </c>
      <c r="C1467" s="4">
        <v>1</v>
      </c>
      <c r="D1467" s="3">
        <v>12</v>
      </c>
      <c r="E1467" s="3">
        <v>38</v>
      </c>
      <c r="F1467" s="3">
        <v>25</v>
      </c>
      <c r="G1467" s="3">
        <v>1</v>
      </c>
      <c r="H1467" s="9">
        <v>1</v>
      </c>
      <c r="I1467" s="9">
        <v>1</v>
      </c>
      <c r="J1467" s="9">
        <v>1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3">
        <v>16</v>
      </c>
      <c r="U1467" s="3">
        <v>28</v>
      </c>
      <c r="V1467" s="4">
        <v>1</v>
      </c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</row>
    <row r="1468" spans="1:41" customFormat="1" x14ac:dyDescent="0.15">
      <c r="A1468" s="4" t="s">
        <v>1487</v>
      </c>
      <c r="B1468" s="4">
        <v>0</v>
      </c>
      <c r="C1468" s="4">
        <v>1</v>
      </c>
      <c r="D1468" s="3">
        <v>12</v>
      </c>
      <c r="E1468" s="3">
        <v>14</v>
      </c>
      <c r="F1468" s="3">
        <v>23</v>
      </c>
      <c r="G1468" s="3">
        <v>1</v>
      </c>
      <c r="H1468" s="9">
        <v>1</v>
      </c>
      <c r="I1468" s="9">
        <v>1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3">
        <v>19</v>
      </c>
      <c r="U1468" s="3">
        <v>24</v>
      </c>
      <c r="V1468" s="4">
        <v>0</v>
      </c>
      <c r="W1468" s="4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</row>
    <row r="1469" spans="1:41" customFormat="1" x14ac:dyDescent="0.15">
      <c r="A1469" s="4" t="s">
        <v>1488</v>
      </c>
      <c r="B1469" s="4">
        <v>0</v>
      </c>
      <c r="C1469" s="4">
        <v>1</v>
      </c>
      <c r="D1469" s="3">
        <v>16</v>
      </c>
      <c r="E1469" s="3">
        <v>9</v>
      </c>
      <c r="F1469" s="3">
        <v>25</v>
      </c>
      <c r="G1469" s="3">
        <v>0</v>
      </c>
      <c r="H1469" s="9">
        <v>1</v>
      </c>
      <c r="I1469" s="4">
        <v>0</v>
      </c>
      <c r="J1469" s="4">
        <v>0</v>
      </c>
      <c r="K1469" s="9">
        <v>0</v>
      </c>
      <c r="L1469" s="9">
        <v>1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3">
        <v>13</v>
      </c>
      <c r="U1469" s="3">
        <v>23</v>
      </c>
      <c r="V1469" s="4">
        <v>0</v>
      </c>
      <c r="W1469" s="5"/>
      <c r="X1469" s="5"/>
      <c r="Y1469" s="5"/>
      <c r="Z1469" s="5"/>
      <c r="AA1469" s="4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</row>
    <row r="1470" spans="1:41" customFormat="1" x14ac:dyDescent="0.15">
      <c r="A1470" s="4" t="s">
        <v>1489</v>
      </c>
      <c r="B1470" s="4">
        <v>1</v>
      </c>
      <c r="C1470" s="4">
        <v>1</v>
      </c>
      <c r="D1470" s="3">
        <v>15</v>
      </c>
      <c r="E1470" s="3">
        <v>54</v>
      </c>
      <c r="F1470" s="3">
        <v>0</v>
      </c>
      <c r="G1470" s="3">
        <v>1</v>
      </c>
      <c r="H1470" s="9">
        <v>0</v>
      </c>
      <c r="I1470" s="9">
        <v>0</v>
      </c>
      <c r="J1470" s="9">
        <v>0</v>
      </c>
      <c r="K1470" s="9">
        <v>0</v>
      </c>
      <c r="L1470" s="9">
        <v>1</v>
      </c>
      <c r="M1470" s="9">
        <v>0</v>
      </c>
      <c r="N1470" s="9">
        <v>0</v>
      </c>
      <c r="O1470" s="9">
        <v>0</v>
      </c>
      <c r="P1470" s="9">
        <v>0</v>
      </c>
      <c r="Q1470" s="9">
        <v>0</v>
      </c>
      <c r="R1470" s="9">
        <v>0</v>
      </c>
      <c r="S1470" s="9">
        <v>0</v>
      </c>
      <c r="T1470" s="3">
        <v>23</v>
      </c>
      <c r="U1470" s="3">
        <v>30</v>
      </c>
      <c r="V1470" s="4">
        <v>1</v>
      </c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</row>
    <row r="1471" spans="1:41" customFormat="1" x14ac:dyDescent="0.15">
      <c r="A1471" s="4" t="s">
        <v>1490</v>
      </c>
      <c r="B1471" s="4">
        <v>1</v>
      </c>
      <c r="C1471" s="4">
        <v>1</v>
      </c>
      <c r="D1471" s="3">
        <v>14</v>
      </c>
      <c r="E1471" s="3">
        <v>52</v>
      </c>
      <c r="F1471" s="3">
        <v>7</v>
      </c>
      <c r="G1471" s="3">
        <v>9</v>
      </c>
      <c r="H1471" s="9">
        <v>1</v>
      </c>
      <c r="I1471" s="9">
        <v>1</v>
      </c>
      <c r="J1471" s="9">
        <v>1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1</v>
      </c>
      <c r="T1471" s="3">
        <v>16</v>
      </c>
      <c r="U1471" s="3">
        <v>23</v>
      </c>
      <c r="V1471" s="4">
        <v>0</v>
      </c>
      <c r="W1471" s="5"/>
      <c r="X1471" s="5"/>
      <c r="Y1471" s="5"/>
      <c r="Z1471" s="4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</row>
    <row r="1472" spans="1:41" customFormat="1" x14ac:dyDescent="0.15">
      <c r="A1472" s="4" t="s">
        <v>1491</v>
      </c>
      <c r="B1472" s="4">
        <v>1</v>
      </c>
      <c r="C1472" s="4">
        <v>1</v>
      </c>
      <c r="D1472" s="3">
        <v>14</v>
      </c>
      <c r="E1472" s="3">
        <v>27</v>
      </c>
      <c r="F1472" s="3">
        <v>20</v>
      </c>
      <c r="G1472" s="3">
        <v>39</v>
      </c>
      <c r="H1472" s="9">
        <v>1</v>
      </c>
      <c r="I1472" s="9">
        <v>1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3">
        <v>16</v>
      </c>
      <c r="U1472" s="3">
        <v>24</v>
      </c>
      <c r="V1472" s="4">
        <v>1</v>
      </c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</row>
    <row r="1473" spans="1:41" customFormat="1" x14ac:dyDescent="0.15">
      <c r="A1473" s="4" t="s">
        <v>1492</v>
      </c>
      <c r="B1473" s="4">
        <v>1</v>
      </c>
      <c r="C1473" s="4">
        <v>1</v>
      </c>
      <c r="D1473" s="3">
        <v>15</v>
      </c>
      <c r="E1473" s="3">
        <v>20</v>
      </c>
      <c r="F1473" s="3">
        <v>18</v>
      </c>
      <c r="G1473" s="3">
        <v>1</v>
      </c>
      <c r="H1473" s="9">
        <v>1</v>
      </c>
      <c r="I1473" s="9">
        <v>0</v>
      </c>
      <c r="J1473" s="9">
        <v>0</v>
      </c>
      <c r="K1473" s="9">
        <v>1</v>
      </c>
      <c r="L1473" s="9">
        <v>1</v>
      </c>
      <c r="M1473" s="9">
        <v>1</v>
      </c>
      <c r="N1473" s="9">
        <v>1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3">
        <v>18</v>
      </c>
      <c r="U1473" s="3">
        <v>23</v>
      </c>
      <c r="V1473" s="4">
        <v>0</v>
      </c>
      <c r="W1473" s="5"/>
      <c r="X1473" s="5"/>
      <c r="Y1473" s="5"/>
      <c r="Z1473" s="5"/>
      <c r="AA1473" s="5"/>
      <c r="AB1473" s="4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</row>
    <row r="1474" spans="1:41" customFormat="1" x14ac:dyDescent="0.15">
      <c r="A1474" s="4" t="s">
        <v>1493</v>
      </c>
      <c r="B1474" s="4">
        <v>1</v>
      </c>
      <c r="C1474" s="4">
        <v>1</v>
      </c>
      <c r="D1474" s="3">
        <v>13</v>
      </c>
      <c r="E1474" s="3">
        <v>9</v>
      </c>
      <c r="F1474" s="3">
        <v>19</v>
      </c>
      <c r="G1474" s="3">
        <v>4</v>
      </c>
      <c r="H1474" s="9">
        <v>1</v>
      </c>
      <c r="I1474" s="9">
        <v>1</v>
      </c>
      <c r="J1474" s="9">
        <v>0</v>
      </c>
      <c r="K1474" s="9">
        <v>1</v>
      </c>
      <c r="L1474" s="9">
        <v>0</v>
      </c>
      <c r="M1474" s="9">
        <v>1</v>
      </c>
      <c r="N1474" s="9">
        <v>1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3">
        <v>18</v>
      </c>
      <c r="U1474" s="6">
        <v>0</v>
      </c>
      <c r="V1474" s="4">
        <v>0</v>
      </c>
      <c r="W1474" s="4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</row>
    <row r="1475" spans="1:41" customFormat="1" x14ac:dyDescent="0.15">
      <c r="A1475" s="4" t="s">
        <v>1494</v>
      </c>
      <c r="B1475" s="4">
        <v>1</v>
      </c>
      <c r="C1475" s="4">
        <v>3</v>
      </c>
      <c r="D1475" s="3">
        <v>16</v>
      </c>
      <c r="E1475" s="3">
        <v>31</v>
      </c>
      <c r="F1475" s="3">
        <v>20</v>
      </c>
      <c r="G1475" s="3">
        <v>5</v>
      </c>
      <c r="H1475" s="9">
        <v>1</v>
      </c>
      <c r="I1475" s="9">
        <v>1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1</v>
      </c>
      <c r="T1475" s="3">
        <v>15</v>
      </c>
      <c r="U1475" s="3">
        <v>17</v>
      </c>
      <c r="V1475" s="4">
        <v>1</v>
      </c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</row>
    <row r="1476" spans="1:41" customFormat="1" x14ac:dyDescent="0.15">
      <c r="A1476" s="4" t="s">
        <v>1495</v>
      </c>
      <c r="B1476" s="4">
        <v>1</v>
      </c>
      <c r="C1476" s="4">
        <v>3</v>
      </c>
      <c r="D1476" s="3">
        <v>16</v>
      </c>
      <c r="E1476" s="3">
        <v>36</v>
      </c>
      <c r="F1476" s="3">
        <v>6</v>
      </c>
      <c r="G1476" s="3">
        <v>20</v>
      </c>
      <c r="H1476" s="9">
        <v>1</v>
      </c>
      <c r="I1476" s="9">
        <v>1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3">
        <v>15</v>
      </c>
      <c r="U1476" s="3">
        <v>9</v>
      </c>
      <c r="V1476" s="4">
        <v>1</v>
      </c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</row>
    <row r="1477" spans="1:41" customFormat="1" x14ac:dyDescent="0.15">
      <c r="A1477" s="4" t="s">
        <v>1496</v>
      </c>
      <c r="B1477" s="4">
        <v>0</v>
      </c>
      <c r="C1477" s="4">
        <v>1</v>
      </c>
      <c r="D1477" s="3">
        <v>12</v>
      </c>
      <c r="E1477" s="3">
        <v>26</v>
      </c>
      <c r="F1477" s="3">
        <v>2</v>
      </c>
      <c r="G1477" s="3">
        <v>32</v>
      </c>
      <c r="H1477" s="9">
        <v>0</v>
      </c>
      <c r="I1477" s="9">
        <v>0</v>
      </c>
      <c r="J1477" s="9">
        <v>0</v>
      </c>
      <c r="K1477" s="9">
        <v>0</v>
      </c>
      <c r="L1477" s="9">
        <v>1</v>
      </c>
      <c r="M1477" s="9">
        <v>1</v>
      </c>
      <c r="N1477" s="9">
        <v>1</v>
      </c>
      <c r="O1477" s="9">
        <v>0</v>
      </c>
      <c r="P1477" s="9">
        <v>0</v>
      </c>
      <c r="Q1477" s="9">
        <v>1</v>
      </c>
      <c r="R1477" s="9">
        <v>0</v>
      </c>
      <c r="S1477" s="9">
        <v>1</v>
      </c>
      <c r="T1477" s="3">
        <v>14</v>
      </c>
      <c r="U1477" s="3">
        <v>28</v>
      </c>
      <c r="V1477" s="4">
        <v>0</v>
      </c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</row>
    <row r="1478" spans="1:41" customFormat="1" x14ac:dyDescent="0.15">
      <c r="A1478" s="4" t="s">
        <v>1497</v>
      </c>
      <c r="B1478" s="4">
        <v>1</v>
      </c>
      <c r="C1478" s="4">
        <v>1</v>
      </c>
      <c r="D1478" s="3">
        <v>14</v>
      </c>
      <c r="E1478" s="3">
        <v>6</v>
      </c>
      <c r="F1478" s="3">
        <v>19</v>
      </c>
      <c r="G1478" s="3">
        <v>1</v>
      </c>
      <c r="H1478" s="9">
        <v>1</v>
      </c>
      <c r="I1478" s="9">
        <v>0</v>
      </c>
      <c r="J1478" s="9">
        <v>1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3">
        <v>13</v>
      </c>
      <c r="U1478" s="3">
        <v>14</v>
      </c>
      <c r="V1478" s="4">
        <v>1</v>
      </c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</row>
    <row r="1479" spans="1:41" customFormat="1" x14ac:dyDescent="0.15">
      <c r="A1479" s="4" t="s">
        <v>1498</v>
      </c>
      <c r="B1479" s="4">
        <v>1</v>
      </c>
      <c r="C1479" s="4">
        <v>1</v>
      </c>
      <c r="D1479" s="3">
        <v>8</v>
      </c>
      <c r="E1479" s="3">
        <v>48</v>
      </c>
      <c r="F1479" s="3">
        <v>1</v>
      </c>
      <c r="G1479" s="3">
        <v>15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3">
        <v>16</v>
      </c>
      <c r="U1479" s="3">
        <v>29</v>
      </c>
      <c r="V1479" s="4">
        <v>0</v>
      </c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</row>
    <row r="1480" spans="1:41" customFormat="1" x14ac:dyDescent="0.15">
      <c r="A1480" s="4" t="s">
        <v>1499</v>
      </c>
      <c r="B1480" s="4">
        <v>0</v>
      </c>
      <c r="C1480" s="4">
        <v>1</v>
      </c>
      <c r="D1480" s="3">
        <v>12</v>
      </c>
      <c r="E1480" s="3">
        <v>33</v>
      </c>
      <c r="F1480" s="3">
        <v>0</v>
      </c>
      <c r="G1480" s="3">
        <v>2</v>
      </c>
      <c r="H1480" s="9">
        <v>0</v>
      </c>
      <c r="I1480" s="9">
        <v>1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1</v>
      </c>
      <c r="Q1480" s="9">
        <v>0</v>
      </c>
      <c r="R1480" s="9">
        <v>0</v>
      </c>
      <c r="S1480" s="9">
        <v>0</v>
      </c>
      <c r="T1480" s="3">
        <v>17</v>
      </c>
      <c r="U1480" s="3">
        <v>28</v>
      </c>
      <c r="V1480" s="4">
        <v>0</v>
      </c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</row>
    <row r="1481" spans="1:41" customFormat="1" x14ac:dyDescent="0.15">
      <c r="A1481" s="4" t="s">
        <v>1500</v>
      </c>
      <c r="B1481" s="4">
        <v>1</v>
      </c>
      <c r="C1481" s="4">
        <v>1</v>
      </c>
      <c r="D1481" s="3">
        <v>16</v>
      </c>
      <c r="E1481" s="3">
        <v>20</v>
      </c>
      <c r="F1481" s="3">
        <v>22</v>
      </c>
      <c r="G1481" s="3">
        <v>10</v>
      </c>
      <c r="H1481" s="9">
        <v>1</v>
      </c>
      <c r="I1481" s="9">
        <v>1</v>
      </c>
      <c r="J1481" s="9">
        <v>0</v>
      </c>
      <c r="K1481" s="9">
        <v>1</v>
      </c>
      <c r="L1481" s="9">
        <v>0</v>
      </c>
      <c r="M1481" s="9">
        <v>1</v>
      </c>
      <c r="N1481" s="9">
        <v>0</v>
      </c>
      <c r="O1481" s="9">
        <v>1</v>
      </c>
      <c r="P1481" s="9">
        <v>0</v>
      </c>
      <c r="Q1481" s="9">
        <v>0</v>
      </c>
      <c r="R1481" s="9">
        <v>0</v>
      </c>
      <c r="S1481" s="9">
        <v>0</v>
      </c>
      <c r="T1481" s="3">
        <v>10</v>
      </c>
      <c r="U1481" s="3">
        <v>9</v>
      </c>
      <c r="V1481" s="4">
        <v>0</v>
      </c>
      <c r="W1481" s="5"/>
      <c r="X1481" s="5"/>
      <c r="Y1481" s="5"/>
      <c r="Z1481" s="5"/>
      <c r="AA1481" s="5"/>
      <c r="AB1481" s="4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</row>
    <row r="1482" spans="1:41" customFormat="1" x14ac:dyDescent="0.15">
      <c r="A1482" s="4" t="s">
        <v>1501</v>
      </c>
      <c r="B1482" s="4">
        <v>0</v>
      </c>
      <c r="C1482" s="4">
        <v>1</v>
      </c>
      <c r="D1482" s="3">
        <v>18</v>
      </c>
      <c r="E1482" s="3">
        <v>23</v>
      </c>
      <c r="F1482" s="3">
        <v>10</v>
      </c>
      <c r="G1482" s="3">
        <v>17</v>
      </c>
      <c r="H1482" s="9">
        <v>1</v>
      </c>
      <c r="I1482" s="9">
        <v>1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1</v>
      </c>
      <c r="P1482" s="9">
        <v>0</v>
      </c>
      <c r="Q1482" s="9">
        <v>0</v>
      </c>
      <c r="R1482" s="9">
        <v>0</v>
      </c>
      <c r="S1482" s="9">
        <v>0</v>
      </c>
      <c r="T1482" s="3">
        <v>13</v>
      </c>
      <c r="U1482" s="3">
        <v>16</v>
      </c>
      <c r="V1482" s="4">
        <v>1</v>
      </c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</row>
    <row r="1483" spans="1:41" customFormat="1" x14ac:dyDescent="0.15">
      <c r="A1483" s="4" t="s">
        <v>1502</v>
      </c>
      <c r="B1483" s="4">
        <v>0</v>
      </c>
      <c r="C1483" s="4">
        <v>1</v>
      </c>
      <c r="D1483" s="3">
        <v>12</v>
      </c>
      <c r="E1483" s="3">
        <v>25</v>
      </c>
      <c r="F1483" s="3">
        <v>6</v>
      </c>
      <c r="G1483" s="3">
        <v>2</v>
      </c>
      <c r="H1483" s="9">
        <v>1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1</v>
      </c>
      <c r="Q1483" s="9">
        <v>0</v>
      </c>
      <c r="R1483" s="9">
        <v>0</v>
      </c>
      <c r="S1483" s="9">
        <v>0</v>
      </c>
      <c r="T1483" s="3">
        <v>17</v>
      </c>
      <c r="U1483" s="3">
        <v>23</v>
      </c>
      <c r="V1483" s="4">
        <v>0</v>
      </c>
      <c r="W1483" s="5"/>
      <c r="X1483" s="5"/>
      <c r="Y1483" s="5"/>
      <c r="Z1483" s="5"/>
      <c r="AA1483" s="5"/>
      <c r="AB1483" s="5"/>
      <c r="AC1483" s="4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</row>
    <row r="1484" spans="1:41" customFormat="1" x14ac:dyDescent="0.15">
      <c r="A1484" s="4" t="s">
        <v>1503</v>
      </c>
      <c r="B1484" s="4">
        <v>1</v>
      </c>
      <c r="C1484" s="4">
        <v>1</v>
      </c>
      <c r="D1484" s="3">
        <v>12</v>
      </c>
      <c r="E1484" s="3">
        <v>20</v>
      </c>
      <c r="F1484" s="3">
        <v>5</v>
      </c>
      <c r="G1484" s="3">
        <v>2</v>
      </c>
      <c r="H1484" s="9">
        <v>1</v>
      </c>
      <c r="I1484" s="9">
        <v>1</v>
      </c>
      <c r="J1484" s="9">
        <v>0</v>
      </c>
      <c r="K1484" s="9">
        <v>0</v>
      </c>
      <c r="L1484" s="9">
        <v>0</v>
      </c>
      <c r="M1484" s="9">
        <v>1</v>
      </c>
      <c r="N1484" s="9">
        <v>1</v>
      </c>
      <c r="O1484" s="9">
        <v>1</v>
      </c>
      <c r="P1484" s="9">
        <v>0</v>
      </c>
      <c r="Q1484" s="9">
        <v>1</v>
      </c>
      <c r="R1484" s="9">
        <v>0</v>
      </c>
      <c r="S1484" s="9">
        <v>0</v>
      </c>
      <c r="T1484" s="3">
        <v>10</v>
      </c>
      <c r="U1484" s="3">
        <v>20</v>
      </c>
      <c r="V1484" s="4">
        <v>0</v>
      </c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</row>
    <row r="1485" spans="1:41" customFormat="1" x14ac:dyDescent="0.15">
      <c r="A1485" s="4" t="s">
        <v>1504</v>
      </c>
      <c r="B1485" s="4">
        <v>1</v>
      </c>
      <c r="C1485" s="4">
        <v>1</v>
      </c>
      <c r="D1485" s="3">
        <v>18</v>
      </c>
      <c r="E1485" s="3">
        <v>24</v>
      </c>
      <c r="F1485" s="3">
        <v>16</v>
      </c>
      <c r="G1485" s="3">
        <v>2</v>
      </c>
      <c r="H1485" s="9">
        <v>1</v>
      </c>
      <c r="I1485" s="9">
        <v>1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3">
        <v>10</v>
      </c>
      <c r="U1485" s="3">
        <v>13</v>
      </c>
      <c r="V1485" s="4">
        <v>0</v>
      </c>
      <c r="W1485" s="5"/>
      <c r="X1485" s="5"/>
      <c r="Y1485" s="5"/>
      <c r="Z1485" s="5"/>
      <c r="AA1485" s="5"/>
      <c r="AB1485" s="5"/>
      <c r="AC1485" s="4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</row>
    <row r="1486" spans="1:41" customFormat="1" x14ac:dyDescent="0.15">
      <c r="A1486" s="4" t="s">
        <v>1505</v>
      </c>
      <c r="B1486" s="4">
        <v>1</v>
      </c>
      <c r="C1486" s="4">
        <v>1</v>
      </c>
      <c r="D1486" s="3">
        <v>11</v>
      </c>
      <c r="E1486" s="3">
        <v>24</v>
      </c>
      <c r="F1486" s="3">
        <v>21</v>
      </c>
      <c r="G1486" s="3">
        <v>6</v>
      </c>
      <c r="H1486" s="9">
        <v>1</v>
      </c>
      <c r="I1486" s="9">
        <v>1</v>
      </c>
      <c r="J1486" s="9">
        <v>0</v>
      </c>
      <c r="K1486" s="9">
        <v>0</v>
      </c>
      <c r="L1486" s="9">
        <v>0</v>
      </c>
      <c r="M1486" s="9">
        <v>1</v>
      </c>
      <c r="N1486" s="9">
        <v>0</v>
      </c>
      <c r="O1486" s="9">
        <v>1</v>
      </c>
      <c r="P1486" s="9">
        <v>0</v>
      </c>
      <c r="Q1486" s="9">
        <v>0</v>
      </c>
      <c r="R1486" s="9">
        <v>0</v>
      </c>
      <c r="S1486" s="9">
        <v>1</v>
      </c>
      <c r="T1486" s="3">
        <v>13</v>
      </c>
      <c r="U1486" s="3">
        <v>21</v>
      </c>
      <c r="V1486" s="4">
        <v>1</v>
      </c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</row>
    <row r="1487" spans="1:41" customFormat="1" x14ac:dyDescent="0.15">
      <c r="A1487" s="4" t="s">
        <v>1506</v>
      </c>
      <c r="B1487" s="4">
        <v>1</v>
      </c>
      <c r="C1487" s="4">
        <v>4</v>
      </c>
      <c r="D1487" s="3">
        <v>11</v>
      </c>
      <c r="E1487" s="3">
        <v>5</v>
      </c>
      <c r="F1487" s="3">
        <v>14</v>
      </c>
      <c r="G1487" s="3">
        <v>3</v>
      </c>
      <c r="H1487" s="9">
        <v>1</v>
      </c>
      <c r="I1487" s="9">
        <v>1</v>
      </c>
      <c r="J1487" s="9">
        <v>0</v>
      </c>
      <c r="K1487" s="9">
        <v>0</v>
      </c>
      <c r="L1487" s="9">
        <v>0</v>
      </c>
      <c r="M1487" s="9">
        <v>1</v>
      </c>
      <c r="N1487" s="9">
        <v>0</v>
      </c>
      <c r="O1487" s="9">
        <v>0</v>
      </c>
      <c r="P1487" s="9">
        <v>0</v>
      </c>
      <c r="Q1487" s="9">
        <v>0</v>
      </c>
      <c r="R1487" s="9">
        <v>0</v>
      </c>
      <c r="S1487" s="9">
        <v>0</v>
      </c>
      <c r="T1487" s="3">
        <v>13</v>
      </c>
      <c r="U1487" s="3">
        <v>19</v>
      </c>
      <c r="V1487" s="4">
        <v>0</v>
      </c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</row>
    <row r="1488" spans="1:41" customFormat="1" x14ac:dyDescent="0.15">
      <c r="A1488" s="4" t="s">
        <v>1507</v>
      </c>
      <c r="B1488" s="4">
        <v>1</v>
      </c>
      <c r="C1488" s="4">
        <v>1</v>
      </c>
      <c r="D1488" s="3">
        <v>12</v>
      </c>
      <c r="E1488" s="3">
        <v>31</v>
      </c>
      <c r="F1488" s="3">
        <v>6</v>
      </c>
      <c r="G1488" s="3">
        <v>67</v>
      </c>
      <c r="H1488" s="9">
        <v>0</v>
      </c>
      <c r="I1488" s="9">
        <v>0</v>
      </c>
      <c r="J1488" s="9">
        <v>0</v>
      </c>
      <c r="K1488" s="9">
        <v>1</v>
      </c>
      <c r="L1488" s="9">
        <v>0</v>
      </c>
      <c r="M1488" s="9">
        <v>0</v>
      </c>
      <c r="N1488" s="9">
        <v>1</v>
      </c>
      <c r="O1488" s="9">
        <v>0</v>
      </c>
      <c r="P1488" s="9">
        <v>0</v>
      </c>
      <c r="Q1488" s="9">
        <v>0</v>
      </c>
      <c r="R1488" s="9">
        <v>0</v>
      </c>
      <c r="S1488" s="9">
        <v>0</v>
      </c>
      <c r="T1488" s="3">
        <v>14</v>
      </c>
      <c r="U1488" s="3">
        <v>34</v>
      </c>
      <c r="V1488" s="4">
        <v>0</v>
      </c>
      <c r="W1488" s="5"/>
      <c r="X1488" s="5"/>
      <c r="Y1488" s="5"/>
      <c r="Z1488" s="5"/>
      <c r="AA1488" s="4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</row>
    <row r="1489" spans="1:41" customFormat="1" x14ac:dyDescent="0.15">
      <c r="A1489" s="4" t="s">
        <v>1508</v>
      </c>
      <c r="B1489" s="4">
        <v>0</v>
      </c>
      <c r="C1489" s="4">
        <v>1</v>
      </c>
      <c r="D1489" s="3">
        <v>17</v>
      </c>
      <c r="E1489" s="3">
        <v>52</v>
      </c>
      <c r="F1489" s="3">
        <v>0</v>
      </c>
      <c r="G1489" s="3">
        <v>1</v>
      </c>
      <c r="H1489" s="9">
        <v>1</v>
      </c>
      <c r="I1489" s="9">
        <v>1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  <c r="Q1489" s="9">
        <v>0</v>
      </c>
      <c r="R1489" s="9">
        <v>0</v>
      </c>
      <c r="S1489" s="9">
        <v>0</v>
      </c>
      <c r="T1489" s="3">
        <v>10</v>
      </c>
      <c r="U1489" s="3">
        <v>17</v>
      </c>
      <c r="V1489" s="4">
        <v>0</v>
      </c>
      <c r="W1489" s="5"/>
      <c r="X1489" s="5"/>
      <c r="Y1489" s="5"/>
      <c r="Z1489" s="5"/>
      <c r="AA1489" s="5"/>
      <c r="AB1489" s="4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</row>
    <row r="1490" spans="1:41" customFormat="1" x14ac:dyDescent="0.15">
      <c r="A1490" s="4" t="s">
        <v>1509</v>
      </c>
      <c r="B1490" s="4">
        <v>1</v>
      </c>
      <c r="C1490" s="4">
        <v>1</v>
      </c>
      <c r="D1490" s="3">
        <v>12</v>
      </c>
      <c r="E1490" s="3">
        <v>15</v>
      </c>
      <c r="F1490" s="3">
        <v>14</v>
      </c>
      <c r="G1490" s="3">
        <v>0</v>
      </c>
      <c r="H1490" s="9">
        <v>1</v>
      </c>
      <c r="I1490" s="9">
        <v>1</v>
      </c>
      <c r="J1490" s="9">
        <v>0</v>
      </c>
      <c r="K1490" s="9">
        <v>0</v>
      </c>
      <c r="L1490" s="9">
        <v>1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  <c r="S1490" s="9">
        <v>0</v>
      </c>
      <c r="T1490" s="3">
        <v>18</v>
      </c>
      <c r="U1490" s="3">
        <v>19</v>
      </c>
      <c r="V1490" s="4">
        <v>0</v>
      </c>
      <c r="W1490" s="4"/>
      <c r="X1490" s="5"/>
      <c r="Y1490" s="5"/>
      <c r="Z1490" s="5"/>
      <c r="AA1490" s="5"/>
      <c r="AB1490" s="5"/>
      <c r="AC1490" s="5"/>
      <c r="AD1490" s="5"/>
      <c r="AE1490" s="4"/>
      <c r="AF1490" s="5"/>
      <c r="AG1490" s="5"/>
      <c r="AH1490" s="5"/>
      <c r="AI1490" s="5"/>
      <c r="AJ1490" s="5"/>
      <c r="AK1490" s="5"/>
      <c r="AL1490" s="5"/>
      <c r="AM1490" s="5"/>
      <c r="AN1490" s="5"/>
      <c r="AO1490" s="4"/>
    </row>
    <row r="1491" spans="1:41" customFormat="1" x14ac:dyDescent="0.15">
      <c r="A1491" s="4" t="s">
        <v>1510</v>
      </c>
      <c r="B1491" s="4">
        <v>0</v>
      </c>
      <c r="C1491" s="4">
        <v>1</v>
      </c>
      <c r="D1491" s="3">
        <v>16</v>
      </c>
      <c r="E1491" s="3">
        <v>17</v>
      </c>
      <c r="F1491" s="3">
        <v>16</v>
      </c>
      <c r="G1491" s="3">
        <v>3</v>
      </c>
      <c r="H1491" s="9">
        <v>1</v>
      </c>
      <c r="I1491" s="9">
        <v>0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1</v>
      </c>
      <c r="Q1491" s="9">
        <v>0</v>
      </c>
      <c r="R1491" s="9">
        <v>0</v>
      </c>
      <c r="S1491" s="9">
        <v>0</v>
      </c>
      <c r="T1491" s="3">
        <v>12</v>
      </c>
      <c r="U1491" s="6">
        <v>0</v>
      </c>
      <c r="V1491" s="4">
        <v>0</v>
      </c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</row>
    <row r="1492" spans="1:41" customFormat="1" x14ac:dyDescent="0.15">
      <c r="A1492" s="4" t="s">
        <v>1511</v>
      </c>
      <c r="B1492" s="4">
        <v>0</v>
      </c>
      <c r="C1492" s="4">
        <v>1</v>
      </c>
      <c r="D1492" s="3">
        <v>16</v>
      </c>
      <c r="E1492" s="3">
        <v>37</v>
      </c>
      <c r="F1492" s="3">
        <v>1</v>
      </c>
      <c r="G1492" s="3">
        <v>15</v>
      </c>
      <c r="H1492" s="9">
        <v>0</v>
      </c>
      <c r="I1492" s="9">
        <v>0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  <c r="Q1492" s="9">
        <v>0</v>
      </c>
      <c r="R1492" s="9">
        <v>0</v>
      </c>
      <c r="S1492" s="9">
        <v>0</v>
      </c>
      <c r="T1492" s="3">
        <v>17</v>
      </c>
      <c r="U1492" s="3">
        <v>21</v>
      </c>
      <c r="V1492" s="4">
        <v>0</v>
      </c>
      <c r="W1492" s="4"/>
      <c r="X1492" s="5"/>
      <c r="Y1492" s="5"/>
      <c r="Z1492" s="5"/>
      <c r="AA1492" s="5"/>
      <c r="AB1492" s="5"/>
      <c r="AC1492" s="5"/>
      <c r="AD1492" s="5"/>
      <c r="AE1492" s="4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</row>
    <row r="1493" spans="1:41" customFormat="1" x14ac:dyDescent="0.15">
      <c r="A1493" s="4" t="s">
        <v>1512</v>
      </c>
      <c r="B1493" s="4">
        <v>1</v>
      </c>
      <c r="C1493" s="4">
        <v>1</v>
      </c>
      <c r="D1493" s="3">
        <v>14</v>
      </c>
      <c r="E1493" s="3">
        <v>13</v>
      </c>
      <c r="F1493" s="3">
        <v>16</v>
      </c>
      <c r="G1493" s="3">
        <v>1</v>
      </c>
      <c r="H1493" s="9">
        <v>1</v>
      </c>
      <c r="I1493" s="9">
        <v>0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9">
        <v>0</v>
      </c>
      <c r="T1493" s="3">
        <v>13</v>
      </c>
      <c r="U1493" s="3">
        <v>16</v>
      </c>
      <c r="V1493" s="4">
        <v>0</v>
      </c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</row>
    <row r="1494" spans="1:41" customFormat="1" x14ac:dyDescent="0.15">
      <c r="A1494" s="4" t="s">
        <v>1513</v>
      </c>
      <c r="B1494" s="4">
        <v>1</v>
      </c>
      <c r="C1494" s="4">
        <v>1</v>
      </c>
      <c r="D1494" s="3">
        <v>12</v>
      </c>
      <c r="E1494" s="3">
        <v>6</v>
      </c>
      <c r="F1494" s="3">
        <v>60</v>
      </c>
      <c r="G1494" s="3">
        <v>12</v>
      </c>
      <c r="H1494" s="9">
        <v>1</v>
      </c>
      <c r="I1494" s="9">
        <v>1</v>
      </c>
      <c r="J1494" s="9">
        <v>1</v>
      </c>
      <c r="K1494" s="9">
        <v>0</v>
      </c>
      <c r="L1494" s="9">
        <v>0</v>
      </c>
      <c r="M1494" s="9">
        <v>0</v>
      </c>
      <c r="N1494" s="9">
        <v>0</v>
      </c>
      <c r="O1494" s="9">
        <v>1</v>
      </c>
      <c r="P1494" s="9">
        <v>0</v>
      </c>
      <c r="Q1494" s="9">
        <v>0</v>
      </c>
      <c r="R1494" s="9">
        <v>0</v>
      </c>
      <c r="S1494" s="9">
        <v>0</v>
      </c>
      <c r="T1494" s="3">
        <v>16</v>
      </c>
      <c r="U1494" s="3">
        <v>23</v>
      </c>
      <c r="V1494" s="4">
        <v>1</v>
      </c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</row>
    <row r="1495" spans="1:41" customFormat="1" x14ac:dyDescent="0.15">
      <c r="A1495" s="4" t="s">
        <v>1514</v>
      </c>
      <c r="B1495" s="4">
        <v>1</v>
      </c>
      <c r="C1495" s="4">
        <v>1</v>
      </c>
      <c r="D1495" s="3">
        <v>12</v>
      </c>
      <c r="E1495" s="3">
        <v>7</v>
      </c>
      <c r="F1495" s="3">
        <v>44</v>
      </c>
      <c r="G1495" s="3">
        <v>3</v>
      </c>
      <c r="H1495" s="9">
        <v>1</v>
      </c>
      <c r="I1495" s="9">
        <v>0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  <c r="Q1495" s="9">
        <v>1</v>
      </c>
      <c r="R1495" s="9">
        <v>0</v>
      </c>
      <c r="S1495" s="9">
        <v>0</v>
      </c>
      <c r="T1495" s="3">
        <v>20</v>
      </c>
      <c r="U1495" s="3">
        <v>24</v>
      </c>
      <c r="V1495" s="4">
        <v>1</v>
      </c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</row>
    <row r="1496" spans="1:41" customFormat="1" x14ac:dyDescent="0.15">
      <c r="A1496" s="4" t="s">
        <v>1515</v>
      </c>
      <c r="B1496" s="4">
        <v>1</v>
      </c>
      <c r="C1496" s="4">
        <v>1</v>
      </c>
      <c r="D1496" s="3">
        <v>13</v>
      </c>
      <c r="E1496" s="3">
        <v>30</v>
      </c>
      <c r="F1496" s="3">
        <v>0</v>
      </c>
      <c r="G1496" s="3">
        <v>4</v>
      </c>
      <c r="H1496" s="9">
        <v>0</v>
      </c>
      <c r="I1496" s="9">
        <v>1</v>
      </c>
      <c r="J1496" s="9">
        <v>0</v>
      </c>
      <c r="K1496" s="9">
        <v>0</v>
      </c>
      <c r="L1496" s="9">
        <v>1</v>
      </c>
      <c r="M1496" s="9">
        <v>1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  <c r="S1496" s="9">
        <v>0</v>
      </c>
      <c r="T1496" s="3">
        <v>15</v>
      </c>
      <c r="U1496" s="6">
        <v>0</v>
      </c>
      <c r="V1496" s="4">
        <v>0</v>
      </c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</row>
    <row r="1497" spans="1:41" customFormat="1" x14ac:dyDescent="0.15">
      <c r="A1497" s="4" t="s">
        <v>1516</v>
      </c>
      <c r="B1497" s="4">
        <v>0</v>
      </c>
      <c r="C1497" s="4">
        <v>1</v>
      </c>
      <c r="D1497" s="3">
        <v>12</v>
      </c>
      <c r="E1497" s="3">
        <v>20</v>
      </c>
      <c r="F1497" s="3">
        <v>23</v>
      </c>
      <c r="G1497" s="3">
        <v>1</v>
      </c>
      <c r="H1497" s="9">
        <v>1</v>
      </c>
      <c r="I1497" s="9">
        <v>0</v>
      </c>
      <c r="J1497" s="9">
        <v>0</v>
      </c>
      <c r="K1497" s="9">
        <v>1</v>
      </c>
      <c r="L1497" s="9">
        <v>0</v>
      </c>
      <c r="M1497" s="9">
        <v>1</v>
      </c>
      <c r="N1497" s="9">
        <v>0</v>
      </c>
      <c r="O1497" s="9">
        <v>0</v>
      </c>
      <c r="P1497" s="9">
        <v>1</v>
      </c>
      <c r="Q1497" s="9">
        <v>0</v>
      </c>
      <c r="R1497" s="9">
        <v>0</v>
      </c>
      <c r="S1497" s="9">
        <v>0</v>
      </c>
      <c r="T1497" s="3">
        <v>15</v>
      </c>
      <c r="U1497" s="3">
        <v>28</v>
      </c>
      <c r="V1497" s="4">
        <v>0</v>
      </c>
      <c r="W1497" s="5"/>
      <c r="X1497" s="4"/>
      <c r="Y1497" s="5"/>
      <c r="Z1497" s="5"/>
      <c r="AA1497" s="5"/>
      <c r="AB1497" s="5"/>
      <c r="AC1497" s="5"/>
      <c r="AD1497" s="5"/>
      <c r="AE1497" s="5"/>
      <c r="AF1497" s="5"/>
      <c r="AG1497" s="4"/>
      <c r="AH1497" s="5"/>
      <c r="AI1497" s="5"/>
      <c r="AJ1497" s="5"/>
      <c r="AK1497" s="5"/>
      <c r="AL1497" s="5"/>
      <c r="AM1497" s="5"/>
      <c r="AN1497" s="5"/>
      <c r="AO1497" s="5"/>
    </row>
    <row r="1498" spans="1:41" customFormat="1" x14ac:dyDescent="0.15">
      <c r="A1498" s="4" t="s">
        <v>1517</v>
      </c>
      <c r="B1498" s="4">
        <v>1</v>
      </c>
      <c r="C1498" s="4">
        <v>1</v>
      </c>
      <c r="D1498" s="3">
        <v>14</v>
      </c>
      <c r="E1498" s="3">
        <v>50</v>
      </c>
      <c r="F1498" s="3">
        <v>4</v>
      </c>
      <c r="G1498" s="3">
        <v>50</v>
      </c>
      <c r="H1498" s="9">
        <v>0</v>
      </c>
      <c r="I1498" s="9">
        <v>0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  <c r="Q1498" s="9">
        <v>0</v>
      </c>
      <c r="R1498" s="9">
        <v>0</v>
      </c>
      <c r="S1498" s="9">
        <v>1</v>
      </c>
      <c r="T1498" s="3">
        <v>13</v>
      </c>
      <c r="U1498" s="3">
        <v>6</v>
      </c>
      <c r="V1498" s="4">
        <v>0</v>
      </c>
      <c r="W1498" s="5"/>
      <c r="X1498" s="5"/>
      <c r="Y1498" s="5"/>
      <c r="Z1498" s="4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</row>
    <row r="1499" spans="1:41" customFormat="1" x14ac:dyDescent="0.15">
      <c r="A1499" s="4" t="s">
        <v>1518</v>
      </c>
      <c r="B1499" s="4">
        <v>1</v>
      </c>
      <c r="C1499" s="4">
        <v>1</v>
      </c>
      <c r="D1499" s="3">
        <v>16</v>
      </c>
      <c r="E1499" s="3">
        <v>67</v>
      </c>
      <c r="F1499" s="3">
        <v>2</v>
      </c>
      <c r="G1499" s="3">
        <v>43</v>
      </c>
      <c r="H1499" s="9">
        <v>0</v>
      </c>
      <c r="I1499" s="9">
        <v>1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  <c r="S1499" s="9">
        <v>0</v>
      </c>
      <c r="T1499" s="3">
        <v>14</v>
      </c>
      <c r="U1499" s="3">
        <v>15</v>
      </c>
      <c r="V1499" s="4">
        <v>1</v>
      </c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</row>
    <row r="1500" spans="1:41" customFormat="1" x14ac:dyDescent="0.15">
      <c r="A1500" s="4" t="s">
        <v>1519</v>
      </c>
      <c r="B1500" s="4">
        <v>1</v>
      </c>
      <c r="C1500" s="4">
        <v>1</v>
      </c>
      <c r="D1500" s="3">
        <v>12</v>
      </c>
      <c r="E1500" s="3">
        <v>53</v>
      </c>
      <c r="F1500" s="3">
        <v>1</v>
      </c>
      <c r="G1500" s="3">
        <v>36</v>
      </c>
      <c r="H1500" s="9">
        <v>0</v>
      </c>
      <c r="I1500" s="9">
        <v>0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  <c r="Q1500" s="9">
        <v>0</v>
      </c>
      <c r="R1500" s="9">
        <v>0</v>
      </c>
      <c r="S1500" s="9">
        <v>0</v>
      </c>
      <c r="T1500" s="3">
        <v>14</v>
      </c>
      <c r="U1500" s="3">
        <v>11</v>
      </c>
      <c r="V1500" s="4">
        <v>1</v>
      </c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</row>
    <row r="1501" spans="1:41" customFormat="1" x14ac:dyDescent="0.15">
      <c r="A1501" s="4" t="s">
        <v>1520</v>
      </c>
      <c r="B1501" s="4">
        <v>1</v>
      </c>
      <c r="C1501" s="4">
        <v>1</v>
      </c>
      <c r="D1501" s="3">
        <v>14</v>
      </c>
      <c r="E1501" s="3">
        <v>15</v>
      </c>
      <c r="F1501" s="3">
        <v>36</v>
      </c>
      <c r="G1501" s="3">
        <v>12</v>
      </c>
      <c r="H1501" s="9">
        <v>1</v>
      </c>
      <c r="I1501" s="9">
        <v>1</v>
      </c>
      <c r="J1501" s="9">
        <v>1</v>
      </c>
      <c r="K1501" s="9">
        <v>1</v>
      </c>
      <c r="L1501" s="9">
        <v>0</v>
      </c>
      <c r="M1501" s="9">
        <v>1</v>
      </c>
      <c r="N1501" s="9">
        <v>0</v>
      </c>
      <c r="O1501" s="9">
        <v>0</v>
      </c>
      <c r="P1501" s="9">
        <v>0</v>
      </c>
      <c r="Q1501" s="9">
        <v>0</v>
      </c>
      <c r="R1501" s="9">
        <v>0</v>
      </c>
      <c r="S1501" s="9">
        <v>1</v>
      </c>
      <c r="T1501" s="3">
        <v>16</v>
      </c>
      <c r="U1501" s="3">
        <v>31</v>
      </c>
      <c r="V1501" s="4">
        <v>1</v>
      </c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</row>
    <row r="1502" spans="1:41" customFormat="1" x14ac:dyDescent="0.15">
      <c r="A1502" s="4" t="s">
        <v>1521</v>
      </c>
      <c r="B1502" s="4">
        <v>0</v>
      </c>
      <c r="C1502" s="4">
        <v>1</v>
      </c>
      <c r="D1502" s="3">
        <v>10</v>
      </c>
      <c r="E1502" s="3">
        <v>24</v>
      </c>
      <c r="F1502" s="3">
        <v>20</v>
      </c>
      <c r="G1502" s="3">
        <v>3</v>
      </c>
      <c r="H1502" s="9">
        <v>1</v>
      </c>
      <c r="I1502" s="9">
        <v>0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  <c r="Q1502" s="9">
        <v>0</v>
      </c>
      <c r="R1502" s="9">
        <v>0</v>
      </c>
      <c r="S1502" s="9">
        <v>0</v>
      </c>
      <c r="T1502" s="3">
        <v>17</v>
      </c>
      <c r="U1502" s="3">
        <v>19</v>
      </c>
      <c r="V1502" s="4">
        <v>1</v>
      </c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</row>
    <row r="1503" spans="1:41" customFormat="1" x14ac:dyDescent="0.15">
      <c r="A1503" s="4" t="s">
        <v>1522</v>
      </c>
      <c r="B1503" s="4">
        <v>0</v>
      </c>
      <c r="C1503" s="4">
        <v>1</v>
      </c>
      <c r="D1503" s="3">
        <v>12</v>
      </c>
      <c r="E1503" s="3">
        <v>10</v>
      </c>
      <c r="F1503" s="3">
        <v>18</v>
      </c>
      <c r="G1503" s="3">
        <v>6</v>
      </c>
      <c r="H1503" s="9">
        <v>1</v>
      </c>
      <c r="I1503" s="9">
        <v>1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  <c r="Q1503" s="9">
        <v>0</v>
      </c>
      <c r="R1503" s="9">
        <v>0</v>
      </c>
      <c r="S1503" s="9">
        <v>0</v>
      </c>
      <c r="T1503" s="3">
        <v>17</v>
      </c>
      <c r="U1503" s="3">
        <v>14</v>
      </c>
      <c r="V1503" s="4">
        <v>0</v>
      </c>
      <c r="W1503" s="5"/>
      <c r="X1503" s="5"/>
      <c r="Y1503" s="4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</row>
    <row r="1504" spans="1:41" customFormat="1" x14ac:dyDescent="0.15">
      <c r="A1504" s="4" t="s">
        <v>1523</v>
      </c>
      <c r="B1504" s="4">
        <v>1</v>
      </c>
      <c r="C1504" s="4">
        <v>1</v>
      </c>
      <c r="D1504" s="3">
        <v>11</v>
      </c>
      <c r="E1504" s="3">
        <v>13</v>
      </c>
      <c r="F1504" s="3">
        <v>29</v>
      </c>
      <c r="G1504" s="3">
        <v>16</v>
      </c>
      <c r="H1504" s="9">
        <v>1</v>
      </c>
      <c r="I1504" s="9">
        <v>1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9">
        <v>0</v>
      </c>
      <c r="T1504" s="3">
        <v>12</v>
      </c>
      <c r="U1504" s="3">
        <v>25</v>
      </c>
      <c r="V1504" s="4">
        <v>0</v>
      </c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</row>
    <row r="1505" spans="1:41" customFormat="1" x14ac:dyDescent="0.15">
      <c r="A1505" s="4" t="s">
        <v>1524</v>
      </c>
      <c r="B1505" s="4">
        <v>0</v>
      </c>
      <c r="C1505" s="4">
        <v>1</v>
      </c>
      <c r="D1505" s="3">
        <v>12</v>
      </c>
      <c r="E1505" s="3">
        <v>25</v>
      </c>
      <c r="F1505" s="3">
        <v>0</v>
      </c>
      <c r="G1505" s="3">
        <v>7</v>
      </c>
      <c r="H1505" s="9">
        <v>0</v>
      </c>
      <c r="I1505" s="9">
        <v>1</v>
      </c>
      <c r="J1505" s="9">
        <v>0</v>
      </c>
      <c r="K1505" s="9">
        <v>0</v>
      </c>
      <c r="L1505" s="9">
        <v>1</v>
      </c>
      <c r="M1505" s="9">
        <v>0</v>
      </c>
      <c r="N1505" s="9">
        <v>0</v>
      </c>
      <c r="O1505" s="9">
        <v>0</v>
      </c>
      <c r="P1505" s="9">
        <v>0</v>
      </c>
      <c r="Q1505" s="9">
        <v>0</v>
      </c>
      <c r="R1505" s="9">
        <v>0</v>
      </c>
      <c r="S1505" s="9">
        <v>0</v>
      </c>
      <c r="T1505" s="3">
        <v>15</v>
      </c>
      <c r="U1505" s="3">
        <v>27</v>
      </c>
      <c r="V1505" s="4">
        <v>0</v>
      </c>
      <c r="W1505" s="5"/>
      <c r="X1505" s="5"/>
      <c r="Y1505" s="4"/>
      <c r="Z1505" s="5"/>
      <c r="AA1505" s="5"/>
      <c r="AB1505" s="5"/>
      <c r="AC1505" s="5"/>
      <c r="AD1505" s="4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</row>
    <row r="1506" spans="1:41" customFormat="1" x14ac:dyDescent="0.15">
      <c r="A1506" s="4" t="s">
        <v>1525</v>
      </c>
      <c r="B1506" s="4">
        <v>1</v>
      </c>
      <c r="C1506" s="4">
        <v>1</v>
      </c>
      <c r="D1506" s="3">
        <v>15</v>
      </c>
      <c r="E1506" s="3">
        <v>20</v>
      </c>
      <c r="F1506" s="3">
        <v>7</v>
      </c>
      <c r="G1506" s="3">
        <v>8</v>
      </c>
      <c r="H1506" s="9">
        <v>1</v>
      </c>
      <c r="I1506" s="9">
        <v>1</v>
      </c>
      <c r="J1506" s="9">
        <v>0</v>
      </c>
      <c r="K1506" s="9">
        <v>1</v>
      </c>
      <c r="L1506" s="9">
        <v>1</v>
      </c>
      <c r="M1506" s="9">
        <v>1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9">
        <v>0</v>
      </c>
      <c r="T1506" s="3">
        <v>11</v>
      </c>
      <c r="U1506" s="3">
        <v>20</v>
      </c>
      <c r="V1506" s="4">
        <v>0</v>
      </c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</row>
    <row r="1507" spans="1:41" customFormat="1" x14ac:dyDescent="0.15">
      <c r="A1507" s="4" t="s">
        <v>1526</v>
      </c>
      <c r="B1507" s="4">
        <v>1</v>
      </c>
      <c r="C1507" s="4">
        <v>1</v>
      </c>
      <c r="D1507" s="3">
        <v>13</v>
      </c>
      <c r="E1507" s="3">
        <v>24</v>
      </c>
      <c r="F1507" s="3">
        <v>15</v>
      </c>
      <c r="G1507" s="3">
        <v>2</v>
      </c>
      <c r="H1507" s="9">
        <v>1</v>
      </c>
      <c r="I1507" s="9">
        <v>1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3">
        <v>13</v>
      </c>
      <c r="U1507" s="3">
        <v>21</v>
      </c>
      <c r="V1507" s="4">
        <v>1</v>
      </c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</row>
    <row r="1508" spans="1:41" customFormat="1" x14ac:dyDescent="0.15">
      <c r="A1508" s="4" t="s">
        <v>1527</v>
      </c>
      <c r="B1508" s="4">
        <v>1</v>
      </c>
      <c r="C1508" s="4">
        <v>1</v>
      </c>
      <c r="D1508" s="3">
        <v>12</v>
      </c>
      <c r="E1508" s="3">
        <v>25</v>
      </c>
      <c r="F1508" s="3">
        <v>37</v>
      </c>
      <c r="G1508" s="3">
        <v>2</v>
      </c>
      <c r="H1508" s="9">
        <v>1</v>
      </c>
      <c r="I1508" s="9">
        <v>1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3">
        <v>8</v>
      </c>
      <c r="U1508" s="3">
        <v>5</v>
      </c>
      <c r="V1508" s="4">
        <v>1</v>
      </c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</row>
    <row r="1509" spans="1:41" customFormat="1" x14ac:dyDescent="0.15">
      <c r="A1509" s="4" t="s">
        <v>1528</v>
      </c>
      <c r="B1509" s="4">
        <v>0</v>
      </c>
      <c r="C1509" s="4">
        <v>2</v>
      </c>
      <c r="D1509" s="3">
        <v>14</v>
      </c>
      <c r="E1509" s="3">
        <v>33</v>
      </c>
      <c r="F1509" s="3">
        <v>0</v>
      </c>
      <c r="G1509" s="3">
        <v>5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3">
        <v>13</v>
      </c>
      <c r="U1509" s="3">
        <v>17</v>
      </c>
      <c r="V1509" s="4">
        <v>0</v>
      </c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</row>
    <row r="1510" spans="1:41" customFormat="1" x14ac:dyDescent="0.15">
      <c r="A1510" s="4" t="s">
        <v>1529</v>
      </c>
      <c r="B1510" s="4">
        <v>1</v>
      </c>
      <c r="C1510" s="4">
        <v>1</v>
      </c>
      <c r="D1510" s="3">
        <v>16</v>
      </c>
      <c r="E1510" s="3">
        <v>23</v>
      </c>
      <c r="F1510" s="3">
        <v>1</v>
      </c>
      <c r="G1510" s="3">
        <v>4</v>
      </c>
      <c r="H1510" s="9">
        <v>0</v>
      </c>
      <c r="I1510" s="9">
        <v>1</v>
      </c>
      <c r="J1510" s="9">
        <v>0</v>
      </c>
      <c r="K1510" s="9">
        <v>1</v>
      </c>
      <c r="L1510" s="9">
        <v>0</v>
      </c>
      <c r="M1510" s="9">
        <v>1</v>
      </c>
      <c r="N1510" s="9">
        <v>0</v>
      </c>
      <c r="O1510" s="9">
        <v>0</v>
      </c>
      <c r="P1510" s="9">
        <v>0</v>
      </c>
      <c r="Q1510" s="9">
        <v>0</v>
      </c>
      <c r="R1510" s="9">
        <v>0</v>
      </c>
      <c r="S1510" s="9">
        <v>1</v>
      </c>
      <c r="T1510" s="3">
        <v>12</v>
      </c>
      <c r="U1510" s="3">
        <v>14</v>
      </c>
      <c r="V1510" s="4">
        <v>1</v>
      </c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</row>
    <row r="1511" spans="1:41" customFormat="1" x14ac:dyDescent="0.15">
      <c r="A1511" s="4" t="s">
        <v>1530</v>
      </c>
      <c r="B1511" s="4">
        <v>0</v>
      </c>
      <c r="C1511" s="4">
        <v>1</v>
      </c>
      <c r="D1511" s="3">
        <v>16</v>
      </c>
      <c r="E1511" s="3">
        <v>39</v>
      </c>
      <c r="F1511" s="3">
        <v>1</v>
      </c>
      <c r="G1511" s="3">
        <v>32</v>
      </c>
      <c r="H1511" s="9">
        <v>0</v>
      </c>
      <c r="I1511" s="9">
        <v>1</v>
      </c>
      <c r="J1511" s="9">
        <v>0</v>
      </c>
      <c r="K1511" s="9">
        <v>0</v>
      </c>
      <c r="L1511" s="9">
        <v>0</v>
      </c>
      <c r="M1511" s="9">
        <v>1</v>
      </c>
      <c r="N1511" s="9">
        <v>0</v>
      </c>
      <c r="O1511" s="9">
        <v>1</v>
      </c>
      <c r="P1511" s="9">
        <v>0</v>
      </c>
      <c r="Q1511" s="9">
        <v>0</v>
      </c>
      <c r="R1511" s="9">
        <v>0</v>
      </c>
      <c r="S1511" s="9">
        <v>0</v>
      </c>
      <c r="T1511" s="3">
        <v>14</v>
      </c>
      <c r="U1511" s="3">
        <v>16</v>
      </c>
      <c r="V1511" s="4">
        <v>0</v>
      </c>
      <c r="W1511" s="5"/>
      <c r="X1511" s="5"/>
      <c r="Y1511" s="5"/>
      <c r="Z1511" s="5"/>
      <c r="AA1511" s="5"/>
      <c r="AB1511" s="4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</row>
    <row r="1512" spans="1:41" customFormat="1" x14ac:dyDescent="0.15">
      <c r="A1512" s="4" t="s">
        <v>1531</v>
      </c>
      <c r="B1512" s="4">
        <v>1</v>
      </c>
      <c r="C1512" s="4">
        <v>1</v>
      </c>
      <c r="D1512" s="3">
        <v>16</v>
      </c>
      <c r="E1512" s="3">
        <v>34</v>
      </c>
      <c r="F1512" s="3">
        <v>0</v>
      </c>
      <c r="G1512" s="3">
        <v>9</v>
      </c>
      <c r="H1512" s="9">
        <v>0</v>
      </c>
      <c r="I1512" s="9">
        <v>1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  <c r="Q1512" s="9">
        <v>0</v>
      </c>
      <c r="R1512" s="9">
        <v>0</v>
      </c>
      <c r="S1512" s="9">
        <v>0</v>
      </c>
      <c r="T1512" s="3">
        <v>12</v>
      </c>
      <c r="U1512" s="3">
        <v>17</v>
      </c>
      <c r="V1512" s="4">
        <v>1</v>
      </c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</row>
    <row r="1513" spans="1:41" customFormat="1" x14ac:dyDescent="0.15">
      <c r="A1513" s="4" t="s">
        <v>1532</v>
      </c>
      <c r="B1513" s="4">
        <v>1</v>
      </c>
      <c r="C1513" s="4">
        <v>1</v>
      </c>
      <c r="D1513" s="3">
        <v>12</v>
      </c>
      <c r="E1513" s="3">
        <v>44</v>
      </c>
      <c r="F1513" s="3">
        <v>1</v>
      </c>
      <c r="G1513" s="3">
        <v>22</v>
      </c>
      <c r="H1513" s="9">
        <v>0</v>
      </c>
      <c r="I1513" s="9">
        <v>0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3">
        <v>11</v>
      </c>
      <c r="U1513" s="3">
        <v>23</v>
      </c>
      <c r="V1513" s="4">
        <v>0</v>
      </c>
      <c r="W1513" s="4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</row>
    <row r="1514" spans="1:41" customFormat="1" x14ac:dyDescent="0.15">
      <c r="A1514" s="4" t="s">
        <v>1533</v>
      </c>
      <c r="B1514" s="4">
        <v>1</v>
      </c>
      <c r="C1514" s="4">
        <v>1</v>
      </c>
      <c r="D1514" s="3">
        <v>13</v>
      </c>
      <c r="E1514" s="3">
        <v>12</v>
      </c>
      <c r="F1514" s="3">
        <v>26</v>
      </c>
      <c r="G1514" s="3">
        <v>28</v>
      </c>
      <c r="H1514" s="9">
        <v>1</v>
      </c>
      <c r="I1514" s="9">
        <v>1</v>
      </c>
      <c r="J1514" s="9">
        <v>0</v>
      </c>
      <c r="K1514" s="9">
        <v>1</v>
      </c>
      <c r="L1514" s="9">
        <v>0</v>
      </c>
      <c r="M1514" s="9">
        <v>0</v>
      </c>
      <c r="N1514" s="9">
        <v>0</v>
      </c>
      <c r="O1514" s="9">
        <v>1</v>
      </c>
      <c r="P1514" s="9">
        <v>1</v>
      </c>
      <c r="Q1514" s="9">
        <v>0</v>
      </c>
      <c r="R1514" s="9">
        <v>0</v>
      </c>
      <c r="S1514" s="9">
        <v>0</v>
      </c>
      <c r="T1514" s="3">
        <v>14</v>
      </c>
      <c r="U1514" s="3">
        <v>23</v>
      </c>
      <c r="V1514" s="4">
        <v>1</v>
      </c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</row>
    <row r="1515" spans="1:41" customFormat="1" x14ac:dyDescent="0.15">
      <c r="A1515" s="4" t="s">
        <v>1534</v>
      </c>
      <c r="B1515" s="4">
        <v>1</v>
      </c>
      <c r="C1515" s="4">
        <v>1</v>
      </c>
      <c r="D1515" s="3">
        <v>11</v>
      </c>
      <c r="E1515" s="3">
        <v>73</v>
      </c>
      <c r="F1515" s="3">
        <v>0</v>
      </c>
      <c r="G1515" s="3">
        <v>3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  <c r="T1515" s="3">
        <v>10</v>
      </c>
      <c r="U1515" s="6">
        <v>0</v>
      </c>
      <c r="V1515" s="4">
        <v>0</v>
      </c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</row>
    <row r="1516" spans="1:41" customFormat="1" x14ac:dyDescent="0.15">
      <c r="A1516" s="4" t="s">
        <v>1535</v>
      </c>
      <c r="B1516" s="4">
        <v>0</v>
      </c>
      <c r="C1516" s="4">
        <v>1</v>
      </c>
      <c r="D1516" s="3">
        <v>12</v>
      </c>
      <c r="E1516" s="3">
        <v>61</v>
      </c>
      <c r="F1516" s="3">
        <v>0</v>
      </c>
      <c r="G1516" s="3">
        <v>6</v>
      </c>
      <c r="H1516" s="9">
        <v>0</v>
      </c>
      <c r="I1516" s="9">
        <v>1</v>
      </c>
      <c r="J1516" s="9">
        <v>1</v>
      </c>
      <c r="K1516" s="9">
        <v>0</v>
      </c>
      <c r="L1516" s="9">
        <v>0</v>
      </c>
      <c r="M1516" s="9">
        <v>0</v>
      </c>
      <c r="N1516" s="9">
        <v>0</v>
      </c>
      <c r="O1516" s="9">
        <v>1</v>
      </c>
      <c r="P1516" s="9">
        <v>0</v>
      </c>
      <c r="Q1516" s="9">
        <v>0</v>
      </c>
      <c r="R1516" s="9">
        <v>0</v>
      </c>
      <c r="S1516" s="9">
        <v>0</v>
      </c>
      <c r="T1516" s="3">
        <v>13</v>
      </c>
      <c r="U1516" s="3">
        <v>10</v>
      </c>
      <c r="V1516" s="4">
        <v>1</v>
      </c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</row>
    <row r="1517" spans="1:41" customFormat="1" x14ac:dyDescent="0.15">
      <c r="A1517" s="4" t="s">
        <v>1536</v>
      </c>
      <c r="B1517" s="4">
        <v>1</v>
      </c>
      <c r="C1517" s="4">
        <v>1</v>
      </c>
      <c r="D1517" s="3">
        <v>12</v>
      </c>
      <c r="E1517" s="3">
        <v>49</v>
      </c>
      <c r="F1517" s="3">
        <v>1</v>
      </c>
      <c r="G1517" s="3">
        <v>7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3">
        <v>10</v>
      </c>
      <c r="U1517" s="3">
        <v>25</v>
      </c>
      <c r="V1517" s="4">
        <v>0</v>
      </c>
      <c r="W1517" s="5"/>
      <c r="X1517" s="4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</row>
    <row r="1518" spans="1:41" customFormat="1" x14ac:dyDescent="0.15">
      <c r="A1518" s="4" t="s">
        <v>1537</v>
      </c>
      <c r="B1518" s="4">
        <v>0</v>
      </c>
      <c r="C1518" s="4">
        <v>1</v>
      </c>
      <c r="D1518" s="3">
        <v>12</v>
      </c>
      <c r="E1518" s="3">
        <v>55</v>
      </c>
      <c r="F1518" s="3">
        <v>2</v>
      </c>
      <c r="G1518" s="3">
        <v>15</v>
      </c>
      <c r="H1518" s="9">
        <v>1</v>
      </c>
      <c r="I1518" s="9">
        <v>0</v>
      </c>
      <c r="J1518" s="9">
        <v>1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3">
        <v>16</v>
      </c>
      <c r="U1518" s="3">
        <v>19</v>
      </c>
      <c r="V1518" s="4">
        <v>0</v>
      </c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</row>
    <row r="1519" spans="1:41" customFormat="1" x14ac:dyDescent="0.15">
      <c r="A1519" s="4" t="s">
        <v>1538</v>
      </c>
      <c r="B1519" s="4">
        <v>0</v>
      </c>
      <c r="C1519" s="4">
        <v>1</v>
      </c>
      <c r="D1519" s="3">
        <v>16</v>
      </c>
      <c r="E1519" s="3">
        <v>44</v>
      </c>
      <c r="F1519" s="3">
        <v>0</v>
      </c>
      <c r="G1519" s="3">
        <v>3</v>
      </c>
      <c r="H1519" s="9">
        <v>0</v>
      </c>
      <c r="I1519" s="9">
        <v>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  <c r="Q1519" s="9">
        <v>0</v>
      </c>
      <c r="R1519" s="9">
        <v>0</v>
      </c>
      <c r="S1519" s="9">
        <v>0</v>
      </c>
      <c r="T1519" s="3">
        <v>14</v>
      </c>
      <c r="U1519" s="6">
        <v>0</v>
      </c>
      <c r="V1519" s="4">
        <v>1</v>
      </c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</row>
    <row r="1520" spans="1:41" customFormat="1" x14ac:dyDescent="0.15">
      <c r="A1520" s="4" t="s">
        <v>1539</v>
      </c>
      <c r="B1520" s="4">
        <v>1</v>
      </c>
      <c r="C1520" s="4">
        <v>1</v>
      </c>
      <c r="D1520" s="3">
        <v>12</v>
      </c>
      <c r="E1520" s="3">
        <v>57</v>
      </c>
      <c r="F1520" s="3">
        <v>3</v>
      </c>
      <c r="G1520" s="3">
        <v>30</v>
      </c>
      <c r="H1520" s="9">
        <v>0</v>
      </c>
      <c r="I1520" s="9">
        <v>0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  <c r="Q1520" s="9">
        <v>0</v>
      </c>
      <c r="R1520" s="9">
        <v>0</v>
      </c>
      <c r="S1520" s="9">
        <v>0</v>
      </c>
      <c r="T1520" s="3">
        <v>13</v>
      </c>
      <c r="U1520" s="3">
        <v>5</v>
      </c>
      <c r="V1520" s="4">
        <v>0</v>
      </c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</row>
    <row r="1521" spans="1:41" customFormat="1" x14ac:dyDescent="0.15">
      <c r="A1521" s="4" t="s">
        <v>1540</v>
      </c>
      <c r="B1521" s="4">
        <v>1</v>
      </c>
      <c r="C1521" s="4">
        <v>1</v>
      </c>
      <c r="D1521" s="3">
        <v>12</v>
      </c>
      <c r="E1521" s="3">
        <v>54</v>
      </c>
      <c r="F1521" s="3">
        <v>2</v>
      </c>
      <c r="G1521" s="3">
        <v>35</v>
      </c>
      <c r="H1521" s="9">
        <v>0</v>
      </c>
      <c r="I1521" s="9">
        <v>0</v>
      </c>
      <c r="J1521" s="9">
        <v>0</v>
      </c>
      <c r="K1521" s="9">
        <v>0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  <c r="S1521" s="9">
        <v>0</v>
      </c>
      <c r="T1521" s="3">
        <v>13</v>
      </c>
      <c r="U1521" s="3">
        <v>18</v>
      </c>
      <c r="V1521" s="4">
        <v>0</v>
      </c>
      <c r="W1521" s="5"/>
      <c r="X1521" s="5"/>
      <c r="Y1521" s="5"/>
      <c r="Z1521" s="5"/>
      <c r="AA1521" s="5"/>
      <c r="AB1521" s="4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</row>
    <row r="1522" spans="1:41" customFormat="1" x14ac:dyDescent="0.15">
      <c r="A1522" s="4" t="s">
        <v>1541</v>
      </c>
      <c r="B1522" s="4">
        <v>0</v>
      </c>
      <c r="C1522" s="4">
        <v>1</v>
      </c>
      <c r="D1522" s="3">
        <v>15</v>
      </c>
      <c r="E1522" s="3">
        <v>50</v>
      </c>
      <c r="F1522" s="3">
        <v>9</v>
      </c>
      <c r="G1522" s="3">
        <v>2</v>
      </c>
      <c r="H1522" s="9">
        <v>1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1</v>
      </c>
      <c r="R1522" s="9">
        <v>1</v>
      </c>
      <c r="S1522" s="9">
        <v>0</v>
      </c>
      <c r="T1522" s="3">
        <v>19</v>
      </c>
      <c r="U1522" s="3">
        <v>30</v>
      </c>
      <c r="V1522" s="4">
        <v>0</v>
      </c>
      <c r="W1522" s="5"/>
      <c r="X1522" s="4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</row>
    <row r="1523" spans="1:41" customFormat="1" x14ac:dyDescent="0.15">
      <c r="A1523" s="4" t="s">
        <v>1542</v>
      </c>
      <c r="B1523" s="4">
        <v>0</v>
      </c>
      <c r="C1523" s="4">
        <v>1</v>
      </c>
      <c r="D1523" s="3">
        <v>2</v>
      </c>
      <c r="E1523" s="3">
        <v>38</v>
      </c>
      <c r="F1523" s="3">
        <v>10</v>
      </c>
      <c r="G1523" s="3">
        <v>26</v>
      </c>
      <c r="H1523" s="9">
        <v>1</v>
      </c>
      <c r="I1523" s="9">
        <v>0</v>
      </c>
      <c r="J1523" s="9">
        <v>0</v>
      </c>
      <c r="K1523" s="9">
        <v>0</v>
      </c>
      <c r="L1523" s="9">
        <v>1</v>
      </c>
      <c r="M1523" s="9">
        <v>0</v>
      </c>
      <c r="N1523" s="9">
        <v>0</v>
      </c>
      <c r="O1523" s="9">
        <v>0</v>
      </c>
      <c r="P1523" s="9">
        <v>0</v>
      </c>
      <c r="Q1523" s="9">
        <v>0</v>
      </c>
      <c r="R1523" s="9">
        <v>0</v>
      </c>
      <c r="S1523" s="9">
        <v>0</v>
      </c>
      <c r="T1523" s="3">
        <v>19</v>
      </c>
      <c r="U1523" s="3">
        <v>29</v>
      </c>
      <c r="V1523" s="4">
        <v>0</v>
      </c>
      <c r="W1523" s="5"/>
      <c r="X1523" s="4"/>
      <c r="Y1523" s="5"/>
      <c r="Z1523" s="5"/>
      <c r="AA1523" s="5"/>
      <c r="AB1523" s="5"/>
      <c r="AC1523" s="5"/>
      <c r="AD1523" s="4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</row>
    <row r="1524" spans="1:41" customFormat="1" x14ac:dyDescent="0.15">
      <c r="A1524" s="4" t="s">
        <v>1543</v>
      </c>
      <c r="B1524" s="4">
        <v>0</v>
      </c>
      <c r="C1524" s="4">
        <v>1</v>
      </c>
      <c r="D1524" s="3">
        <v>14</v>
      </c>
      <c r="E1524" s="3">
        <v>52</v>
      </c>
      <c r="F1524" s="3">
        <v>6</v>
      </c>
      <c r="G1524" s="3">
        <v>3</v>
      </c>
      <c r="H1524" s="9">
        <v>1</v>
      </c>
      <c r="I1524" s="9">
        <v>0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  <c r="Q1524" s="9">
        <v>0</v>
      </c>
      <c r="R1524" s="9">
        <v>0</v>
      </c>
      <c r="S1524" s="9">
        <v>0</v>
      </c>
      <c r="T1524" s="3">
        <v>20</v>
      </c>
      <c r="U1524" s="3">
        <v>25</v>
      </c>
      <c r="V1524" s="4">
        <v>0</v>
      </c>
      <c r="W1524" s="5"/>
      <c r="X1524" s="5"/>
      <c r="Y1524" s="5"/>
      <c r="Z1524" s="5"/>
      <c r="AA1524" s="5"/>
      <c r="AB1524" s="4"/>
      <c r="AC1524" s="5"/>
      <c r="AD1524" s="4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</row>
    <row r="1525" spans="1:41" customFormat="1" x14ac:dyDescent="0.15">
      <c r="A1525" s="4" t="s">
        <v>1544</v>
      </c>
      <c r="B1525" s="4">
        <v>0</v>
      </c>
      <c r="C1525" s="4">
        <v>1</v>
      </c>
      <c r="D1525" s="3">
        <v>12</v>
      </c>
      <c r="E1525" s="3">
        <v>26</v>
      </c>
      <c r="F1525" s="3">
        <v>12</v>
      </c>
      <c r="G1525" s="3">
        <v>7</v>
      </c>
      <c r="H1525" s="9">
        <v>1</v>
      </c>
      <c r="I1525" s="9">
        <v>0</v>
      </c>
      <c r="J1525" s="9">
        <v>0</v>
      </c>
      <c r="K1525" s="9">
        <v>0</v>
      </c>
      <c r="L1525" s="9">
        <v>0</v>
      </c>
      <c r="M1525" s="9">
        <v>0</v>
      </c>
      <c r="N1525" s="9">
        <v>1</v>
      </c>
      <c r="O1525" s="9">
        <v>1</v>
      </c>
      <c r="P1525" s="9">
        <v>0</v>
      </c>
      <c r="Q1525" s="9">
        <v>0</v>
      </c>
      <c r="R1525" s="9">
        <v>0</v>
      </c>
      <c r="S1525" s="9">
        <v>0</v>
      </c>
      <c r="T1525" s="3">
        <v>14</v>
      </c>
      <c r="U1525" s="3">
        <v>16</v>
      </c>
      <c r="V1525" s="4">
        <v>0</v>
      </c>
      <c r="W1525" s="5"/>
      <c r="X1525" s="5"/>
      <c r="Y1525" s="4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</row>
    <row r="1526" spans="1:41" customFormat="1" x14ac:dyDescent="0.15">
      <c r="A1526" s="4" t="s">
        <v>1545</v>
      </c>
      <c r="B1526" s="4">
        <v>0</v>
      </c>
      <c r="C1526" s="4">
        <v>1</v>
      </c>
      <c r="D1526" s="3">
        <v>12</v>
      </c>
      <c r="E1526" s="3">
        <v>23</v>
      </c>
      <c r="F1526" s="3">
        <v>28</v>
      </c>
      <c r="G1526" s="3">
        <v>6</v>
      </c>
      <c r="H1526" s="4">
        <v>0</v>
      </c>
      <c r="I1526" s="9">
        <v>0</v>
      </c>
      <c r="J1526" s="9">
        <v>1</v>
      </c>
      <c r="K1526" s="9">
        <v>0</v>
      </c>
      <c r="L1526" s="9">
        <v>0</v>
      </c>
      <c r="M1526" s="9">
        <v>1</v>
      </c>
      <c r="N1526" s="9">
        <v>0</v>
      </c>
      <c r="O1526" s="9">
        <v>1</v>
      </c>
      <c r="P1526" s="9">
        <v>0</v>
      </c>
      <c r="Q1526" s="9">
        <v>0</v>
      </c>
      <c r="R1526" s="9">
        <v>0</v>
      </c>
      <c r="S1526" s="9">
        <v>0</v>
      </c>
      <c r="T1526" s="3">
        <v>15</v>
      </c>
      <c r="U1526" s="3">
        <v>15</v>
      </c>
      <c r="V1526" s="4">
        <v>0</v>
      </c>
      <c r="W1526" s="5"/>
      <c r="X1526" s="5"/>
      <c r="Y1526" s="4"/>
      <c r="Z1526" s="5"/>
      <c r="AA1526" s="5"/>
      <c r="AB1526" s="5"/>
      <c r="AC1526" s="5"/>
      <c r="AD1526" s="4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4"/>
    </row>
    <row r="1527" spans="1:41" customFormat="1" x14ac:dyDescent="0.15">
      <c r="A1527" s="4" t="s">
        <v>1546</v>
      </c>
      <c r="B1527" s="4">
        <v>1</v>
      </c>
      <c r="C1527" s="4">
        <v>1</v>
      </c>
      <c r="D1527" s="3">
        <v>12</v>
      </c>
      <c r="E1527" s="3">
        <v>21</v>
      </c>
      <c r="F1527" s="3">
        <v>39</v>
      </c>
      <c r="G1527" s="3">
        <v>1</v>
      </c>
      <c r="H1527" s="9">
        <v>1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0</v>
      </c>
      <c r="P1527" s="9">
        <v>0</v>
      </c>
      <c r="Q1527" s="9">
        <v>0</v>
      </c>
      <c r="R1527" s="9">
        <v>0</v>
      </c>
      <c r="S1527" s="9">
        <v>0</v>
      </c>
      <c r="T1527" s="3">
        <v>16</v>
      </c>
      <c r="U1527" s="3">
        <v>15</v>
      </c>
      <c r="V1527" s="4">
        <v>1</v>
      </c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</row>
    <row r="1528" spans="1:41" customFormat="1" x14ac:dyDescent="0.15">
      <c r="A1528" s="4" t="s">
        <v>1547</v>
      </c>
      <c r="B1528" s="4">
        <v>0</v>
      </c>
      <c r="C1528" s="4">
        <v>1</v>
      </c>
      <c r="D1528" s="3">
        <v>13</v>
      </c>
      <c r="E1528" s="3">
        <v>26</v>
      </c>
      <c r="F1528" s="3">
        <v>23</v>
      </c>
      <c r="G1528" s="3">
        <v>2</v>
      </c>
      <c r="H1528" s="9">
        <v>1</v>
      </c>
      <c r="I1528" s="9">
        <v>0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1</v>
      </c>
      <c r="Q1528" s="9">
        <v>0</v>
      </c>
      <c r="R1528" s="9">
        <v>0</v>
      </c>
      <c r="S1528" s="9">
        <v>0</v>
      </c>
      <c r="T1528" s="3">
        <v>11</v>
      </c>
      <c r="U1528" s="3">
        <v>10</v>
      </c>
      <c r="V1528" s="4">
        <v>1</v>
      </c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</row>
    <row r="1529" spans="1:41" customFormat="1" x14ac:dyDescent="0.15">
      <c r="A1529" s="4" t="s">
        <v>1548</v>
      </c>
      <c r="B1529" s="4">
        <v>1</v>
      </c>
      <c r="C1529" s="4">
        <v>1</v>
      </c>
      <c r="D1529" s="3">
        <v>16</v>
      </c>
      <c r="E1529" s="3">
        <v>12</v>
      </c>
      <c r="F1529" s="3">
        <v>14</v>
      </c>
      <c r="G1529" s="3">
        <v>1</v>
      </c>
      <c r="H1529" s="9">
        <v>1</v>
      </c>
      <c r="I1529" s="9">
        <v>1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1</v>
      </c>
      <c r="Q1529" s="9">
        <v>0</v>
      </c>
      <c r="R1529" s="9">
        <v>0</v>
      </c>
      <c r="S1529" s="9">
        <v>0</v>
      </c>
      <c r="T1529" s="3">
        <v>17</v>
      </c>
      <c r="U1529" s="3">
        <v>24</v>
      </c>
      <c r="V1529" s="4">
        <v>0</v>
      </c>
      <c r="W1529" s="5"/>
      <c r="X1529" s="5"/>
      <c r="Y1529" s="4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</row>
    <row r="1530" spans="1:41" customFormat="1" x14ac:dyDescent="0.15">
      <c r="A1530" s="4" t="s">
        <v>1549</v>
      </c>
      <c r="B1530" s="4">
        <v>0</v>
      </c>
      <c r="C1530" s="4">
        <v>1</v>
      </c>
      <c r="D1530" s="3">
        <v>12</v>
      </c>
      <c r="E1530" s="3">
        <v>5</v>
      </c>
      <c r="F1530" s="3">
        <v>35</v>
      </c>
      <c r="G1530" s="6">
        <v>0</v>
      </c>
      <c r="H1530" s="4">
        <v>0</v>
      </c>
      <c r="I1530" s="9">
        <v>1</v>
      </c>
      <c r="J1530" s="9">
        <v>0</v>
      </c>
      <c r="K1530" s="9">
        <v>0</v>
      </c>
      <c r="L1530" s="9">
        <v>1</v>
      </c>
      <c r="M1530" s="9">
        <v>1</v>
      </c>
      <c r="N1530" s="9">
        <v>1</v>
      </c>
      <c r="O1530" s="9">
        <v>1</v>
      </c>
      <c r="P1530" s="9">
        <v>0</v>
      </c>
      <c r="Q1530" s="9">
        <v>0</v>
      </c>
      <c r="R1530" s="9">
        <v>0</v>
      </c>
      <c r="S1530" s="9">
        <v>0</v>
      </c>
      <c r="T1530" s="3">
        <v>18</v>
      </c>
      <c r="U1530" s="3">
        <v>21</v>
      </c>
      <c r="V1530" s="4">
        <v>1</v>
      </c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</row>
    <row r="1531" spans="1:41" customFormat="1" x14ac:dyDescent="0.15">
      <c r="A1531" s="4" t="s">
        <v>1550</v>
      </c>
      <c r="B1531" s="4">
        <v>1</v>
      </c>
      <c r="C1531" s="4">
        <v>1</v>
      </c>
      <c r="D1531" s="3">
        <v>16</v>
      </c>
      <c r="E1531" s="3">
        <v>12</v>
      </c>
      <c r="F1531" s="3">
        <v>29</v>
      </c>
      <c r="G1531" s="3">
        <v>1</v>
      </c>
      <c r="H1531" s="9">
        <v>1</v>
      </c>
      <c r="I1531" s="9">
        <v>1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  <c r="Q1531" s="9">
        <v>0</v>
      </c>
      <c r="R1531" s="9">
        <v>0</v>
      </c>
      <c r="S1531" s="9">
        <v>0</v>
      </c>
      <c r="T1531" s="3">
        <v>15</v>
      </c>
      <c r="U1531" s="3">
        <v>18</v>
      </c>
      <c r="V1531" s="4">
        <v>1</v>
      </c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</row>
    <row r="1532" spans="1:41" customFormat="1" x14ac:dyDescent="0.15">
      <c r="A1532" s="4" t="s">
        <v>1551</v>
      </c>
      <c r="B1532" s="4">
        <v>0</v>
      </c>
      <c r="C1532" s="4">
        <v>1</v>
      </c>
      <c r="D1532" s="3">
        <v>12</v>
      </c>
      <c r="E1532" s="3">
        <v>33</v>
      </c>
      <c r="F1532" s="3">
        <v>34</v>
      </c>
      <c r="G1532" s="3">
        <v>7</v>
      </c>
      <c r="H1532" s="9">
        <v>1</v>
      </c>
      <c r="I1532" s="9">
        <v>0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0</v>
      </c>
      <c r="R1532" s="9">
        <v>0</v>
      </c>
      <c r="S1532" s="9">
        <v>0</v>
      </c>
      <c r="T1532" s="3">
        <v>12</v>
      </c>
      <c r="U1532" s="3">
        <v>18</v>
      </c>
      <c r="V1532" s="4">
        <v>1</v>
      </c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</row>
    <row r="1533" spans="1:41" customFormat="1" x14ac:dyDescent="0.15">
      <c r="A1533" s="4" t="s">
        <v>1552</v>
      </c>
      <c r="B1533" s="4">
        <v>1</v>
      </c>
      <c r="C1533" s="4">
        <v>1</v>
      </c>
      <c r="D1533" s="3">
        <v>12</v>
      </c>
      <c r="E1533" s="3">
        <v>16</v>
      </c>
      <c r="F1533" s="3">
        <v>38</v>
      </c>
      <c r="G1533" s="3">
        <v>3</v>
      </c>
      <c r="H1533" s="9">
        <v>1</v>
      </c>
      <c r="I1533" s="9">
        <v>1</v>
      </c>
      <c r="J1533" s="9">
        <v>1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3">
        <v>15</v>
      </c>
      <c r="U1533" s="3">
        <v>24</v>
      </c>
      <c r="V1533" s="4">
        <v>0</v>
      </c>
      <c r="W1533" s="5"/>
      <c r="X1533" s="5"/>
      <c r="Y1533" s="4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4"/>
      <c r="AL1533" s="5"/>
      <c r="AM1533" s="5"/>
      <c r="AN1533" s="5"/>
      <c r="AO1533" s="4"/>
    </row>
    <row r="1534" spans="1:41" customFormat="1" x14ac:dyDescent="0.15">
      <c r="A1534" s="4" t="s">
        <v>1553</v>
      </c>
      <c r="B1534" s="4">
        <v>1</v>
      </c>
      <c r="C1534" s="4">
        <v>1</v>
      </c>
      <c r="D1534" s="3">
        <v>18</v>
      </c>
      <c r="E1534" s="3">
        <v>16</v>
      </c>
      <c r="F1534" s="3">
        <v>14</v>
      </c>
      <c r="G1534" s="3">
        <v>1</v>
      </c>
      <c r="H1534" s="9">
        <v>1</v>
      </c>
      <c r="I1534" s="9">
        <v>1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1</v>
      </c>
      <c r="T1534" s="3">
        <v>12</v>
      </c>
      <c r="U1534" s="3">
        <v>13</v>
      </c>
      <c r="V1534" s="4">
        <v>1</v>
      </c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</row>
    <row r="1535" spans="1:41" customFormat="1" x14ac:dyDescent="0.15">
      <c r="A1535" s="4" t="s">
        <v>1554</v>
      </c>
      <c r="B1535" s="4">
        <v>1</v>
      </c>
      <c r="C1535" s="4">
        <v>1</v>
      </c>
      <c r="D1535" s="3">
        <v>16</v>
      </c>
      <c r="E1535" s="3">
        <v>5</v>
      </c>
      <c r="F1535" s="3">
        <v>28</v>
      </c>
      <c r="G1535" s="3">
        <v>14</v>
      </c>
      <c r="H1535" s="9">
        <v>1</v>
      </c>
      <c r="I1535" s="9">
        <v>1</v>
      </c>
      <c r="J1535" s="9">
        <v>0</v>
      </c>
      <c r="K1535" s="9">
        <v>0</v>
      </c>
      <c r="L1535" s="9">
        <v>0</v>
      </c>
      <c r="M1535" s="9">
        <v>1</v>
      </c>
      <c r="N1535" s="9">
        <v>0</v>
      </c>
      <c r="O1535" s="9">
        <v>0</v>
      </c>
      <c r="P1535" s="9">
        <v>0</v>
      </c>
      <c r="Q1535" s="9">
        <v>0</v>
      </c>
      <c r="R1535" s="9">
        <v>0</v>
      </c>
      <c r="S1535" s="9">
        <v>0</v>
      </c>
      <c r="T1535" s="3">
        <v>19</v>
      </c>
      <c r="U1535" s="3">
        <v>23</v>
      </c>
      <c r="V1535" s="4">
        <v>1</v>
      </c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</row>
    <row r="1536" spans="1:41" customFormat="1" x14ac:dyDescent="0.15">
      <c r="A1536" s="4" t="s">
        <v>1555</v>
      </c>
      <c r="B1536" s="4">
        <v>0</v>
      </c>
      <c r="C1536" s="4">
        <v>1</v>
      </c>
      <c r="D1536" s="3">
        <v>21</v>
      </c>
      <c r="E1536" s="3">
        <v>33</v>
      </c>
      <c r="F1536" s="3">
        <v>12</v>
      </c>
      <c r="G1536" s="3">
        <v>50</v>
      </c>
      <c r="H1536" s="9">
        <v>1</v>
      </c>
      <c r="I1536" s="9">
        <v>1</v>
      </c>
      <c r="J1536" s="9">
        <v>0</v>
      </c>
      <c r="K1536" s="9">
        <v>1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  <c r="S1536" s="9">
        <v>0</v>
      </c>
      <c r="T1536" s="3">
        <v>13</v>
      </c>
      <c r="U1536" s="3">
        <v>24</v>
      </c>
      <c r="V1536" s="4">
        <v>0</v>
      </c>
      <c r="W1536" s="5"/>
      <c r="X1536" s="5"/>
      <c r="Y1536" s="5"/>
      <c r="Z1536" s="4"/>
      <c r="AA1536" s="5"/>
      <c r="AB1536" s="4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</row>
    <row r="1537" spans="1:41" customFormat="1" x14ac:dyDescent="0.15">
      <c r="A1537" s="4" t="s">
        <v>1556</v>
      </c>
      <c r="B1537" s="4">
        <v>0</v>
      </c>
      <c r="C1537" s="4">
        <v>1</v>
      </c>
      <c r="D1537" s="3">
        <v>12</v>
      </c>
      <c r="E1537" s="3">
        <v>9</v>
      </c>
      <c r="F1537" s="3">
        <v>31</v>
      </c>
      <c r="G1537" s="3">
        <v>1</v>
      </c>
      <c r="H1537" s="9">
        <v>1</v>
      </c>
      <c r="I1537" s="9">
        <v>1</v>
      </c>
      <c r="J1537" s="9">
        <v>0</v>
      </c>
      <c r="K1537" s="9">
        <v>1</v>
      </c>
      <c r="L1537" s="9">
        <v>1</v>
      </c>
      <c r="M1537" s="9">
        <v>1</v>
      </c>
      <c r="N1537" s="9">
        <v>1</v>
      </c>
      <c r="O1537" s="9">
        <v>0</v>
      </c>
      <c r="P1537" s="9">
        <v>0</v>
      </c>
      <c r="Q1537" s="9">
        <v>1</v>
      </c>
      <c r="R1537" s="9">
        <v>0</v>
      </c>
      <c r="S1537" s="9">
        <v>0</v>
      </c>
      <c r="T1537" s="3">
        <v>14</v>
      </c>
      <c r="U1537" s="6">
        <v>0</v>
      </c>
      <c r="V1537" s="4">
        <v>1</v>
      </c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</row>
    <row r="1538" spans="1:41" customFormat="1" x14ac:dyDescent="0.15">
      <c r="A1538" s="4" t="s">
        <v>1557</v>
      </c>
      <c r="B1538" s="4">
        <v>1</v>
      </c>
      <c r="C1538" s="4">
        <v>1</v>
      </c>
      <c r="D1538" s="3">
        <v>12</v>
      </c>
      <c r="E1538" s="3">
        <v>38</v>
      </c>
      <c r="F1538" s="3">
        <v>0</v>
      </c>
      <c r="G1538" s="3">
        <v>5</v>
      </c>
      <c r="H1538" s="9">
        <v>0</v>
      </c>
      <c r="I1538" s="4">
        <v>0</v>
      </c>
      <c r="J1538" s="4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  <c r="S1538" s="9">
        <v>1</v>
      </c>
      <c r="T1538" s="3">
        <v>14</v>
      </c>
      <c r="U1538" s="3">
        <v>18</v>
      </c>
      <c r="V1538" s="4">
        <v>1</v>
      </c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</row>
    <row r="1539" spans="1:41" customFormat="1" x14ac:dyDescent="0.15">
      <c r="A1539" s="4" t="s">
        <v>1558</v>
      </c>
      <c r="B1539" s="4">
        <v>0</v>
      </c>
      <c r="C1539" s="4">
        <v>1</v>
      </c>
      <c r="D1539" s="3">
        <v>14</v>
      </c>
      <c r="E1539" s="3">
        <v>39</v>
      </c>
      <c r="F1539" s="3">
        <v>6</v>
      </c>
      <c r="G1539" s="3">
        <v>1</v>
      </c>
      <c r="H1539" s="9">
        <v>1</v>
      </c>
      <c r="I1539" s="9">
        <v>1</v>
      </c>
      <c r="J1539" s="9">
        <v>1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3">
        <v>19</v>
      </c>
      <c r="U1539" s="3">
        <v>24</v>
      </c>
      <c r="V1539" s="4">
        <v>0</v>
      </c>
      <c r="W1539" s="5"/>
      <c r="X1539" s="5"/>
      <c r="Y1539" s="5"/>
      <c r="Z1539" s="4"/>
      <c r="AA1539" s="5"/>
      <c r="AB1539" s="4"/>
      <c r="AC1539" s="5"/>
      <c r="AD1539" s="5"/>
      <c r="AE1539" s="5"/>
      <c r="AF1539" s="5"/>
      <c r="AG1539" s="5"/>
      <c r="AH1539" s="5"/>
      <c r="AI1539" s="5"/>
      <c r="AJ1539" s="5"/>
      <c r="AK1539" s="5"/>
      <c r="AL1539" s="4"/>
      <c r="AM1539" s="5"/>
      <c r="AN1539" s="5"/>
      <c r="AO1539" s="5"/>
    </row>
    <row r="1540" spans="1:41" customFormat="1" x14ac:dyDescent="0.15">
      <c r="A1540" s="4" t="s">
        <v>1559</v>
      </c>
      <c r="B1540" s="4">
        <v>1</v>
      </c>
      <c r="C1540" s="4">
        <v>1</v>
      </c>
      <c r="D1540" s="3">
        <v>16</v>
      </c>
      <c r="E1540" s="3">
        <v>21</v>
      </c>
      <c r="F1540" s="3">
        <v>1</v>
      </c>
      <c r="G1540" s="3">
        <v>5</v>
      </c>
      <c r="H1540" s="9">
        <v>1</v>
      </c>
      <c r="I1540" s="9">
        <v>0</v>
      </c>
      <c r="J1540" s="9">
        <v>0</v>
      </c>
      <c r="K1540" s="9">
        <v>0</v>
      </c>
      <c r="L1540" s="9">
        <v>0</v>
      </c>
      <c r="M1540" s="9">
        <v>1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1</v>
      </c>
      <c r="T1540" s="3">
        <v>17</v>
      </c>
      <c r="U1540" s="3">
        <v>19</v>
      </c>
      <c r="V1540" s="4">
        <v>0</v>
      </c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</row>
    <row r="1541" spans="1:41" customFormat="1" x14ac:dyDescent="0.15">
      <c r="A1541" s="4" t="s">
        <v>1560</v>
      </c>
      <c r="B1541" s="4">
        <v>0</v>
      </c>
      <c r="C1541" s="4">
        <v>1</v>
      </c>
      <c r="D1541" s="3">
        <v>12</v>
      </c>
      <c r="E1541" s="3">
        <v>16</v>
      </c>
      <c r="F1541" s="3">
        <v>41</v>
      </c>
      <c r="G1541" s="3">
        <v>1</v>
      </c>
      <c r="H1541" s="9">
        <v>1</v>
      </c>
      <c r="I1541" s="9">
        <v>1</v>
      </c>
      <c r="J1541" s="9">
        <v>0</v>
      </c>
      <c r="K1541" s="9">
        <v>0</v>
      </c>
      <c r="L1541" s="9">
        <v>0</v>
      </c>
      <c r="M1541" s="9">
        <v>0</v>
      </c>
      <c r="N1541" s="9">
        <v>1</v>
      </c>
      <c r="O1541" s="9">
        <v>0</v>
      </c>
      <c r="P1541" s="9">
        <v>0</v>
      </c>
      <c r="Q1541" s="9">
        <v>0</v>
      </c>
      <c r="R1541" s="9">
        <v>0</v>
      </c>
      <c r="S1541" s="9">
        <v>0</v>
      </c>
      <c r="T1541" s="3">
        <v>19</v>
      </c>
      <c r="U1541" s="3">
        <v>28</v>
      </c>
      <c r="V1541" s="4">
        <v>0</v>
      </c>
      <c r="W1541" s="4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</row>
    <row r="1542" spans="1:41" customFormat="1" x14ac:dyDescent="0.15">
      <c r="A1542" s="4" t="s">
        <v>1561</v>
      </c>
      <c r="B1542" s="4">
        <v>1</v>
      </c>
      <c r="C1542" s="4">
        <v>1</v>
      </c>
      <c r="D1542" s="3">
        <v>12</v>
      </c>
      <c r="E1542" s="3">
        <v>6</v>
      </c>
      <c r="F1542" s="3">
        <v>23</v>
      </c>
      <c r="G1542" s="3">
        <v>7</v>
      </c>
      <c r="H1542" s="4">
        <v>0</v>
      </c>
      <c r="I1542" s="9">
        <v>1</v>
      </c>
      <c r="J1542" s="9">
        <v>0</v>
      </c>
      <c r="K1542" s="9">
        <v>0</v>
      </c>
      <c r="L1542" s="9">
        <v>0</v>
      </c>
      <c r="M1542" s="9">
        <v>1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0</v>
      </c>
      <c r="T1542" s="3">
        <v>15</v>
      </c>
      <c r="U1542" s="3">
        <v>17</v>
      </c>
      <c r="V1542" s="4">
        <v>0</v>
      </c>
      <c r="W1542" s="5"/>
      <c r="X1542" s="5"/>
      <c r="Y1542" s="5"/>
      <c r="Z1542" s="4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</row>
    <row r="1543" spans="1:41" customFormat="1" x14ac:dyDescent="0.15">
      <c r="A1543" s="4" t="s">
        <v>1562</v>
      </c>
      <c r="B1543" s="4">
        <v>0</v>
      </c>
      <c r="C1543" s="4">
        <v>1</v>
      </c>
      <c r="D1543" s="3">
        <v>16</v>
      </c>
      <c r="E1543" s="3">
        <v>29</v>
      </c>
      <c r="F1543" s="3">
        <v>12</v>
      </c>
      <c r="G1543" s="3">
        <v>3</v>
      </c>
      <c r="H1543" s="9">
        <v>1</v>
      </c>
      <c r="I1543" s="9">
        <v>1</v>
      </c>
      <c r="J1543" s="9">
        <v>1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  <c r="S1543" s="9">
        <v>1</v>
      </c>
      <c r="T1543" s="3">
        <v>14</v>
      </c>
      <c r="U1543" s="3">
        <v>17</v>
      </c>
      <c r="V1543" s="4">
        <v>1</v>
      </c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</row>
    <row r="1544" spans="1:41" customFormat="1" x14ac:dyDescent="0.15">
      <c r="A1544" s="4" t="s">
        <v>1563</v>
      </c>
      <c r="B1544" s="4">
        <v>1</v>
      </c>
      <c r="C1544" s="4">
        <v>1</v>
      </c>
      <c r="D1544" s="3">
        <v>13</v>
      </c>
      <c r="E1544" s="3">
        <v>48</v>
      </c>
      <c r="F1544" s="3">
        <v>1</v>
      </c>
      <c r="G1544" s="3">
        <v>4</v>
      </c>
      <c r="H1544" s="9">
        <v>1</v>
      </c>
      <c r="I1544" s="9">
        <v>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  <c r="Q1544" s="9">
        <v>0</v>
      </c>
      <c r="R1544" s="9">
        <v>0</v>
      </c>
      <c r="S1544" s="9">
        <v>0</v>
      </c>
      <c r="T1544" s="3">
        <v>15</v>
      </c>
      <c r="U1544" s="3">
        <v>17</v>
      </c>
      <c r="V1544" s="4">
        <v>1</v>
      </c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</row>
    <row r="1545" spans="1:41" customFormat="1" x14ac:dyDescent="0.15">
      <c r="A1545" s="4" t="s">
        <v>1564</v>
      </c>
      <c r="B1545" s="4">
        <v>1</v>
      </c>
      <c r="C1545" s="4">
        <v>1</v>
      </c>
      <c r="D1545" s="3">
        <v>14</v>
      </c>
      <c r="E1545" s="3">
        <v>52</v>
      </c>
      <c r="F1545" s="3">
        <v>6</v>
      </c>
      <c r="G1545" s="3">
        <v>73</v>
      </c>
      <c r="H1545" s="9">
        <v>0</v>
      </c>
      <c r="I1545" s="9">
        <v>1</v>
      </c>
      <c r="J1545" s="9">
        <v>1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  <c r="S1545" s="9">
        <v>1</v>
      </c>
      <c r="T1545" s="3">
        <v>13</v>
      </c>
      <c r="U1545" s="3">
        <v>14</v>
      </c>
      <c r="V1545" s="4">
        <v>1</v>
      </c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</row>
    <row r="1546" spans="1:41" customFormat="1" x14ac:dyDescent="0.15">
      <c r="A1546" s="4" t="s">
        <v>1565</v>
      </c>
      <c r="B1546" s="4">
        <v>1</v>
      </c>
      <c r="C1546" s="4">
        <v>1</v>
      </c>
      <c r="D1546" s="3">
        <v>16</v>
      </c>
      <c r="E1546" s="3">
        <v>21</v>
      </c>
      <c r="F1546" s="3">
        <v>10</v>
      </c>
      <c r="G1546" s="3">
        <v>10</v>
      </c>
      <c r="H1546" s="9">
        <v>1</v>
      </c>
      <c r="I1546" s="9">
        <v>1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  <c r="Q1546" s="9">
        <v>0</v>
      </c>
      <c r="R1546" s="9">
        <v>0</v>
      </c>
      <c r="S1546" s="9">
        <v>0</v>
      </c>
      <c r="T1546" s="3">
        <v>12</v>
      </c>
      <c r="U1546" s="3">
        <v>15</v>
      </c>
      <c r="V1546" s="4">
        <v>0</v>
      </c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</row>
    <row r="1547" spans="1:41" customFormat="1" x14ac:dyDescent="0.15">
      <c r="A1547" s="4" t="s">
        <v>1566</v>
      </c>
      <c r="B1547" s="4">
        <v>1</v>
      </c>
      <c r="C1547" s="4">
        <v>1</v>
      </c>
      <c r="D1547" s="3">
        <v>12</v>
      </c>
      <c r="E1547" s="3">
        <v>17</v>
      </c>
      <c r="F1547" s="3">
        <v>13</v>
      </c>
      <c r="G1547" s="3">
        <v>26</v>
      </c>
      <c r="H1547" s="9">
        <v>1</v>
      </c>
      <c r="I1547" s="4">
        <v>0</v>
      </c>
      <c r="J1547" s="4">
        <v>0</v>
      </c>
      <c r="K1547" s="9">
        <v>0</v>
      </c>
      <c r="L1547" s="9">
        <v>0</v>
      </c>
      <c r="M1547" s="9">
        <v>1</v>
      </c>
      <c r="N1547" s="9">
        <v>0</v>
      </c>
      <c r="O1547" s="9">
        <v>0</v>
      </c>
      <c r="P1547" s="9">
        <v>0</v>
      </c>
      <c r="Q1547" s="9">
        <v>0</v>
      </c>
      <c r="R1547" s="9">
        <v>0</v>
      </c>
      <c r="S1547" s="9">
        <v>0</v>
      </c>
      <c r="T1547" s="3">
        <v>15</v>
      </c>
      <c r="U1547" s="3">
        <v>8</v>
      </c>
      <c r="V1547" s="4">
        <v>0</v>
      </c>
      <c r="W1547" s="5"/>
      <c r="X1547" s="4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</row>
    <row r="1548" spans="1:41" customFormat="1" x14ac:dyDescent="0.15">
      <c r="A1548" s="4" t="s">
        <v>1567</v>
      </c>
      <c r="B1548" s="4">
        <v>1</v>
      </c>
      <c r="C1548" s="4">
        <v>1</v>
      </c>
      <c r="D1548" s="3">
        <v>16</v>
      </c>
      <c r="E1548" s="3">
        <v>30</v>
      </c>
      <c r="F1548" s="3">
        <v>10</v>
      </c>
      <c r="G1548" s="3">
        <v>7</v>
      </c>
      <c r="H1548" s="9">
        <v>1</v>
      </c>
      <c r="I1548" s="9">
        <v>1</v>
      </c>
      <c r="J1548" s="9">
        <v>1</v>
      </c>
      <c r="K1548" s="9">
        <v>0</v>
      </c>
      <c r="L1548" s="9">
        <v>0</v>
      </c>
      <c r="M1548" s="9">
        <v>0</v>
      </c>
      <c r="N1548" s="9">
        <v>0</v>
      </c>
      <c r="O1548" s="9">
        <v>1</v>
      </c>
      <c r="P1548" s="9">
        <v>0</v>
      </c>
      <c r="Q1548" s="9">
        <v>0</v>
      </c>
      <c r="R1548" s="9">
        <v>0</v>
      </c>
      <c r="S1548" s="9">
        <v>0</v>
      </c>
      <c r="T1548" s="3">
        <v>17</v>
      </c>
      <c r="U1548" s="6">
        <v>0</v>
      </c>
      <c r="V1548" s="4">
        <v>1</v>
      </c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</row>
    <row r="1549" spans="1:41" customFormat="1" x14ac:dyDescent="0.15">
      <c r="A1549" s="4" t="s">
        <v>1568</v>
      </c>
      <c r="B1549" s="4">
        <v>0</v>
      </c>
      <c r="C1549" s="4">
        <v>1</v>
      </c>
      <c r="D1549" s="3">
        <v>12</v>
      </c>
      <c r="E1549" s="3">
        <v>13</v>
      </c>
      <c r="F1549" s="3">
        <v>27</v>
      </c>
      <c r="G1549" s="3">
        <v>3</v>
      </c>
      <c r="H1549" s="9">
        <v>1</v>
      </c>
      <c r="I1549" s="9">
        <v>1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1</v>
      </c>
      <c r="Q1549" s="9">
        <v>0</v>
      </c>
      <c r="R1549" s="9">
        <v>0</v>
      </c>
      <c r="S1549" s="9">
        <v>0</v>
      </c>
      <c r="T1549" s="3">
        <v>14</v>
      </c>
      <c r="U1549" s="3">
        <v>19</v>
      </c>
      <c r="V1549" s="4">
        <v>1</v>
      </c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</row>
    <row r="1550" spans="1:41" customFormat="1" x14ac:dyDescent="0.15">
      <c r="A1550" s="4" t="s">
        <v>1569</v>
      </c>
      <c r="B1550" s="4">
        <v>1</v>
      </c>
      <c r="C1550" s="4">
        <v>1</v>
      </c>
      <c r="D1550" s="3">
        <v>16</v>
      </c>
      <c r="E1550" s="3">
        <v>21</v>
      </c>
      <c r="F1550" s="3">
        <v>0</v>
      </c>
      <c r="G1550" s="3">
        <v>6</v>
      </c>
      <c r="H1550" s="9">
        <v>0</v>
      </c>
      <c r="I1550" s="9">
        <v>0</v>
      </c>
      <c r="J1550" s="9">
        <v>0</v>
      </c>
      <c r="K1550" s="9">
        <v>0</v>
      </c>
      <c r="L1550" s="9">
        <v>0</v>
      </c>
      <c r="M1550" s="9">
        <v>0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  <c r="S1550" s="9">
        <v>0</v>
      </c>
      <c r="T1550" s="3">
        <v>13</v>
      </c>
      <c r="U1550" s="3">
        <v>9</v>
      </c>
      <c r="V1550" s="4">
        <v>1</v>
      </c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</row>
    <row r="1551" spans="1:41" customFormat="1" x14ac:dyDescent="0.15">
      <c r="A1551" s="4" t="s">
        <v>1570</v>
      </c>
      <c r="B1551" s="4">
        <v>1</v>
      </c>
      <c r="C1551" s="4">
        <v>1</v>
      </c>
      <c r="D1551" s="3">
        <v>13</v>
      </c>
      <c r="E1551" s="3">
        <v>47</v>
      </c>
      <c r="F1551" s="3">
        <v>1</v>
      </c>
      <c r="G1551" s="3">
        <v>5</v>
      </c>
      <c r="H1551" s="9">
        <v>0</v>
      </c>
      <c r="I1551" s="9">
        <v>1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  <c r="S1551" s="9">
        <v>0</v>
      </c>
      <c r="T1551" s="3">
        <v>18</v>
      </c>
      <c r="U1551" s="3">
        <v>26</v>
      </c>
      <c r="V1551" s="4">
        <v>0</v>
      </c>
      <c r="W1551" s="5"/>
      <c r="X1551" s="5"/>
      <c r="Y1551" s="5"/>
      <c r="Z1551" s="4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</row>
    <row r="1552" spans="1:41" customFormat="1" x14ac:dyDescent="0.15">
      <c r="A1552" s="4" t="s">
        <v>1571</v>
      </c>
      <c r="B1552" s="4">
        <v>1</v>
      </c>
      <c r="C1552" s="4">
        <v>1</v>
      </c>
      <c r="D1552" s="3">
        <v>15</v>
      </c>
      <c r="E1552" s="3">
        <v>6</v>
      </c>
      <c r="F1552" s="3">
        <v>50</v>
      </c>
      <c r="G1552" s="3">
        <v>9</v>
      </c>
      <c r="H1552" s="9">
        <v>1</v>
      </c>
      <c r="I1552" s="9">
        <v>1</v>
      </c>
      <c r="J1552" s="9">
        <v>1</v>
      </c>
      <c r="K1552" s="9">
        <v>1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3">
        <v>11</v>
      </c>
      <c r="U1552" s="3">
        <v>24</v>
      </c>
      <c r="V1552" s="4">
        <v>0</v>
      </c>
      <c r="W1552" s="5"/>
      <c r="X1552" s="5"/>
      <c r="Y1552" s="5"/>
      <c r="Z1552" s="5"/>
      <c r="AA1552" s="5"/>
      <c r="AB1552" s="5"/>
      <c r="AC1552" s="4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</row>
    <row r="1553" spans="1:41" customFormat="1" x14ac:dyDescent="0.15">
      <c r="A1553" s="4" t="s">
        <v>1572</v>
      </c>
      <c r="B1553" s="4">
        <v>0</v>
      </c>
      <c r="C1553" s="4">
        <v>1</v>
      </c>
      <c r="D1553" s="3">
        <v>16</v>
      </c>
      <c r="E1553" s="3">
        <v>22</v>
      </c>
      <c r="F1553" s="3">
        <v>13</v>
      </c>
      <c r="G1553" s="3">
        <v>162</v>
      </c>
      <c r="H1553" s="9">
        <v>0</v>
      </c>
      <c r="I1553" s="9">
        <v>1</v>
      </c>
      <c r="J1553" s="9">
        <v>0</v>
      </c>
      <c r="K1553" s="9">
        <v>0</v>
      </c>
      <c r="L1553" s="9">
        <v>0</v>
      </c>
      <c r="M1553" s="9">
        <v>1</v>
      </c>
      <c r="N1553" s="9">
        <v>0</v>
      </c>
      <c r="O1553" s="9">
        <v>0</v>
      </c>
      <c r="P1553" s="9">
        <v>0</v>
      </c>
      <c r="Q1553" s="9">
        <v>0</v>
      </c>
      <c r="R1553" s="9">
        <v>0</v>
      </c>
      <c r="S1553" s="9">
        <v>0</v>
      </c>
      <c r="T1553" s="3">
        <v>15</v>
      </c>
      <c r="U1553" s="3">
        <v>29</v>
      </c>
      <c r="V1553" s="4">
        <v>0</v>
      </c>
      <c r="W1553" s="5"/>
      <c r="X1553" s="4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</row>
    <row r="1554" spans="1:41" customFormat="1" x14ac:dyDescent="0.15">
      <c r="A1554" s="4" t="s">
        <v>1573</v>
      </c>
      <c r="B1554" s="4">
        <v>1</v>
      </c>
      <c r="C1554" s="4">
        <v>1</v>
      </c>
      <c r="D1554" s="3">
        <v>12</v>
      </c>
      <c r="E1554" s="3">
        <v>8</v>
      </c>
      <c r="F1554" s="3">
        <v>46</v>
      </c>
      <c r="G1554" s="3">
        <v>11</v>
      </c>
      <c r="H1554" s="9">
        <v>1</v>
      </c>
      <c r="I1554" s="9">
        <v>1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3">
        <v>18</v>
      </c>
      <c r="U1554" s="3">
        <v>19</v>
      </c>
      <c r="V1554" s="4">
        <v>0</v>
      </c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</row>
    <row r="1555" spans="1:41" customFormat="1" x14ac:dyDescent="0.15">
      <c r="A1555" s="4" t="s">
        <v>1574</v>
      </c>
      <c r="B1555" s="4">
        <v>1</v>
      </c>
      <c r="C1555" s="4">
        <v>1</v>
      </c>
      <c r="D1555" s="3">
        <v>14</v>
      </c>
      <c r="E1555" s="3">
        <v>18</v>
      </c>
      <c r="F1555" s="3">
        <v>13</v>
      </c>
      <c r="G1555" s="3">
        <v>5</v>
      </c>
      <c r="H1555" s="9">
        <v>1</v>
      </c>
      <c r="I1555" s="9">
        <v>1</v>
      </c>
      <c r="J1555" s="9">
        <v>1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  <c r="Q1555" s="9">
        <v>0</v>
      </c>
      <c r="R1555" s="9">
        <v>0</v>
      </c>
      <c r="S1555" s="9">
        <v>1</v>
      </c>
      <c r="T1555" s="3">
        <v>16</v>
      </c>
      <c r="U1555" s="3">
        <v>14</v>
      </c>
      <c r="V1555" s="4">
        <v>0</v>
      </c>
      <c r="W1555" s="4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</row>
    <row r="1556" spans="1:41" customFormat="1" x14ac:dyDescent="0.15">
      <c r="A1556" s="4" t="s">
        <v>1575</v>
      </c>
      <c r="B1556" s="4">
        <v>1</v>
      </c>
      <c r="C1556" s="4">
        <v>1</v>
      </c>
      <c r="D1556" s="3">
        <v>14</v>
      </c>
      <c r="E1556" s="3">
        <v>17</v>
      </c>
      <c r="F1556" s="3">
        <v>8</v>
      </c>
      <c r="G1556" s="3">
        <v>1</v>
      </c>
      <c r="H1556" s="9">
        <v>1</v>
      </c>
      <c r="I1556" s="9">
        <v>0</v>
      </c>
      <c r="J1556" s="9">
        <v>0</v>
      </c>
      <c r="K1556" s="9">
        <v>0</v>
      </c>
      <c r="L1556" s="9">
        <v>1</v>
      </c>
      <c r="M1556" s="9">
        <v>1</v>
      </c>
      <c r="N1556" s="9">
        <v>0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3">
        <v>19</v>
      </c>
      <c r="U1556" s="3">
        <v>29</v>
      </c>
      <c r="V1556" s="4">
        <v>0</v>
      </c>
      <c r="W1556" s="5"/>
      <c r="X1556" s="4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4"/>
      <c r="AL1556" s="5"/>
      <c r="AM1556" s="5"/>
      <c r="AN1556" s="5"/>
      <c r="AO1556" s="5"/>
    </row>
    <row r="1557" spans="1:41" customFormat="1" x14ac:dyDescent="0.15">
      <c r="A1557" s="4" t="s">
        <v>1576</v>
      </c>
      <c r="B1557" s="4">
        <v>1</v>
      </c>
      <c r="C1557" s="4">
        <v>1</v>
      </c>
      <c r="D1557" s="3">
        <v>15</v>
      </c>
      <c r="E1557" s="3">
        <v>8</v>
      </c>
      <c r="F1557" s="3">
        <v>25</v>
      </c>
      <c r="G1557" s="3">
        <v>8</v>
      </c>
      <c r="H1557" s="9">
        <v>1</v>
      </c>
      <c r="I1557" s="9">
        <v>0</v>
      </c>
      <c r="J1557" s="9">
        <v>0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0</v>
      </c>
      <c r="Q1557" s="9">
        <v>0</v>
      </c>
      <c r="R1557" s="9">
        <v>0</v>
      </c>
      <c r="S1557" s="9">
        <v>0</v>
      </c>
      <c r="T1557" s="3">
        <v>14</v>
      </c>
      <c r="U1557" s="3">
        <v>27</v>
      </c>
      <c r="V1557" s="4">
        <v>1</v>
      </c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</row>
    <row r="1558" spans="1:41" customFormat="1" x14ac:dyDescent="0.15">
      <c r="A1558" s="4" t="s">
        <v>1577</v>
      </c>
      <c r="B1558" s="4">
        <v>1</v>
      </c>
      <c r="C1558" s="4">
        <v>1</v>
      </c>
      <c r="D1558" s="3">
        <v>14</v>
      </c>
      <c r="E1558" s="3">
        <v>16</v>
      </c>
      <c r="F1558" s="3">
        <v>5</v>
      </c>
      <c r="G1558" s="3">
        <v>2</v>
      </c>
      <c r="H1558" s="9">
        <v>1</v>
      </c>
      <c r="I1558" s="9">
        <v>0</v>
      </c>
      <c r="J1558" s="9">
        <v>0</v>
      </c>
      <c r="K1558" s="9">
        <v>0</v>
      </c>
      <c r="L1558" s="9">
        <v>0</v>
      </c>
      <c r="M1558" s="9">
        <v>1</v>
      </c>
      <c r="N1558" s="9">
        <v>0</v>
      </c>
      <c r="O1558" s="9">
        <v>0</v>
      </c>
      <c r="P1558" s="9">
        <v>1</v>
      </c>
      <c r="Q1558" s="9">
        <v>0</v>
      </c>
      <c r="R1558" s="9">
        <v>0</v>
      </c>
      <c r="S1558" s="9">
        <v>1</v>
      </c>
      <c r="T1558" s="3">
        <v>15</v>
      </c>
      <c r="U1558" s="3">
        <v>20</v>
      </c>
      <c r="V1558" s="4">
        <v>1</v>
      </c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</row>
    <row r="1559" spans="1:41" customFormat="1" x14ac:dyDescent="0.15">
      <c r="A1559" s="4" t="s">
        <v>1578</v>
      </c>
      <c r="B1559" s="4">
        <v>0</v>
      </c>
      <c r="C1559" s="4">
        <v>1</v>
      </c>
      <c r="D1559" s="3">
        <v>12</v>
      </c>
      <c r="E1559" s="3">
        <v>15</v>
      </c>
      <c r="F1559" s="3">
        <v>34</v>
      </c>
      <c r="G1559" s="3">
        <v>1</v>
      </c>
      <c r="H1559" s="9">
        <v>1</v>
      </c>
      <c r="I1559" s="9">
        <v>1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  <c r="Q1559" s="9">
        <v>0</v>
      </c>
      <c r="R1559" s="9">
        <v>0</v>
      </c>
      <c r="S1559" s="9">
        <v>0</v>
      </c>
      <c r="T1559" s="3">
        <v>10</v>
      </c>
      <c r="U1559" s="3">
        <v>1</v>
      </c>
      <c r="V1559" s="4">
        <v>1</v>
      </c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</row>
    <row r="1560" spans="1:41" customFormat="1" x14ac:dyDescent="0.15">
      <c r="A1560" s="4" t="s">
        <v>1579</v>
      </c>
      <c r="B1560" s="4">
        <v>1</v>
      </c>
      <c r="C1560" s="4">
        <v>1</v>
      </c>
      <c r="D1560" s="3">
        <v>16</v>
      </c>
      <c r="E1560" s="3">
        <v>8</v>
      </c>
      <c r="F1560" s="3">
        <v>14</v>
      </c>
      <c r="G1560" s="3">
        <v>1</v>
      </c>
      <c r="H1560" s="9">
        <v>1</v>
      </c>
      <c r="I1560" s="9">
        <v>1</v>
      </c>
      <c r="J1560" s="9">
        <v>1</v>
      </c>
      <c r="K1560" s="9">
        <v>1</v>
      </c>
      <c r="L1560" s="9">
        <v>1</v>
      </c>
      <c r="M1560" s="9">
        <v>1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  <c r="S1560" s="9">
        <v>0</v>
      </c>
      <c r="T1560" s="3">
        <v>21</v>
      </c>
      <c r="U1560" s="3">
        <v>32</v>
      </c>
      <c r="V1560" s="4">
        <v>0</v>
      </c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</row>
    <row r="1561" spans="1:41" customFormat="1" x14ac:dyDescent="0.15">
      <c r="A1561" s="4" t="s">
        <v>1580</v>
      </c>
      <c r="B1561" s="4">
        <v>1</v>
      </c>
      <c r="C1561" s="4">
        <v>1</v>
      </c>
      <c r="D1561" s="3">
        <v>15</v>
      </c>
      <c r="E1561" s="3">
        <v>20</v>
      </c>
      <c r="F1561" s="3">
        <v>3</v>
      </c>
      <c r="G1561" s="3">
        <v>3</v>
      </c>
      <c r="H1561" s="9">
        <v>1</v>
      </c>
      <c r="I1561" s="9">
        <v>1</v>
      </c>
      <c r="J1561" s="9">
        <v>0</v>
      </c>
      <c r="K1561" s="9">
        <v>0</v>
      </c>
      <c r="L1561" s="9">
        <v>0</v>
      </c>
      <c r="M1561" s="9">
        <v>1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3">
        <v>14</v>
      </c>
      <c r="U1561" s="3">
        <v>17</v>
      </c>
      <c r="V1561" s="4">
        <v>0</v>
      </c>
      <c r="W1561" s="5"/>
      <c r="X1561" s="5"/>
      <c r="Y1561" s="5"/>
      <c r="Z1561" s="4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</row>
    <row r="1562" spans="1:41" customFormat="1" x14ac:dyDescent="0.15">
      <c r="A1562" s="4" t="s">
        <v>1581</v>
      </c>
      <c r="B1562" s="4">
        <v>0</v>
      </c>
      <c r="C1562" s="4">
        <v>1</v>
      </c>
      <c r="D1562" s="3">
        <v>13</v>
      </c>
      <c r="E1562" s="3">
        <v>50</v>
      </c>
      <c r="F1562" s="3">
        <v>11</v>
      </c>
      <c r="G1562" s="3">
        <v>11</v>
      </c>
      <c r="H1562" s="9">
        <v>1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3">
        <v>10</v>
      </c>
      <c r="U1562" s="3">
        <v>23</v>
      </c>
      <c r="V1562" s="4">
        <v>0</v>
      </c>
      <c r="W1562" s="5"/>
      <c r="X1562" s="4"/>
      <c r="Y1562" s="5"/>
      <c r="Z1562" s="5"/>
      <c r="AA1562" s="5"/>
      <c r="AB1562" s="5"/>
      <c r="AC1562" s="5"/>
      <c r="AD1562" s="5"/>
      <c r="AE1562" s="5"/>
      <c r="AF1562" s="5"/>
      <c r="AG1562" s="4"/>
      <c r="AH1562" s="5"/>
      <c r="AI1562" s="5"/>
      <c r="AJ1562" s="5"/>
      <c r="AK1562" s="5"/>
      <c r="AL1562" s="5"/>
      <c r="AM1562" s="5"/>
      <c r="AN1562" s="5"/>
      <c r="AO1562" s="5"/>
    </row>
    <row r="1563" spans="1:41" customFormat="1" x14ac:dyDescent="0.15">
      <c r="A1563" s="4" t="s">
        <v>1582</v>
      </c>
      <c r="B1563" s="4">
        <v>0</v>
      </c>
      <c r="C1563" s="4">
        <v>1</v>
      </c>
      <c r="D1563" s="3">
        <v>14</v>
      </c>
      <c r="E1563" s="3">
        <v>43</v>
      </c>
      <c r="F1563" s="3">
        <v>0</v>
      </c>
      <c r="G1563" s="3">
        <v>5</v>
      </c>
      <c r="H1563" s="9">
        <v>0</v>
      </c>
      <c r="I1563" s="9">
        <v>1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  <c r="S1563" s="9">
        <v>0</v>
      </c>
      <c r="T1563" s="3">
        <v>21</v>
      </c>
      <c r="U1563" s="3">
        <v>31</v>
      </c>
      <c r="V1563" s="4">
        <v>0</v>
      </c>
      <c r="W1563" s="5"/>
      <c r="X1563" s="4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4"/>
      <c r="AL1563" s="5"/>
      <c r="AM1563" s="5"/>
      <c r="AN1563" s="5"/>
      <c r="AO1563" s="5"/>
    </row>
    <row r="1564" spans="1:41" customFormat="1" x14ac:dyDescent="0.15">
      <c r="A1564" s="4" t="s">
        <v>1583</v>
      </c>
      <c r="B1564" s="4">
        <v>1</v>
      </c>
      <c r="C1564" s="4">
        <v>1</v>
      </c>
      <c r="D1564" s="3">
        <v>14</v>
      </c>
      <c r="E1564" s="3">
        <v>16</v>
      </c>
      <c r="F1564" s="3">
        <v>26</v>
      </c>
      <c r="G1564" s="3">
        <v>2</v>
      </c>
      <c r="H1564" s="9">
        <v>1</v>
      </c>
      <c r="I1564" s="4">
        <v>0</v>
      </c>
      <c r="J1564" s="4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9">
        <v>0</v>
      </c>
      <c r="T1564" s="3">
        <v>11</v>
      </c>
      <c r="U1564" s="3">
        <v>12</v>
      </c>
      <c r="V1564" s="4">
        <v>1</v>
      </c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</row>
    <row r="1565" spans="1:41" customFormat="1" x14ac:dyDescent="0.15">
      <c r="A1565" s="4" t="s">
        <v>1584</v>
      </c>
      <c r="B1565" s="4">
        <v>1</v>
      </c>
      <c r="C1565" s="4">
        <v>1</v>
      </c>
      <c r="D1565" s="3">
        <v>14</v>
      </c>
      <c r="E1565" s="3">
        <v>35</v>
      </c>
      <c r="F1565" s="3">
        <v>17</v>
      </c>
      <c r="G1565" s="3">
        <v>4</v>
      </c>
      <c r="H1565" s="9">
        <v>1</v>
      </c>
      <c r="I1565" s="9">
        <v>1</v>
      </c>
      <c r="J1565" s="9">
        <v>0</v>
      </c>
      <c r="K1565" s="9">
        <v>0</v>
      </c>
      <c r="L1565" s="9">
        <v>0</v>
      </c>
      <c r="M1565" s="9">
        <v>1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3">
        <v>15</v>
      </c>
      <c r="U1565" s="3">
        <v>11</v>
      </c>
      <c r="V1565" s="4">
        <v>1</v>
      </c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</row>
    <row r="1566" spans="1:41" customFormat="1" x14ac:dyDescent="0.15">
      <c r="A1566" s="4" t="s">
        <v>1585</v>
      </c>
      <c r="B1566" s="4">
        <v>1</v>
      </c>
      <c r="C1566" s="4">
        <v>1</v>
      </c>
      <c r="D1566" s="3">
        <v>12</v>
      </c>
      <c r="E1566" s="3">
        <v>30</v>
      </c>
      <c r="F1566" s="3">
        <v>8</v>
      </c>
      <c r="G1566" s="3">
        <v>3</v>
      </c>
      <c r="H1566" s="9">
        <v>1</v>
      </c>
      <c r="I1566" s="9">
        <v>1</v>
      </c>
      <c r="J1566" s="9">
        <v>1</v>
      </c>
      <c r="K1566" s="9">
        <v>1</v>
      </c>
      <c r="L1566" s="9">
        <v>0</v>
      </c>
      <c r="M1566" s="9">
        <v>1</v>
      </c>
      <c r="N1566" s="9">
        <v>0</v>
      </c>
      <c r="O1566" s="9">
        <v>0</v>
      </c>
      <c r="P1566" s="9">
        <v>0</v>
      </c>
      <c r="Q1566" s="9">
        <v>0</v>
      </c>
      <c r="R1566" s="9">
        <v>0</v>
      </c>
      <c r="S1566" s="9">
        <v>0</v>
      </c>
      <c r="T1566" s="3">
        <v>18</v>
      </c>
      <c r="U1566" s="3">
        <v>27</v>
      </c>
      <c r="V1566" s="4">
        <v>0</v>
      </c>
      <c r="W1566" s="4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</row>
    <row r="1567" spans="1:41" customFormat="1" x14ac:dyDescent="0.15">
      <c r="A1567" s="4" t="s">
        <v>1586</v>
      </c>
      <c r="B1567" s="4">
        <v>1</v>
      </c>
      <c r="C1567" s="4">
        <v>2</v>
      </c>
      <c r="D1567" s="3">
        <v>10</v>
      </c>
      <c r="E1567" s="3">
        <v>29</v>
      </c>
      <c r="F1567" s="3">
        <v>5</v>
      </c>
      <c r="G1567" s="3">
        <v>6</v>
      </c>
      <c r="H1567" s="9">
        <v>1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1</v>
      </c>
      <c r="P1567" s="9">
        <v>0</v>
      </c>
      <c r="Q1567" s="9">
        <v>0</v>
      </c>
      <c r="R1567" s="9">
        <v>0</v>
      </c>
      <c r="S1567" s="9">
        <v>0</v>
      </c>
      <c r="T1567" s="3">
        <v>10</v>
      </c>
      <c r="U1567" s="3">
        <v>10</v>
      </c>
      <c r="V1567" s="4">
        <v>0</v>
      </c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</row>
    <row r="1568" spans="1:41" customFormat="1" x14ac:dyDescent="0.15">
      <c r="A1568" s="4" t="s">
        <v>1587</v>
      </c>
      <c r="B1568" s="4">
        <v>1</v>
      </c>
      <c r="C1568" s="4">
        <v>1</v>
      </c>
      <c r="D1568" s="3">
        <v>12</v>
      </c>
      <c r="E1568" s="3">
        <v>47</v>
      </c>
      <c r="F1568" s="3">
        <v>0</v>
      </c>
      <c r="G1568" s="3">
        <v>2</v>
      </c>
      <c r="H1568" s="9">
        <v>0</v>
      </c>
      <c r="I1568" s="9">
        <v>1</v>
      </c>
      <c r="J1568" s="9">
        <v>1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3">
        <v>16</v>
      </c>
      <c r="U1568" s="3">
        <v>11</v>
      </c>
      <c r="V1568" s="4">
        <v>0</v>
      </c>
      <c r="W1568" s="5"/>
      <c r="X1568" s="5"/>
      <c r="Y1568" s="5"/>
      <c r="Z1568" s="5"/>
      <c r="AA1568" s="5"/>
      <c r="AB1568" s="4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</row>
    <row r="1569" spans="1:41" customFormat="1" x14ac:dyDescent="0.15">
      <c r="A1569" s="4" t="s">
        <v>1588</v>
      </c>
      <c r="B1569" s="4">
        <v>1</v>
      </c>
      <c r="C1569" s="4">
        <v>1</v>
      </c>
      <c r="D1569" s="3">
        <v>12</v>
      </c>
      <c r="E1569" s="3">
        <v>40</v>
      </c>
      <c r="F1569" s="3">
        <v>27</v>
      </c>
      <c r="G1569" s="3">
        <v>1</v>
      </c>
      <c r="H1569" s="9">
        <v>1</v>
      </c>
      <c r="I1569" s="9">
        <v>0</v>
      </c>
      <c r="J1569" s="9">
        <v>0</v>
      </c>
      <c r="K1569" s="9">
        <v>1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3">
        <v>12</v>
      </c>
      <c r="U1569" s="6">
        <v>0</v>
      </c>
      <c r="V1569" s="4">
        <v>0</v>
      </c>
      <c r="W1569" s="5"/>
      <c r="X1569" s="5"/>
      <c r="Y1569" s="5"/>
      <c r="Z1569" s="5"/>
      <c r="AA1569" s="4"/>
      <c r="AB1569" s="5"/>
      <c r="AC1569" s="5"/>
      <c r="AD1569" s="4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</row>
    <row r="1570" spans="1:41" customFormat="1" x14ac:dyDescent="0.15">
      <c r="A1570" s="4" t="s">
        <v>1589</v>
      </c>
      <c r="B1570" s="4">
        <v>1</v>
      </c>
      <c r="C1570" s="4">
        <v>1</v>
      </c>
      <c r="D1570" s="3">
        <v>12</v>
      </c>
      <c r="E1570" s="3">
        <v>24</v>
      </c>
      <c r="F1570" s="3">
        <v>27</v>
      </c>
      <c r="G1570" s="3">
        <v>3</v>
      </c>
      <c r="H1570" s="9">
        <v>1</v>
      </c>
      <c r="I1570" s="9">
        <v>0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  <c r="Q1570" s="9">
        <v>0</v>
      </c>
      <c r="R1570" s="9">
        <v>0</v>
      </c>
      <c r="S1570" s="9">
        <v>0</v>
      </c>
      <c r="T1570" s="3">
        <v>14</v>
      </c>
      <c r="U1570" s="3">
        <v>23</v>
      </c>
      <c r="V1570" s="4">
        <v>0</v>
      </c>
      <c r="W1570" s="5"/>
      <c r="X1570" s="5"/>
      <c r="Y1570" s="4"/>
      <c r="Z1570" s="5"/>
      <c r="AA1570" s="5"/>
      <c r="AB1570" s="5"/>
      <c r="AC1570" s="5"/>
      <c r="AD1570" s="5"/>
      <c r="AE1570" s="5"/>
      <c r="AF1570" s="5"/>
      <c r="AG1570" s="4"/>
      <c r="AH1570" s="5"/>
      <c r="AI1570" s="5"/>
      <c r="AJ1570" s="5"/>
      <c r="AK1570" s="5"/>
      <c r="AL1570" s="5"/>
      <c r="AM1570" s="4"/>
      <c r="AN1570" s="5"/>
      <c r="AO1570" s="5"/>
    </row>
    <row r="1571" spans="1:41" customFormat="1" x14ac:dyDescent="0.15">
      <c r="A1571" s="4" t="s">
        <v>1590</v>
      </c>
      <c r="B1571" s="4">
        <v>0</v>
      </c>
      <c r="C1571" s="4">
        <v>1</v>
      </c>
      <c r="D1571" s="3">
        <v>12</v>
      </c>
      <c r="E1571" s="3">
        <v>12</v>
      </c>
      <c r="F1571" s="3">
        <v>34</v>
      </c>
      <c r="G1571" s="3">
        <v>12</v>
      </c>
      <c r="H1571" s="9">
        <v>1</v>
      </c>
      <c r="I1571" s="9">
        <v>0</v>
      </c>
      <c r="J1571" s="9">
        <v>0</v>
      </c>
      <c r="K1571" s="9">
        <v>0</v>
      </c>
      <c r="L1571" s="9">
        <v>0</v>
      </c>
      <c r="M1571" s="9">
        <v>1</v>
      </c>
      <c r="N1571" s="9">
        <v>0</v>
      </c>
      <c r="O1571" s="9">
        <v>1</v>
      </c>
      <c r="P1571" s="9">
        <v>0</v>
      </c>
      <c r="Q1571" s="9">
        <v>0</v>
      </c>
      <c r="R1571" s="9">
        <v>0</v>
      </c>
      <c r="S1571" s="9">
        <v>0</v>
      </c>
      <c r="T1571" s="3">
        <v>12</v>
      </c>
      <c r="U1571" s="3">
        <v>21</v>
      </c>
      <c r="V1571" s="4">
        <v>0</v>
      </c>
      <c r="W1571" s="4"/>
      <c r="X1571" s="5"/>
      <c r="Y1571" s="5"/>
      <c r="Z1571" s="5"/>
      <c r="AA1571" s="5"/>
      <c r="AB1571" s="5"/>
      <c r="AC1571" s="5"/>
      <c r="AD1571" s="5"/>
      <c r="AE1571" s="4"/>
      <c r="AF1571" s="5"/>
      <c r="AG1571" s="5"/>
      <c r="AH1571" s="5"/>
      <c r="AI1571" s="5"/>
      <c r="AJ1571" s="5"/>
      <c r="AK1571" s="5"/>
      <c r="AL1571" s="5"/>
      <c r="AM1571" s="5"/>
      <c r="AN1571" s="5"/>
      <c r="AO1571" s="4"/>
    </row>
    <row r="1572" spans="1:41" customFormat="1" x14ac:dyDescent="0.15">
      <c r="A1572" s="4" t="s">
        <v>1591</v>
      </c>
      <c r="B1572" s="4">
        <v>1</v>
      </c>
      <c r="C1572" s="4">
        <v>1</v>
      </c>
      <c r="D1572" s="3">
        <v>15</v>
      </c>
      <c r="E1572" s="3">
        <v>12</v>
      </c>
      <c r="F1572" s="3">
        <v>25</v>
      </c>
      <c r="G1572" s="3">
        <v>2</v>
      </c>
      <c r="H1572" s="9">
        <v>1</v>
      </c>
      <c r="I1572" s="9">
        <v>0</v>
      </c>
      <c r="J1572" s="9">
        <v>0</v>
      </c>
      <c r="K1572" s="9">
        <v>0</v>
      </c>
      <c r="L1572" s="9">
        <v>0</v>
      </c>
      <c r="M1572" s="9">
        <v>1</v>
      </c>
      <c r="N1572" s="9">
        <v>0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3">
        <v>13</v>
      </c>
      <c r="U1572" s="3">
        <v>12</v>
      </c>
      <c r="V1572" s="4">
        <v>0</v>
      </c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</row>
    <row r="1573" spans="1:41" customFormat="1" x14ac:dyDescent="0.15">
      <c r="A1573" s="4" t="s">
        <v>1592</v>
      </c>
      <c r="B1573" s="4">
        <v>0</v>
      </c>
      <c r="C1573" s="4">
        <v>1</v>
      </c>
      <c r="D1573" s="3">
        <v>16</v>
      </c>
      <c r="E1573" s="3">
        <v>15</v>
      </c>
      <c r="F1573" s="3">
        <v>24</v>
      </c>
      <c r="G1573" s="3">
        <v>14</v>
      </c>
      <c r="H1573" s="9">
        <v>1</v>
      </c>
      <c r="I1573" s="9">
        <v>0</v>
      </c>
      <c r="J1573" s="9">
        <v>0</v>
      </c>
      <c r="K1573" s="9">
        <v>0</v>
      </c>
      <c r="L1573" s="9">
        <v>0</v>
      </c>
      <c r="M1573" s="9">
        <v>1</v>
      </c>
      <c r="N1573" s="9">
        <v>0</v>
      </c>
      <c r="O1573" s="9">
        <v>0</v>
      </c>
      <c r="P1573" s="9">
        <v>0</v>
      </c>
      <c r="Q1573" s="9">
        <v>0</v>
      </c>
      <c r="R1573" s="9">
        <v>0</v>
      </c>
      <c r="S1573" s="9">
        <v>0</v>
      </c>
      <c r="T1573" s="3">
        <v>17</v>
      </c>
      <c r="U1573" s="3">
        <v>26</v>
      </c>
      <c r="V1573" s="4">
        <v>0</v>
      </c>
      <c r="W1573" s="5"/>
      <c r="X1573" s="5"/>
      <c r="Y1573" s="5"/>
      <c r="Z1573" s="5"/>
      <c r="AA1573" s="5"/>
      <c r="AB1573" s="4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</row>
    <row r="1574" spans="1:41" customFormat="1" x14ac:dyDescent="0.15">
      <c r="A1574" s="4" t="s">
        <v>1593</v>
      </c>
      <c r="B1574" s="4">
        <v>0</v>
      </c>
      <c r="C1574" s="4">
        <v>1</v>
      </c>
      <c r="D1574" s="3">
        <v>16</v>
      </c>
      <c r="E1574" s="3">
        <v>19</v>
      </c>
      <c r="F1574" s="3">
        <v>10</v>
      </c>
      <c r="G1574" s="3">
        <v>18</v>
      </c>
      <c r="H1574" s="9">
        <v>1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3">
        <v>14</v>
      </c>
      <c r="U1574" s="3">
        <v>11</v>
      </c>
      <c r="V1574" s="4">
        <v>1</v>
      </c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</row>
    <row r="1575" spans="1:41" customFormat="1" x14ac:dyDescent="0.15">
      <c r="A1575" s="4" t="s">
        <v>1594</v>
      </c>
      <c r="B1575" s="4">
        <v>0</v>
      </c>
      <c r="C1575" s="4">
        <v>1</v>
      </c>
      <c r="D1575" s="3">
        <v>14</v>
      </c>
      <c r="E1575" s="3">
        <v>25</v>
      </c>
      <c r="F1575" s="3">
        <v>30</v>
      </c>
      <c r="G1575" s="3">
        <v>1</v>
      </c>
      <c r="H1575" s="9">
        <v>1</v>
      </c>
      <c r="I1575" s="9">
        <v>0</v>
      </c>
      <c r="J1575" s="9">
        <v>0</v>
      </c>
      <c r="K1575" s="9">
        <v>0</v>
      </c>
      <c r="L1575" s="9">
        <v>0</v>
      </c>
      <c r="M1575" s="9">
        <v>1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3">
        <v>17</v>
      </c>
      <c r="U1575" s="3">
        <v>15</v>
      </c>
      <c r="V1575" s="4">
        <v>0</v>
      </c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</row>
    <row r="1576" spans="1:41" customFormat="1" x14ac:dyDescent="0.15">
      <c r="A1576" s="4" t="s">
        <v>1595</v>
      </c>
      <c r="B1576" s="4">
        <v>1</v>
      </c>
      <c r="C1576" s="4">
        <v>1</v>
      </c>
      <c r="D1576" s="3">
        <v>14</v>
      </c>
      <c r="E1576" s="3">
        <v>18</v>
      </c>
      <c r="F1576" s="3">
        <v>30</v>
      </c>
      <c r="G1576" s="3">
        <v>1</v>
      </c>
      <c r="H1576" s="9">
        <v>1</v>
      </c>
      <c r="I1576" s="9">
        <v>1</v>
      </c>
      <c r="J1576" s="4">
        <v>0</v>
      </c>
      <c r="K1576" s="9">
        <v>0</v>
      </c>
      <c r="L1576" s="9">
        <v>1</v>
      </c>
      <c r="M1576" s="9">
        <v>1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9">
        <v>0</v>
      </c>
      <c r="T1576" s="3">
        <v>17</v>
      </c>
      <c r="U1576" s="3">
        <v>20</v>
      </c>
      <c r="V1576" s="4">
        <v>1</v>
      </c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</row>
    <row r="1577" spans="1:41" customFormat="1" x14ac:dyDescent="0.15">
      <c r="A1577" s="4" t="s">
        <v>1596</v>
      </c>
      <c r="B1577" s="4">
        <v>1</v>
      </c>
      <c r="C1577" s="4">
        <v>1</v>
      </c>
      <c r="D1577" s="3">
        <v>12</v>
      </c>
      <c r="E1577" s="3">
        <v>43</v>
      </c>
      <c r="F1577" s="3">
        <v>11</v>
      </c>
      <c r="G1577" s="3">
        <v>25</v>
      </c>
      <c r="H1577" s="9">
        <v>1</v>
      </c>
      <c r="I1577" s="9">
        <v>1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1</v>
      </c>
      <c r="T1577" s="3">
        <v>17</v>
      </c>
      <c r="U1577" s="3">
        <v>21</v>
      </c>
      <c r="V1577" s="4">
        <v>0</v>
      </c>
      <c r="W1577" s="5"/>
      <c r="X1577" s="5"/>
      <c r="Y1577" s="5"/>
      <c r="Z1577" s="5"/>
      <c r="AA1577" s="5"/>
      <c r="AB1577" s="4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</row>
    <row r="1578" spans="1:41" customFormat="1" x14ac:dyDescent="0.15">
      <c r="A1578" s="4" t="s">
        <v>1597</v>
      </c>
      <c r="B1578" s="4">
        <v>1</v>
      </c>
      <c r="C1578" s="4">
        <v>1</v>
      </c>
      <c r="D1578" s="3">
        <v>14</v>
      </c>
      <c r="E1578" s="3">
        <v>43</v>
      </c>
      <c r="F1578" s="3">
        <v>1</v>
      </c>
      <c r="G1578" s="3">
        <v>11</v>
      </c>
      <c r="H1578" s="9">
        <v>0</v>
      </c>
      <c r="I1578" s="9">
        <v>1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1</v>
      </c>
      <c r="P1578" s="9">
        <v>0</v>
      </c>
      <c r="Q1578" s="9">
        <v>0</v>
      </c>
      <c r="R1578" s="9">
        <v>0</v>
      </c>
      <c r="S1578" s="9">
        <v>0</v>
      </c>
      <c r="T1578" s="3">
        <v>12</v>
      </c>
      <c r="U1578" s="3">
        <v>14</v>
      </c>
      <c r="V1578" s="4">
        <v>1</v>
      </c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</row>
    <row r="1579" spans="1:41" customFormat="1" x14ac:dyDescent="0.15">
      <c r="A1579" s="4" t="s">
        <v>1598</v>
      </c>
      <c r="B1579" s="4">
        <v>1</v>
      </c>
      <c r="C1579" s="4">
        <v>1</v>
      </c>
      <c r="D1579" s="3">
        <v>16</v>
      </c>
      <c r="E1579" s="3">
        <v>16</v>
      </c>
      <c r="F1579" s="3">
        <v>23</v>
      </c>
      <c r="G1579" s="3">
        <v>2</v>
      </c>
      <c r="H1579" s="9">
        <v>1</v>
      </c>
      <c r="I1579" s="9">
        <v>1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9">
        <v>0</v>
      </c>
      <c r="S1579" s="9">
        <v>0</v>
      </c>
      <c r="T1579" s="3">
        <v>12</v>
      </c>
      <c r="U1579" s="3">
        <v>1</v>
      </c>
      <c r="V1579" s="4">
        <v>1</v>
      </c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</row>
    <row r="1580" spans="1:41" customFormat="1" x14ac:dyDescent="0.15">
      <c r="A1580" s="4" t="s">
        <v>1599</v>
      </c>
      <c r="B1580" s="4">
        <v>1</v>
      </c>
      <c r="C1580" s="4">
        <v>1</v>
      </c>
      <c r="D1580" s="3">
        <v>14</v>
      </c>
      <c r="E1580" s="3">
        <v>15</v>
      </c>
      <c r="F1580" s="3">
        <v>15</v>
      </c>
      <c r="G1580" s="3">
        <v>8</v>
      </c>
      <c r="H1580" s="9">
        <v>1</v>
      </c>
      <c r="I1580" s="9">
        <v>0</v>
      </c>
      <c r="J1580" s="9">
        <v>0</v>
      </c>
      <c r="K1580" s="9">
        <v>1</v>
      </c>
      <c r="L1580" s="9">
        <v>1</v>
      </c>
      <c r="M1580" s="9">
        <v>1</v>
      </c>
      <c r="N1580" s="9">
        <v>1</v>
      </c>
      <c r="O1580" s="9">
        <v>0</v>
      </c>
      <c r="P1580" s="9">
        <v>0</v>
      </c>
      <c r="Q1580" s="9">
        <v>0</v>
      </c>
      <c r="R1580" s="9">
        <v>1</v>
      </c>
      <c r="S1580" s="9">
        <v>0</v>
      </c>
      <c r="T1580" s="3">
        <v>12</v>
      </c>
      <c r="U1580" s="3">
        <v>23</v>
      </c>
      <c r="V1580" s="4">
        <v>1</v>
      </c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</row>
    <row r="1581" spans="1:41" customFormat="1" x14ac:dyDescent="0.15">
      <c r="A1581" s="4" t="s">
        <v>1600</v>
      </c>
      <c r="B1581" s="4">
        <v>0</v>
      </c>
      <c r="C1581" s="4">
        <v>1</v>
      </c>
      <c r="D1581" s="3">
        <v>12</v>
      </c>
      <c r="E1581" s="3">
        <v>14</v>
      </c>
      <c r="F1581" s="3">
        <v>17</v>
      </c>
      <c r="G1581" s="3">
        <v>2</v>
      </c>
      <c r="H1581" s="9">
        <v>1</v>
      </c>
      <c r="I1581" s="9">
        <v>1</v>
      </c>
      <c r="J1581" s="9">
        <v>0</v>
      </c>
      <c r="K1581" s="9">
        <v>0</v>
      </c>
      <c r="L1581" s="9">
        <v>0</v>
      </c>
      <c r="M1581" s="9">
        <v>1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>
        <v>0</v>
      </c>
      <c r="T1581" s="3">
        <v>16</v>
      </c>
      <c r="U1581" s="3">
        <v>19</v>
      </c>
      <c r="V1581" s="4">
        <v>0</v>
      </c>
      <c r="W1581" s="5"/>
      <c r="X1581" s="5"/>
      <c r="Y1581" s="4"/>
      <c r="Z1581" s="5"/>
      <c r="AA1581" s="5"/>
      <c r="AB1581" s="5"/>
      <c r="AC1581" s="5"/>
      <c r="AD1581" s="5"/>
      <c r="AE1581" s="5"/>
      <c r="AF1581" s="5"/>
      <c r="AG1581" s="4"/>
      <c r="AH1581" s="5"/>
      <c r="AI1581" s="5"/>
      <c r="AJ1581" s="5"/>
      <c r="AK1581" s="5"/>
      <c r="AL1581" s="5"/>
      <c r="AM1581" s="5"/>
      <c r="AN1581" s="5"/>
      <c r="AO1581" s="5"/>
    </row>
    <row r="1582" spans="1:41" customFormat="1" x14ac:dyDescent="0.15">
      <c r="A1582" s="4" t="s">
        <v>1601</v>
      </c>
      <c r="B1582" s="4">
        <v>1</v>
      </c>
      <c r="C1582" s="4">
        <v>1</v>
      </c>
      <c r="D1582" s="3">
        <v>16</v>
      </c>
      <c r="E1582" s="3">
        <v>28</v>
      </c>
      <c r="F1582" s="3">
        <v>0</v>
      </c>
      <c r="G1582" s="3">
        <v>2</v>
      </c>
      <c r="H1582" s="9">
        <v>0</v>
      </c>
      <c r="I1582" s="9">
        <v>1</v>
      </c>
      <c r="J1582" s="9">
        <v>0</v>
      </c>
      <c r="K1582" s="9">
        <v>0</v>
      </c>
      <c r="L1582" s="9">
        <v>0</v>
      </c>
      <c r="M1582" s="9">
        <v>1</v>
      </c>
      <c r="N1582" s="9">
        <v>1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3">
        <v>15</v>
      </c>
      <c r="U1582" s="3">
        <v>19</v>
      </c>
      <c r="V1582" s="4">
        <v>0</v>
      </c>
      <c r="W1582" s="5"/>
      <c r="X1582" s="5"/>
      <c r="Y1582" s="4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</row>
    <row r="1583" spans="1:41" customFormat="1" x14ac:dyDescent="0.15">
      <c r="A1583" s="4" t="s">
        <v>1602</v>
      </c>
      <c r="B1583" s="4">
        <v>1</v>
      </c>
      <c r="C1583" s="4">
        <v>1</v>
      </c>
      <c r="D1583" s="3">
        <v>16</v>
      </c>
      <c r="E1583" s="3">
        <v>17</v>
      </c>
      <c r="F1583" s="3">
        <v>8</v>
      </c>
      <c r="G1583" s="3">
        <v>3</v>
      </c>
      <c r="H1583" s="9">
        <v>1</v>
      </c>
      <c r="I1583" s="9">
        <v>1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3">
        <v>21</v>
      </c>
      <c r="U1583" s="3">
        <v>27</v>
      </c>
      <c r="V1583" s="4">
        <v>1</v>
      </c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</row>
    <row r="1584" spans="1:41" customFormat="1" x14ac:dyDescent="0.15">
      <c r="A1584" s="4" t="s">
        <v>1603</v>
      </c>
      <c r="B1584" s="4">
        <v>1</v>
      </c>
      <c r="C1584" s="4">
        <v>2</v>
      </c>
      <c r="D1584" s="3">
        <v>14</v>
      </c>
      <c r="E1584" s="3">
        <v>16</v>
      </c>
      <c r="F1584" s="3">
        <v>21</v>
      </c>
      <c r="G1584" s="3">
        <v>5</v>
      </c>
      <c r="H1584" s="9">
        <v>1</v>
      </c>
      <c r="I1584" s="9">
        <v>1</v>
      </c>
      <c r="J1584" s="9">
        <v>0</v>
      </c>
      <c r="K1584" s="9">
        <v>1</v>
      </c>
      <c r="L1584" s="9">
        <v>1</v>
      </c>
      <c r="M1584" s="9">
        <v>1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3">
        <v>23</v>
      </c>
      <c r="U1584" s="3">
        <v>28</v>
      </c>
      <c r="V1584" s="4">
        <v>0</v>
      </c>
      <c r="W1584" s="4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4"/>
      <c r="AK1584" s="5"/>
      <c r="AL1584" s="5"/>
      <c r="AM1584" s="5"/>
      <c r="AN1584" s="5"/>
      <c r="AO1584" s="5"/>
    </row>
    <row r="1585" spans="1:41" customFormat="1" x14ac:dyDescent="0.15">
      <c r="A1585" s="4" t="s">
        <v>1604</v>
      </c>
      <c r="B1585" s="4">
        <v>1</v>
      </c>
      <c r="C1585" s="4">
        <v>1</v>
      </c>
      <c r="D1585" s="3">
        <v>12</v>
      </c>
      <c r="E1585" s="3">
        <v>10</v>
      </c>
      <c r="F1585" s="3">
        <v>55</v>
      </c>
      <c r="G1585" s="3">
        <v>10</v>
      </c>
      <c r="H1585" s="9">
        <v>1</v>
      </c>
      <c r="I1585" s="9">
        <v>1</v>
      </c>
      <c r="J1585" s="9">
        <v>1</v>
      </c>
      <c r="K1585" s="9">
        <v>0</v>
      </c>
      <c r="L1585" s="9">
        <v>0</v>
      </c>
      <c r="M1585" s="9">
        <v>1</v>
      </c>
      <c r="N1585" s="9">
        <v>0</v>
      </c>
      <c r="O1585" s="9">
        <v>0</v>
      </c>
      <c r="P1585" s="9">
        <v>0</v>
      </c>
      <c r="Q1585" s="9">
        <v>0</v>
      </c>
      <c r="R1585" s="9">
        <v>0</v>
      </c>
      <c r="S1585" s="9">
        <v>0</v>
      </c>
      <c r="T1585" s="3">
        <v>8</v>
      </c>
      <c r="U1585" s="3">
        <v>15</v>
      </c>
      <c r="V1585" s="4">
        <v>1</v>
      </c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</row>
    <row r="1586" spans="1:41" customFormat="1" x14ac:dyDescent="0.15">
      <c r="A1586" s="4" t="s">
        <v>1605</v>
      </c>
      <c r="B1586" s="4">
        <v>1</v>
      </c>
      <c r="C1586" s="4">
        <v>2</v>
      </c>
      <c r="D1586" s="3">
        <v>14</v>
      </c>
      <c r="E1586" s="3">
        <v>6</v>
      </c>
      <c r="F1586" s="3">
        <v>20</v>
      </c>
      <c r="G1586" s="3">
        <v>160</v>
      </c>
      <c r="H1586" s="9">
        <v>1</v>
      </c>
      <c r="I1586" s="9">
        <v>1</v>
      </c>
      <c r="J1586" s="9">
        <v>0</v>
      </c>
      <c r="K1586" s="9">
        <v>0</v>
      </c>
      <c r="L1586" s="9">
        <v>0</v>
      </c>
      <c r="M1586" s="9">
        <v>1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3">
        <v>21</v>
      </c>
      <c r="U1586" s="3">
        <v>28</v>
      </c>
      <c r="V1586" s="4">
        <v>0</v>
      </c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</row>
    <row r="1587" spans="1:41" customFormat="1" x14ac:dyDescent="0.15">
      <c r="A1587" s="4" t="s">
        <v>1606</v>
      </c>
      <c r="B1587" s="4">
        <v>1</v>
      </c>
      <c r="C1587" s="4">
        <v>1</v>
      </c>
      <c r="D1587" s="3">
        <v>16</v>
      </c>
      <c r="E1587" s="3">
        <v>11</v>
      </c>
      <c r="F1587" s="3">
        <v>38</v>
      </c>
      <c r="G1587" s="3">
        <v>3</v>
      </c>
      <c r="H1587" s="9">
        <v>1</v>
      </c>
      <c r="I1587" s="9">
        <v>0</v>
      </c>
      <c r="J1587" s="9">
        <v>0</v>
      </c>
      <c r="K1587" s="9">
        <v>0</v>
      </c>
      <c r="L1587" s="9">
        <v>0</v>
      </c>
      <c r="M1587" s="9">
        <v>1</v>
      </c>
      <c r="N1587" s="9">
        <v>0</v>
      </c>
      <c r="O1587" s="9">
        <v>0</v>
      </c>
      <c r="P1587" s="9">
        <v>0</v>
      </c>
      <c r="Q1587" s="9">
        <v>0</v>
      </c>
      <c r="R1587" s="9">
        <v>0</v>
      </c>
      <c r="S1587" s="9">
        <v>0</v>
      </c>
      <c r="T1587" s="3">
        <v>19</v>
      </c>
      <c r="U1587" s="3">
        <v>13</v>
      </c>
      <c r="V1587" s="4">
        <v>0</v>
      </c>
      <c r="W1587" s="5"/>
      <c r="X1587" s="5"/>
      <c r="Y1587" s="5"/>
      <c r="Z1587" s="5"/>
      <c r="AA1587" s="5"/>
      <c r="AB1587" s="4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</row>
    <row r="1588" spans="1:41" customFormat="1" x14ac:dyDescent="0.15">
      <c r="A1588" s="4" t="s">
        <v>1607</v>
      </c>
      <c r="B1588" s="4">
        <v>0</v>
      </c>
      <c r="C1588" s="4">
        <v>1</v>
      </c>
      <c r="D1588" s="3">
        <v>14</v>
      </c>
      <c r="E1588" s="3">
        <v>15</v>
      </c>
      <c r="F1588" s="3">
        <v>17</v>
      </c>
      <c r="G1588" s="3">
        <v>30</v>
      </c>
      <c r="H1588" s="9">
        <v>1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0</v>
      </c>
      <c r="T1588" s="3">
        <v>18</v>
      </c>
      <c r="U1588" s="3">
        <v>21</v>
      </c>
      <c r="V1588" s="4">
        <v>1</v>
      </c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</row>
    <row r="1589" spans="1:41" customFormat="1" x14ac:dyDescent="0.15">
      <c r="A1589" s="4" t="s">
        <v>1608</v>
      </c>
      <c r="B1589" s="4">
        <v>1</v>
      </c>
      <c r="C1589" s="4">
        <v>2</v>
      </c>
      <c r="D1589" s="3">
        <v>12</v>
      </c>
      <c r="E1589" s="3">
        <v>14</v>
      </c>
      <c r="F1589" s="3">
        <v>41</v>
      </c>
      <c r="G1589" s="3">
        <v>8</v>
      </c>
      <c r="H1589" s="9">
        <v>1</v>
      </c>
      <c r="I1589" s="9">
        <v>1</v>
      </c>
      <c r="J1589" s="9">
        <v>0</v>
      </c>
      <c r="K1589" s="9">
        <v>1</v>
      </c>
      <c r="L1589" s="9">
        <v>1</v>
      </c>
      <c r="M1589" s="9">
        <v>1</v>
      </c>
      <c r="N1589" s="9">
        <v>1</v>
      </c>
      <c r="O1589" s="9">
        <v>0</v>
      </c>
      <c r="P1589" s="9">
        <v>0</v>
      </c>
      <c r="Q1589" s="9">
        <v>1</v>
      </c>
      <c r="R1589" s="9">
        <v>1</v>
      </c>
      <c r="S1589" s="9">
        <v>1</v>
      </c>
      <c r="T1589" s="3">
        <v>21</v>
      </c>
      <c r="U1589" s="3">
        <v>31</v>
      </c>
      <c r="V1589" s="4">
        <v>0</v>
      </c>
      <c r="W1589" s="5"/>
      <c r="X1589" s="5"/>
      <c r="Y1589" s="5"/>
      <c r="Z1589" s="5"/>
      <c r="AA1589" s="5"/>
      <c r="AB1589" s="4"/>
      <c r="AC1589" s="5"/>
      <c r="AD1589" s="4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4"/>
    </row>
    <row r="1590" spans="1:41" customFormat="1" x14ac:dyDescent="0.15">
      <c r="A1590" s="4" t="s">
        <v>1609</v>
      </c>
      <c r="B1590" s="4">
        <v>1</v>
      </c>
      <c r="C1590" s="4">
        <v>2</v>
      </c>
      <c r="D1590" s="3">
        <v>12</v>
      </c>
      <c r="E1590" s="3">
        <v>19</v>
      </c>
      <c r="F1590" s="3">
        <v>15</v>
      </c>
      <c r="G1590" s="3">
        <v>13</v>
      </c>
      <c r="H1590" s="9">
        <v>1</v>
      </c>
      <c r="I1590" s="9">
        <v>0</v>
      </c>
      <c r="J1590" s="9">
        <v>0</v>
      </c>
      <c r="K1590" s="9">
        <v>1</v>
      </c>
      <c r="L1590" s="9">
        <v>1</v>
      </c>
      <c r="M1590" s="9">
        <v>1</v>
      </c>
      <c r="N1590" s="9">
        <v>0</v>
      </c>
      <c r="O1590" s="9">
        <v>0</v>
      </c>
      <c r="P1590" s="9">
        <v>0</v>
      </c>
      <c r="Q1590" s="9">
        <v>1</v>
      </c>
      <c r="R1590" s="9">
        <v>0</v>
      </c>
      <c r="S1590" s="9">
        <v>1</v>
      </c>
      <c r="T1590" s="3">
        <v>20</v>
      </c>
      <c r="U1590" s="3">
        <v>31</v>
      </c>
      <c r="V1590" s="4">
        <v>0</v>
      </c>
      <c r="W1590" s="5"/>
      <c r="X1590" s="5"/>
      <c r="Y1590" s="5"/>
      <c r="Z1590" s="5"/>
      <c r="AA1590" s="5"/>
      <c r="AB1590" s="4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</row>
    <row r="1591" spans="1:41" customFormat="1" x14ac:dyDescent="0.15">
      <c r="A1591" s="4" t="s">
        <v>1610</v>
      </c>
      <c r="B1591" s="4">
        <v>1</v>
      </c>
      <c r="C1591" s="4">
        <v>1</v>
      </c>
      <c r="D1591" s="3">
        <v>17</v>
      </c>
      <c r="E1591" s="3">
        <v>12</v>
      </c>
      <c r="F1591" s="3">
        <v>40</v>
      </c>
      <c r="G1591" s="3">
        <v>4</v>
      </c>
      <c r="H1591" s="9">
        <v>1</v>
      </c>
      <c r="I1591" s="9">
        <v>1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3">
        <v>20</v>
      </c>
      <c r="U1591" s="3">
        <v>14</v>
      </c>
      <c r="V1591" s="4">
        <v>0</v>
      </c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</row>
    <row r="1592" spans="1:41" customFormat="1" x14ac:dyDescent="0.15">
      <c r="A1592" s="4" t="s">
        <v>1611</v>
      </c>
      <c r="B1592" s="4">
        <v>1</v>
      </c>
      <c r="C1592" s="4">
        <v>1</v>
      </c>
      <c r="D1592" s="3">
        <v>12</v>
      </c>
      <c r="E1592" s="3">
        <v>13</v>
      </c>
      <c r="F1592" s="3">
        <v>27</v>
      </c>
      <c r="G1592" s="3">
        <v>71</v>
      </c>
      <c r="H1592" s="9">
        <v>1</v>
      </c>
      <c r="I1592" s="9">
        <v>1</v>
      </c>
      <c r="J1592" s="9">
        <v>0</v>
      </c>
      <c r="K1592" s="9">
        <v>1</v>
      </c>
      <c r="L1592" s="9">
        <v>0</v>
      </c>
      <c r="M1592" s="9">
        <v>0</v>
      </c>
      <c r="N1592" s="9">
        <v>1</v>
      </c>
      <c r="O1592" s="9">
        <v>0</v>
      </c>
      <c r="P1592" s="9">
        <v>0</v>
      </c>
      <c r="Q1592" s="9">
        <v>0</v>
      </c>
      <c r="R1592" s="9">
        <v>0</v>
      </c>
      <c r="S1592" s="9">
        <v>0</v>
      </c>
      <c r="T1592" s="3">
        <v>16</v>
      </c>
      <c r="U1592" s="3">
        <v>22</v>
      </c>
      <c r="V1592" s="4">
        <v>1</v>
      </c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</row>
    <row r="1593" spans="1:41" customFormat="1" x14ac:dyDescent="0.15">
      <c r="A1593" s="4" t="s">
        <v>1612</v>
      </c>
      <c r="B1593" s="4">
        <v>1</v>
      </c>
      <c r="C1593" s="4">
        <v>1</v>
      </c>
      <c r="D1593" s="3">
        <v>12</v>
      </c>
      <c r="E1593" s="3">
        <v>18</v>
      </c>
      <c r="F1593" s="3">
        <v>48</v>
      </c>
      <c r="G1593" s="3">
        <v>9</v>
      </c>
      <c r="H1593" s="9">
        <v>1</v>
      </c>
      <c r="I1593" s="9">
        <v>1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1</v>
      </c>
      <c r="T1593" s="3">
        <v>16</v>
      </c>
      <c r="U1593" s="3">
        <v>18</v>
      </c>
      <c r="V1593" s="4">
        <v>1</v>
      </c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</row>
    <row r="1594" spans="1:41" customFormat="1" x14ac:dyDescent="0.15">
      <c r="A1594" s="4" t="s">
        <v>1613</v>
      </c>
      <c r="B1594" s="4">
        <v>1</v>
      </c>
      <c r="C1594" s="4">
        <v>1</v>
      </c>
      <c r="D1594" s="3">
        <v>16</v>
      </c>
      <c r="E1594" s="3">
        <v>16</v>
      </c>
      <c r="F1594" s="3">
        <v>34</v>
      </c>
      <c r="G1594" s="3">
        <v>3</v>
      </c>
      <c r="H1594" s="9">
        <v>1</v>
      </c>
      <c r="I1594" s="9">
        <v>1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3">
        <v>19</v>
      </c>
      <c r="U1594" s="3">
        <v>21</v>
      </c>
      <c r="V1594" s="4">
        <v>1</v>
      </c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</row>
    <row r="1595" spans="1:41" customFormat="1" x14ac:dyDescent="0.15">
      <c r="A1595" s="4" t="s">
        <v>1614</v>
      </c>
      <c r="B1595" s="4">
        <v>1</v>
      </c>
      <c r="C1595" s="4">
        <v>1</v>
      </c>
      <c r="D1595" s="3">
        <v>17</v>
      </c>
      <c r="E1595" s="3">
        <v>7</v>
      </c>
      <c r="F1595" s="3">
        <v>57</v>
      </c>
      <c r="G1595" s="3">
        <v>1</v>
      </c>
      <c r="H1595" s="9">
        <v>1</v>
      </c>
      <c r="I1595" s="9">
        <v>1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3">
        <v>16</v>
      </c>
      <c r="U1595" s="3">
        <v>19</v>
      </c>
      <c r="V1595" s="4">
        <v>1</v>
      </c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</row>
    <row r="1596" spans="1:41" customFormat="1" x14ac:dyDescent="0.15">
      <c r="A1596" s="4" t="s">
        <v>1615</v>
      </c>
      <c r="B1596" s="4">
        <v>1</v>
      </c>
      <c r="C1596" s="4">
        <v>2</v>
      </c>
      <c r="D1596" s="3">
        <v>12</v>
      </c>
      <c r="E1596" s="3">
        <v>54</v>
      </c>
      <c r="F1596" s="3">
        <v>1</v>
      </c>
      <c r="G1596" s="3">
        <v>2</v>
      </c>
      <c r="H1596" s="9">
        <v>1</v>
      </c>
      <c r="I1596" s="9">
        <v>0</v>
      </c>
      <c r="J1596" s="9">
        <v>0</v>
      </c>
      <c r="K1596" s="9">
        <v>0</v>
      </c>
      <c r="L1596" s="9">
        <v>1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9">
        <v>0</v>
      </c>
      <c r="T1596" s="3">
        <v>20</v>
      </c>
      <c r="U1596" s="3">
        <v>17</v>
      </c>
      <c r="V1596" s="4">
        <v>0</v>
      </c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</row>
    <row r="1597" spans="1:41" customFormat="1" x14ac:dyDescent="0.15">
      <c r="A1597" s="4" t="s">
        <v>1616</v>
      </c>
      <c r="B1597" s="4">
        <v>1</v>
      </c>
      <c r="C1597" s="4">
        <v>5</v>
      </c>
      <c r="D1597" s="3">
        <v>19</v>
      </c>
      <c r="E1597" s="3">
        <v>40</v>
      </c>
      <c r="F1597" s="3">
        <v>2</v>
      </c>
      <c r="G1597" s="3">
        <v>12</v>
      </c>
      <c r="H1597" s="9">
        <v>1</v>
      </c>
      <c r="I1597" s="9">
        <v>0</v>
      </c>
      <c r="J1597" s="9">
        <v>0</v>
      </c>
      <c r="K1597" s="9">
        <v>0</v>
      </c>
      <c r="L1597" s="9">
        <v>0</v>
      </c>
      <c r="M1597" s="9">
        <v>1</v>
      </c>
      <c r="N1597" s="9">
        <v>1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3">
        <v>16</v>
      </c>
      <c r="U1597" s="3">
        <v>11</v>
      </c>
      <c r="V1597" s="4">
        <v>1</v>
      </c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</row>
    <row r="1598" spans="1:41" customFormat="1" x14ac:dyDescent="0.15">
      <c r="A1598" s="4" t="s">
        <v>1617</v>
      </c>
      <c r="B1598" s="4">
        <v>0</v>
      </c>
      <c r="C1598" s="4">
        <v>1</v>
      </c>
      <c r="D1598" s="3">
        <v>16</v>
      </c>
      <c r="E1598" s="3">
        <v>5</v>
      </c>
      <c r="F1598" s="3">
        <v>36</v>
      </c>
      <c r="G1598" s="3">
        <v>3</v>
      </c>
      <c r="H1598" s="9">
        <v>1</v>
      </c>
      <c r="I1598" s="9">
        <v>1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  <c r="Q1598" s="9">
        <v>0</v>
      </c>
      <c r="R1598" s="9">
        <v>0</v>
      </c>
      <c r="S1598" s="9">
        <v>1</v>
      </c>
      <c r="T1598" s="3">
        <v>22</v>
      </c>
      <c r="U1598" s="3">
        <v>26</v>
      </c>
      <c r="V1598" s="4">
        <v>0</v>
      </c>
      <c r="W1598" s="5"/>
      <c r="X1598" s="5"/>
      <c r="Y1598" s="5"/>
      <c r="Z1598" s="5"/>
      <c r="AA1598" s="4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</row>
    <row r="1599" spans="1:41" customFormat="1" x14ac:dyDescent="0.15">
      <c r="A1599" s="4" t="s">
        <v>1618</v>
      </c>
      <c r="B1599" s="4">
        <v>1</v>
      </c>
      <c r="C1599" s="4">
        <v>1</v>
      </c>
      <c r="D1599" s="3">
        <v>14</v>
      </c>
      <c r="E1599" s="3">
        <v>12</v>
      </c>
      <c r="F1599" s="3">
        <v>33</v>
      </c>
      <c r="G1599" s="3">
        <v>3</v>
      </c>
      <c r="H1599" s="4">
        <v>0</v>
      </c>
      <c r="I1599" s="9">
        <v>1</v>
      </c>
      <c r="J1599" s="9">
        <v>0</v>
      </c>
      <c r="K1599" s="9">
        <v>1</v>
      </c>
      <c r="L1599" s="9">
        <v>0</v>
      </c>
      <c r="M1599" s="9">
        <v>1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  <c r="S1599" s="9">
        <v>1</v>
      </c>
      <c r="T1599" s="3">
        <v>23</v>
      </c>
      <c r="U1599" s="3">
        <v>32</v>
      </c>
      <c r="V1599" s="4">
        <v>0</v>
      </c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</row>
    <row r="1600" spans="1:41" customFormat="1" x14ac:dyDescent="0.15">
      <c r="A1600" s="4" t="s">
        <v>1619</v>
      </c>
      <c r="B1600" s="4">
        <v>1</v>
      </c>
      <c r="C1600" s="4">
        <v>1</v>
      </c>
      <c r="D1600" s="3">
        <v>20</v>
      </c>
      <c r="E1600" s="3">
        <v>27</v>
      </c>
      <c r="F1600" s="3">
        <v>0</v>
      </c>
      <c r="G1600" s="3">
        <v>2</v>
      </c>
      <c r="H1600" s="9">
        <v>0</v>
      </c>
      <c r="I1600" s="9">
        <v>1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3">
        <v>15</v>
      </c>
      <c r="U1600" s="3">
        <v>13</v>
      </c>
      <c r="V1600" s="4">
        <v>1</v>
      </c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</row>
    <row r="1601" spans="1:41" customFormat="1" x14ac:dyDescent="0.15">
      <c r="A1601" s="4" t="s">
        <v>1620</v>
      </c>
      <c r="B1601" s="4">
        <v>1</v>
      </c>
      <c r="C1601" s="4">
        <v>1</v>
      </c>
      <c r="D1601" s="3">
        <v>12</v>
      </c>
      <c r="E1601" s="3">
        <v>11</v>
      </c>
      <c r="F1601" s="3">
        <v>8</v>
      </c>
      <c r="G1601" s="3">
        <v>6</v>
      </c>
      <c r="H1601" s="9">
        <v>1</v>
      </c>
      <c r="I1601" s="9">
        <v>1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3">
        <v>14</v>
      </c>
      <c r="U1601" s="3">
        <v>15</v>
      </c>
      <c r="V1601" s="4">
        <v>1</v>
      </c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</row>
    <row r="1602" spans="1:41" customFormat="1" x14ac:dyDescent="0.15">
      <c r="A1602" s="4" t="s">
        <v>1621</v>
      </c>
      <c r="B1602" s="4">
        <v>1</v>
      </c>
      <c r="C1602" s="4">
        <v>1</v>
      </c>
      <c r="D1602" s="3">
        <v>13</v>
      </c>
      <c r="E1602" s="3">
        <v>18</v>
      </c>
      <c r="F1602" s="3">
        <v>28</v>
      </c>
      <c r="G1602" s="3">
        <v>4</v>
      </c>
      <c r="H1602" s="9">
        <v>1</v>
      </c>
      <c r="I1602" s="9">
        <v>1</v>
      </c>
      <c r="J1602" s="9">
        <v>0</v>
      </c>
      <c r="K1602" s="9">
        <v>0</v>
      </c>
      <c r="L1602" s="9">
        <v>0</v>
      </c>
      <c r="M1602" s="9">
        <v>0</v>
      </c>
      <c r="N1602" s="9">
        <v>1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3">
        <v>20</v>
      </c>
      <c r="U1602" s="6">
        <v>0</v>
      </c>
      <c r="V1602" s="4">
        <v>0</v>
      </c>
      <c r="W1602" s="5"/>
      <c r="X1602" s="4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</row>
    <row r="1603" spans="1:41" customFormat="1" x14ac:dyDescent="0.15">
      <c r="A1603" s="4" t="s">
        <v>1622</v>
      </c>
      <c r="B1603" s="4">
        <v>1</v>
      </c>
      <c r="C1603" s="4">
        <v>1</v>
      </c>
      <c r="D1603" s="3">
        <v>12</v>
      </c>
      <c r="E1603" s="3">
        <v>6</v>
      </c>
      <c r="F1603" s="3">
        <v>32</v>
      </c>
      <c r="G1603" s="3">
        <v>12</v>
      </c>
      <c r="H1603" s="9">
        <v>1</v>
      </c>
      <c r="I1603" s="9">
        <v>0</v>
      </c>
      <c r="J1603" s="9">
        <v>0</v>
      </c>
      <c r="K1603" s="9">
        <v>1</v>
      </c>
      <c r="L1603" s="9">
        <v>1</v>
      </c>
      <c r="M1603" s="9">
        <v>1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3">
        <v>16</v>
      </c>
      <c r="U1603" s="3">
        <v>23</v>
      </c>
      <c r="V1603" s="4">
        <v>0</v>
      </c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</row>
    <row r="1604" spans="1:41" customFormat="1" x14ac:dyDescent="0.15">
      <c r="A1604" s="4" t="s">
        <v>1623</v>
      </c>
      <c r="B1604" s="4">
        <v>1</v>
      </c>
      <c r="C1604" s="4">
        <v>1</v>
      </c>
      <c r="D1604" s="3">
        <v>14</v>
      </c>
      <c r="E1604" s="3">
        <v>9</v>
      </c>
      <c r="F1604" s="3">
        <v>40</v>
      </c>
      <c r="G1604" s="3">
        <v>19</v>
      </c>
      <c r="H1604" s="9">
        <v>1</v>
      </c>
      <c r="I1604" s="9">
        <v>1</v>
      </c>
      <c r="J1604" s="9">
        <v>0</v>
      </c>
      <c r="K1604" s="9">
        <v>0</v>
      </c>
      <c r="L1604" s="9">
        <v>1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9">
        <v>1</v>
      </c>
      <c r="T1604" s="3">
        <v>22</v>
      </c>
      <c r="U1604" s="3">
        <v>24</v>
      </c>
      <c r="V1604" s="4">
        <v>1</v>
      </c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</row>
    <row r="1605" spans="1:41" customFormat="1" x14ac:dyDescent="0.15">
      <c r="A1605" s="4" t="s">
        <v>1624</v>
      </c>
      <c r="B1605" s="4">
        <v>0</v>
      </c>
      <c r="C1605" s="4">
        <v>1</v>
      </c>
      <c r="D1605" s="3">
        <v>16</v>
      </c>
      <c r="E1605" s="3">
        <v>10</v>
      </c>
      <c r="F1605" s="3">
        <v>42</v>
      </c>
      <c r="G1605" s="3">
        <v>8</v>
      </c>
      <c r="H1605" s="9">
        <v>1</v>
      </c>
      <c r="I1605" s="9">
        <v>1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3">
        <v>16</v>
      </c>
      <c r="U1605" s="3">
        <v>18</v>
      </c>
      <c r="V1605" s="4">
        <v>0</v>
      </c>
      <c r="W1605" s="5"/>
      <c r="X1605" s="4"/>
      <c r="Y1605" s="5"/>
      <c r="Z1605" s="5"/>
      <c r="AA1605" s="5"/>
      <c r="AB1605" s="5"/>
      <c r="AC1605" s="5"/>
      <c r="AD1605" s="5"/>
      <c r="AE1605" s="4"/>
      <c r="AF1605" s="5"/>
      <c r="AG1605" s="5"/>
      <c r="AH1605" s="5"/>
      <c r="AI1605" s="5"/>
      <c r="AJ1605" s="5"/>
      <c r="AK1605" s="5"/>
      <c r="AL1605" s="5"/>
      <c r="AM1605" s="4"/>
      <c r="AN1605" s="5"/>
      <c r="AO1605" s="5"/>
    </row>
    <row r="1606" spans="1:41" customFormat="1" x14ac:dyDescent="0.15">
      <c r="A1606" s="4" t="s">
        <v>1625</v>
      </c>
      <c r="B1606" s="4">
        <v>1</v>
      </c>
      <c r="C1606" s="4">
        <v>1</v>
      </c>
      <c r="D1606" s="3">
        <v>16</v>
      </c>
      <c r="E1606" s="3">
        <v>45</v>
      </c>
      <c r="F1606" s="3">
        <v>4</v>
      </c>
      <c r="G1606" s="3">
        <v>1</v>
      </c>
      <c r="H1606" s="9">
        <v>1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  <c r="Q1606" s="9">
        <v>0</v>
      </c>
      <c r="R1606" s="9">
        <v>0</v>
      </c>
      <c r="S1606" s="9">
        <v>0</v>
      </c>
      <c r="T1606" s="3">
        <v>15</v>
      </c>
      <c r="U1606" s="3">
        <v>20</v>
      </c>
      <c r="V1606" s="4">
        <v>1</v>
      </c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</row>
    <row r="1607" spans="1:41" customFormat="1" x14ac:dyDescent="0.15">
      <c r="A1607" s="4" t="s">
        <v>1626</v>
      </c>
      <c r="B1607" s="4">
        <v>0</v>
      </c>
      <c r="C1607" s="4">
        <v>1</v>
      </c>
      <c r="D1607" s="3">
        <v>18</v>
      </c>
      <c r="E1607" s="3">
        <v>13</v>
      </c>
      <c r="F1607" s="3">
        <v>26</v>
      </c>
      <c r="G1607" s="3">
        <v>7</v>
      </c>
      <c r="H1607" s="9">
        <v>1</v>
      </c>
      <c r="I1607" s="9">
        <v>1</v>
      </c>
      <c r="J1607" s="9">
        <v>0</v>
      </c>
      <c r="K1607" s="9">
        <v>0</v>
      </c>
      <c r="L1607" s="9">
        <v>0</v>
      </c>
      <c r="M1607" s="9">
        <v>1</v>
      </c>
      <c r="N1607" s="9">
        <v>0</v>
      </c>
      <c r="O1607" s="9">
        <v>0</v>
      </c>
      <c r="P1607" s="9">
        <v>0</v>
      </c>
      <c r="Q1607" s="9">
        <v>0</v>
      </c>
      <c r="R1607" s="9">
        <v>0</v>
      </c>
      <c r="S1607" s="9">
        <v>0</v>
      </c>
      <c r="T1607" s="3">
        <v>20</v>
      </c>
      <c r="U1607" s="3">
        <v>26</v>
      </c>
      <c r="V1607" s="4">
        <v>0</v>
      </c>
      <c r="W1607" s="5"/>
      <c r="X1607" s="5"/>
      <c r="Y1607" s="4"/>
      <c r="Z1607" s="5"/>
      <c r="AA1607" s="5"/>
      <c r="AB1607" s="5"/>
      <c r="AC1607" s="5"/>
      <c r="AD1607" s="5"/>
      <c r="AE1607" s="4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</row>
    <row r="1608" spans="1:41" customFormat="1" x14ac:dyDescent="0.15">
      <c r="A1608" s="4" t="s">
        <v>1627</v>
      </c>
      <c r="B1608" s="4">
        <v>1</v>
      </c>
      <c r="C1608" s="4">
        <v>1</v>
      </c>
      <c r="D1608" s="3">
        <v>14</v>
      </c>
      <c r="E1608" s="3">
        <v>19</v>
      </c>
      <c r="F1608" s="3">
        <v>22</v>
      </c>
      <c r="G1608" s="3">
        <v>16</v>
      </c>
      <c r="H1608" s="9">
        <v>1</v>
      </c>
      <c r="I1608" s="9">
        <v>1</v>
      </c>
      <c r="J1608" s="9">
        <v>0</v>
      </c>
      <c r="K1608" s="9">
        <v>1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  <c r="Q1608" s="9">
        <v>0</v>
      </c>
      <c r="R1608" s="9">
        <v>0</v>
      </c>
      <c r="S1608" s="9">
        <v>0</v>
      </c>
      <c r="T1608" s="3">
        <v>14</v>
      </c>
      <c r="U1608" s="3">
        <v>7</v>
      </c>
      <c r="V1608" s="4">
        <v>0</v>
      </c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</row>
    <row r="1609" spans="1:41" customFormat="1" x14ac:dyDescent="0.15">
      <c r="A1609" s="4" t="s">
        <v>1628</v>
      </c>
      <c r="B1609" s="4">
        <v>1</v>
      </c>
      <c r="C1609" s="4">
        <v>2</v>
      </c>
      <c r="D1609" s="3">
        <v>14</v>
      </c>
      <c r="E1609" s="3">
        <v>18</v>
      </c>
      <c r="F1609" s="3">
        <v>26</v>
      </c>
      <c r="G1609" s="3">
        <v>35</v>
      </c>
      <c r="H1609" s="9">
        <v>1</v>
      </c>
      <c r="I1609" s="9">
        <v>1</v>
      </c>
      <c r="J1609" s="9">
        <v>0</v>
      </c>
      <c r="K1609" s="9">
        <v>1</v>
      </c>
      <c r="L1609" s="9">
        <v>0</v>
      </c>
      <c r="M1609" s="9">
        <v>1</v>
      </c>
      <c r="N1609" s="9">
        <v>0</v>
      </c>
      <c r="O1609" s="9">
        <v>0</v>
      </c>
      <c r="P1609" s="9">
        <v>0</v>
      </c>
      <c r="Q1609" s="9">
        <v>0</v>
      </c>
      <c r="R1609" s="9">
        <v>0</v>
      </c>
      <c r="S1609" s="9">
        <v>0</v>
      </c>
      <c r="T1609" s="3">
        <v>17</v>
      </c>
      <c r="U1609" s="3">
        <v>15</v>
      </c>
      <c r="V1609" s="4">
        <v>1</v>
      </c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</row>
    <row r="1610" spans="1:41" customFormat="1" x14ac:dyDescent="0.15">
      <c r="A1610" s="4" t="s">
        <v>1629</v>
      </c>
      <c r="B1610" s="4">
        <v>1</v>
      </c>
      <c r="C1610" s="4">
        <v>2</v>
      </c>
      <c r="D1610" s="3">
        <v>14</v>
      </c>
      <c r="E1610" s="3">
        <v>26</v>
      </c>
      <c r="F1610" s="3">
        <v>3</v>
      </c>
      <c r="G1610" s="3">
        <v>3</v>
      </c>
      <c r="H1610" s="9">
        <v>1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  <c r="S1610" s="9">
        <v>0</v>
      </c>
      <c r="T1610" s="3">
        <v>13</v>
      </c>
      <c r="U1610" s="3">
        <v>18</v>
      </c>
      <c r="V1610" s="4">
        <v>0</v>
      </c>
      <c r="W1610" s="5"/>
      <c r="X1610" s="5"/>
      <c r="Y1610" s="5"/>
      <c r="Z1610" s="5"/>
      <c r="AA1610" s="5"/>
      <c r="AB1610" s="4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</row>
    <row r="1611" spans="1:41" customFormat="1" x14ac:dyDescent="0.15">
      <c r="A1611" s="4" t="s">
        <v>1630</v>
      </c>
      <c r="B1611" s="4">
        <v>1</v>
      </c>
      <c r="C1611" s="4">
        <v>1</v>
      </c>
      <c r="D1611" s="3">
        <v>11</v>
      </c>
      <c r="E1611" s="3">
        <v>53</v>
      </c>
      <c r="F1611" s="3">
        <v>2</v>
      </c>
      <c r="G1611" s="3">
        <v>29</v>
      </c>
      <c r="H1611" s="9">
        <v>0</v>
      </c>
      <c r="I1611" s="9">
        <v>1</v>
      </c>
      <c r="J1611" s="9">
        <v>0</v>
      </c>
      <c r="K1611" s="9">
        <v>1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3">
        <v>17</v>
      </c>
      <c r="U1611" s="3">
        <v>16</v>
      </c>
      <c r="V1611" s="4">
        <v>0</v>
      </c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</row>
    <row r="1612" spans="1:41" customFormat="1" x14ac:dyDescent="0.15">
      <c r="A1612" s="4" t="s">
        <v>1631</v>
      </c>
      <c r="B1612" s="4">
        <v>1</v>
      </c>
      <c r="C1612" s="4">
        <v>2</v>
      </c>
      <c r="D1612" s="3">
        <v>12</v>
      </c>
      <c r="E1612" s="3">
        <v>17</v>
      </c>
      <c r="F1612" s="3">
        <v>14</v>
      </c>
      <c r="G1612" s="3">
        <v>167</v>
      </c>
      <c r="H1612" s="9">
        <v>1</v>
      </c>
      <c r="I1612" s="9">
        <v>1</v>
      </c>
      <c r="J1612" s="9">
        <v>0</v>
      </c>
      <c r="K1612" s="9">
        <v>0</v>
      </c>
      <c r="L1612" s="9">
        <v>0</v>
      </c>
      <c r="M1612" s="9">
        <v>0</v>
      </c>
      <c r="N1612" s="9">
        <v>1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3">
        <v>20</v>
      </c>
      <c r="U1612" s="3">
        <v>25</v>
      </c>
      <c r="V1612" s="4">
        <v>0</v>
      </c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</row>
    <row r="1613" spans="1:41" customFormat="1" x14ac:dyDescent="0.15">
      <c r="A1613" s="4" t="s">
        <v>1632</v>
      </c>
      <c r="B1613" s="4">
        <v>1</v>
      </c>
      <c r="C1613" s="4">
        <v>1</v>
      </c>
      <c r="D1613" s="3">
        <v>16</v>
      </c>
      <c r="E1613" s="3">
        <v>20</v>
      </c>
      <c r="F1613" s="3">
        <v>24</v>
      </c>
      <c r="G1613" s="3">
        <v>171</v>
      </c>
      <c r="H1613" s="9">
        <v>1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9">
        <v>0</v>
      </c>
      <c r="Q1613" s="9">
        <v>0</v>
      </c>
      <c r="R1613" s="9">
        <v>0</v>
      </c>
      <c r="S1613" s="9">
        <v>0</v>
      </c>
      <c r="T1613" s="3">
        <v>23</v>
      </c>
      <c r="U1613" s="3">
        <v>26</v>
      </c>
      <c r="V1613" s="4">
        <v>0</v>
      </c>
      <c r="W1613" s="5"/>
      <c r="X1613" s="5"/>
      <c r="Y1613" s="5"/>
      <c r="Z1613" s="5"/>
      <c r="AA1613" s="5"/>
      <c r="AB1613" s="5"/>
      <c r="AC1613" s="4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</row>
    <row r="1614" spans="1:41" customFormat="1" x14ac:dyDescent="0.15">
      <c r="A1614" s="4" t="s">
        <v>1633</v>
      </c>
      <c r="B1614" s="4">
        <v>0</v>
      </c>
      <c r="C1614" s="4">
        <v>1</v>
      </c>
      <c r="D1614" s="3">
        <v>12</v>
      </c>
      <c r="E1614" s="3">
        <v>51</v>
      </c>
      <c r="F1614" s="3">
        <v>0</v>
      </c>
      <c r="G1614" s="3">
        <v>19</v>
      </c>
      <c r="H1614" s="9">
        <v>0</v>
      </c>
      <c r="I1614" s="9">
        <v>0</v>
      </c>
      <c r="J1614" s="9">
        <v>0</v>
      </c>
      <c r="K1614" s="9">
        <v>1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  <c r="Q1614" s="9">
        <v>0</v>
      </c>
      <c r="R1614" s="9">
        <v>0</v>
      </c>
      <c r="S1614" s="9">
        <v>0</v>
      </c>
      <c r="T1614" s="3">
        <v>19</v>
      </c>
      <c r="U1614" s="3">
        <v>23</v>
      </c>
      <c r="V1614" s="4">
        <v>0</v>
      </c>
      <c r="W1614" s="5"/>
      <c r="X1614" s="5"/>
      <c r="Y1614" s="5"/>
      <c r="Z1614" s="5"/>
      <c r="AA1614" s="4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</row>
    <row r="1615" spans="1:41" customFormat="1" x14ac:dyDescent="0.15">
      <c r="A1615" s="4" t="s">
        <v>1634</v>
      </c>
      <c r="B1615" s="4">
        <v>0</v>
      </c>
      <c r="C1615" s="4">
        <v>1</v>
      </c>
      <c r="D1615" s="3">
        <v>13</v>
      </c>
      <c r="E1615" s="3">
        <v>40</v>
      </c>
      <c r="F1615" s="3">
        <v>2</v>
      </c>
      <c r="G1615" s="3">
        <v>39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1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  <c r="S1615" s="9">
        <v>0</v>
      </c>
      <c r="T1615" s="3">
        <v>16</v>
      </c>
      <c r="U1615" s="3">
        <v>12</v>
      </c>
      <c r="V1615" s="4">
        <v>0</v>
      </c>
      <c r="W1615" s="4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</row>
    <row r="1616" spans="1:41" customFormat="1" x14ac:dyDescent="0.15">
      <c r="A1616" s="4" t="s">
        <v>1635</v>
      </c>
      <c r="B1616" s="4">
        <v>1</v>
      </c>
      <c r="C1616" s="4">
        <v>1</v>
      </c>
      <c r="D1616" s="3">
        <v>17</v>
      </c>
      <c r="E1616" s="3">
        <v>15</v>
      </c>
      <c r="F1616" s="3">
        <v>34</v>
      </c>
      <c r="G1616" s="3">
        <v>4</v>
      </c>
      <c r="H1616" s="9">
        <v>1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0</v>
      </c>
      <c r="T1616" s="3">
        <v>20</v>
      </c>
      <c r="U1616" s="3">
        <v>21</v>
      </c>
      <c r="V1616" s="4">
        <v>0</v>
      </c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</row>
    <row r="1617" spans="1:41" customFormat="1" x14ac:dyDescent="0.15">
      <c r="A1617" s="4" t="s">
        <v>1636</v>
      </c>
      <c r="B1617" s="4">
        <v>1</v>
      </c>
      <c r="C1617" s="4">
        <v>1</v>
      </c>
      <c r="D1617" s="3">
        <v>15</v>
      </c>
      <c r="E1617" s="3">
        <v>13</v>
      </c>
      <c r="F1617" s="3">
        <v>38</v>
      </c>
      <c r="G1617" s="3">
        <v>4</v>
      </c>
      <c r="H1617" s="9">
        <v>1</v>
      </c>
      <c r="I1617" s="9">
        <v>0</v>
      </c>
      <c r="J1617" s="9">
        <v>0</v>
      </c>
      <c r="K1617" s="9">
        <v>0</v>
      </c>
      <c r="L1617" s="9">
        <v>0</v>
      </c>
      <c r="M1617" s="9">
        <v>1</v>
      </c>
      <c r="N1617" s="9">
        <v>0</v>
      </c>
      <c r="O1617" s="9">
        <v>0</v>
      </c>
      <c r="P1617" s="9">
        <v>0</v>
      </c>
      <c r="Q1617" s="9">
        <v>0</v>
      </c>
      <c r="R1617" s="9">
        <v>0</v>
      </c>
      <c r="S1617" s="9">
        <v>1</v>
      </c>
      <c r="T1617" s="3">
        <v>23</v>
      </c>
      <c r="U1617" s="3">
        <v>24</v>
      </c>
      <c r="V1617" s="4">
        <v>0</v>
      </c>
      <c r="W1617" s="5"/>
      <c r="X1617" s="5"/>
      <c r="Y1617" s="5"/>
      <c r="Z1617" s="5"/>
      <c r="AA1617" s="4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</row>
    <row r="1618" spans="1:41" customFormat="1" x14ac:dyDescent="0.15">
      <c r="A1618" s="4" t="s">
        <v>1637</v>
      </c>
      <c r="B1618" s="4">
        <v>1</v>
      </c>
      <c r="C1618" s="4">
        <v>1</v>
      </c>
      <c r="D1618" s="3">
        <v>12</v>
      </c>
      <c r="E1618" s="3">
        <v>25</v>
      </c>
      <c r="F1618" s="3">
        <v>27</v>
      </c>
      <c r="G1618" s="3">
        <v>3</v>
      </c>
      <c r="H1618" s="9">
        <v>1</v>
      </c>
      <c r="I1618" s="9">
        <v>1</v>
      </c>
      <c r="J1618" s="9">
        <v>1</v>
      </c>
      <c r="K1618" s="9">
        <v>0</v>
      </c>
      <c r="L1618" s="9">
        <v>0</v>
      </c>
      <c r="M1618" s="9">
        <v>0</v>
      </c>
      <c r="N1618" s="9">
        <v>1</v>
      </c>
      <c r="O1618" s="9">
        <v>0</v>
      </c>
      <c r="P1618" s="9">
        <v>0</v>
      </c>
      <c r="Q1618" s="9">
        <v>0</v>
      </c>
      <c r="R1618" s="9">
        <v>0</v>
      </c>
      <c r="S1618" s="9">
        <v>1</v>
      </c>
      <c r="T1618" s="3">
        <v>19</v>
      </c>
      <c r="U1618" s="3">
        <v>15</v>
      </c>
      <c r="V1618" s="4">
        <v>1</v>
      </c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</row>
    <row r="1619" spans="1:41" customFormat="1" x14ac:dyDescent="0.15">
      <c r="A1619" s="4" t="s">
        <v>1638</v>
      </c>
      <c r="B1619" s="4">
        <v>1</v>
      </c>
      <c r="C1619" s="4">
        <v>1</v>
      </c>
      <c r="D1619" s="3">
        <v>17</v>
      </c>
      <c r="E1619" s="3">
        <v>13</v>
      </c>
      <c r="F1619" s="3">
        <v>12</v>
      </c>
      <c r="G1619" s="3">
        <v>1</v>
      </c>
      <c r="H1619" s="9">
        <v>1</v>
      </c>
      <c r="I1619" s="9">
        <v>1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0</v>
      </c>
      <c r="R1619" s="9">
        <v>0</v>
      </c>
      <c r="S1619" s="9">
        <v>0</v>
      </c>
      <c r="T1619" s="3">
        <v>17</v>
      </c>
      <c r="U1619" s="3">
        <v>13</v>
      </c>
      <c r="V1619" s="4">
        <v>1</v>
      </c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</row>
    <row r="1620" spans="1:41" customFormat="1" x14ac:dyDescent="0.15">
      <c r="A1620" s="4" t="s">
        <v>1639</v>
      </c>
      <c r="B1620" s="4">
        <v>0</v>
      </c>
      <c r="C1620" s="4">
        <v>1</v>
      </c>
      <c r="D1620" s="3">
        <v>16</v>
      </c>
      <c r="E1620" s="3">
        <v>14</v>
      </c>
      <c r="F1620" s="3">
        <v>20</v>
      </c>
      <c r="G1620" s="3">
        <v>9</v>
      </c>
      <c r="H1620" s="4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  <c r="S1620" s="9">
        <v>0</v>
      </c>
      <c r="T1620" s="3">
        <v>20</v>
      </c>
      <c r="U1620" s="3">
        <v>25</v>
      </c>
      <c r="V1620" s="4">
        <v>0</v>
      </c>
      <c r="W1620" s="5"/>
      <c r="X1620" s="5"/>
      <c r="Y1620" s="5"/>
      <c r="Z1620" s="5"/>
      <c r="AA1620" s="5"/>
      <c r="AB1620" s="4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</row>
    <row r="1621" spans="1:41" customFormat="1" x14ac:dyDescent="0.15">
      <c r="A1621" s="4" t="s">
        <v>1640</v>
      </c>
      <c r="B1621" s="4">
        <v>0</v>
      </c>
      <c r="C1621" s="4">
        <v>1</v>
      </c>
      <c r="D1621" s="3">
        <v>16</v>
      </c>
      <c r="E1621" s="3">
        <v>10</v>
      </c>
      <c r="F1621" s="3">
        <v>48</v>
      </c>
      <c r="G1621" s="3">
        <v>8</v>
      </c>
      <c r="H1621" s="9">
        <v>1</v>
      </c>
      <c r="I1621" s="9">
        <v>1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1</v>
      </c>
      <c r="T1621" s="3">
        <v>21</v>
      </c>
      <c r="U1621" s="3">
        <v>26</v>
      </c>
      <c r="V1621" s="4">
        <v>0</v>
      </c>
      <c r="W1621" s="5"/>
      <c r="X1621" s="5"/>
      <c r="Y1621" s="5"/>
      <c r="Z1621" s="5"/>
      <c r="AA1621" s="5"/>
      <c r="AB1621" s="4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</row>
    <row r="1622" spans="1:41" customFormat="1" x14ac:dyDescent="0.15">
      <c r="A1622" s="4" t="s">
        <v>1641</v>
      </c>
      <c r="B1622" s="4">
        <v>0</v>
      </c>
      <c r="C1622" s="4">
        <v>1</v>
      </c>
      <c r="D1622" s="3">
        <v>20</v>
      </c>
      <c r="E1622" s="3">
        <v>18</v>
      </c>
      <c r="F1622" s="3">
        <v>13</v>
      </c>
      <c r="G1622" s="3">
        <v>14</v>
      </c>
      <c r="H1622" s="9">
        <v>1</v>
      </c>
      <c r="I1622" s="9">
        <v>1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3">
        <v>18</v>
      </c>
      <c r="U1622" s="3">
        <v>19</v>
      </c>
      <c r="V1622" s="4">
        <v>0</v>
      </c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</row>
    <row r="1623" spans="1:41" customFormat="1" x14ac:dyDescent="0.15">
      <c r="A1623" s="4" t="s">
        <v>1642</v>
      </c>
      <c r="B1623" s="4">
        <v>1</v>
      </c>
      <c r="C1623" s="4">
        <v>1</v>
      </c>
      <c r="D1623" s="3">
        <v>18</v>
      </c>
      <c r="E1623" s="3">
        <v>29</v>
      </c>
      <c r="F1623" s="3">
        <v>24</v>
      </c>
      <c r="G1623" s="3">
        <v>4</v>
      </c>
      <c r="H1623" s="9">
        <v>1</v>
      </c>
      <c r="I1623" s="9">
        <v>1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3">
        <v>19</v>
      </c>
      <c r="U1623" s="3">
        <v>18</v>
      </c>
      <c r="V1623" s="4">
        <v>1</v>
      </c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</row>
    <row r="1624" spans="1:41" customFormat="1" x14ac:dyDescent="0.15">
      <c r="A1624" s="4" t="s">
        <v>1643</v>
      </c>
      <c r="B1624" s="4">
        <v>1</v>
      </c>
      <c r="C1624" s="4">
        <v>1</v>
      </c>
      <c r="D1624" s="3">
        <v>16</v>
      </c>
      <c r="E1624" s="3">
        <v>43</v>
      </c>
      <c r="F1624" s="3">
        <v>0</v>
      </c>
      <c r="G1624" s="3">
        <v>7</v>
      </c>
      <c r="H1624" s="9">
        <v>0</v>
      </c>
      <c r="I1624" s="9">
        <v>1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3">
        <v>15</v>
      </c>
      <c r="U1624" s="3">
        <v>25</v>
      </c>
      <c r="V1624" s="4">
        <v>1</v>
      </c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</row>
    <row r="1625" spans="1:41" customFormat="1" x14ac:dyDescent="0.15">
      <c r="A1625" s="4" t="s">
        <v>1644</v>
      </c>
      <c r="B1625" s="4">
        <v>1</v>
      </c>
      <c r="C1625" s="4">
        <v>1</v>
      </c>
      <c r="D1625" s="3">
        <v>18</v>
      </c>
      <c r="E1625" s="3">
        <v>9</v>
      </c>
      <c r="F1625" s="3">
        <v>29</v>
      </c>
      <c r="G1625" s="3">
        <v>80</v>
      </c>
      <c r="H1625" s="9">
        <v>1</v>
      </c>
      <c r="I1625" s="9">
        <v>0</v>
      </c>
      <c r="J1625" s="9">
        <v>0</v>
      </c>
      <c r="K1625" s="9">
        <v>1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3">
        <v>17</v>
      </c>
      <c r="U1625" s="3">
        <v>11</v>
      </c>
      <c r="V1625" s="4">
        <v>0</v>
      </c>
      <c r="W1625" s="5"/>
      <c r="X1625" s="5"/>
      <c r="Y1625" s="4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</row>
    <row r="1626" spans="1:41" customFormat="1" x14ac:dyDescent="0.15">
      <c r="A1626" s="4" t="s">
        <v>1645</v>
      </c>
      <c r="B1626" s="4">
        <v>1</v>
      </c>
      <c r="C1626" s="4">
        <v>1</v>
      </c>
      <c r="D1626" s="3">
        <v>12</v>
      </c>
      <c r="E1626" s="3">
        <v>12</v>
      </c>
      <c r="F1626" s="3">
        <v>9</v>
      </c>
      <c r="G1626" s="3">
        <v>10</v>
      </c>
      <c r="H1626" s="9">
        <v>1</v>
      </c>
      <c r="I1626" s="9">
        <v>0</v>
      </c>
      <c r="J1626" s="9">
        <v>0</v>
      </c>
      <c r="K1626" s="9">
        <v>1</v>
      </c>
      <c r="L1626" s="9">
        <v>0</v>
      </c>
      <c r="M1626" s="9">
        <v>0</v>
      </c>
      <c r="N1626" s="9">
        <v>1</v>
      </c>
      <c r="O1626" s="9">
        <v>1</v>
      </c>
      <c r="P1626" s="9">
        <v>0</v>
      </c>
      <c r="Q1626" s="9">
        <v>0</v>
      </c>
      <c r="R1626" s="9">
        <v>0</v>
      </c>
      <c r="S1626" s="9">
        <v>1</v>
      </c>
      <c r="T1626" s="3">
        <v>15</v>
      </c>
      <c r="U1626" s="3">
        <v>23</v>
      </c>
      <c r="V1626" s="4">
        <v>1</v>
      </c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</row>
    <row r="1627" spans="1:41" customFormat="1" x14ac:dyDescent="0.15">
      <c r="A1627" s="4" t="s">
        <v>1646</v>
      </c>
      <c r="B1627" s="4">
        <v>1</v>
      </c>
      <c r="C1627" s="4">
        <v>1</v>
      </c>
      <c r="D1627" s="3">
        <v>16</v>
      </c>
      <c r="E1627" s="3">
        <v>12</v>
      </c>
      <c r="F1627" s="3">
        <v>59</v>
      </c>
      <c r="G1627" s="3">
        <v>83</v>
      </c>
      <c r="H1627" s="9">
        <v>1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3">
        <v>12</v>
      </c>
      <c r="U1627" s="3">
        <v>15</v>
      </c>
      <c r="V1627" s="4">
        <v>1</v>
      </c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</row>
    <row r="1628" spans="1:41" customFormat="1" x14ac:dyDescent="0.15">
      <c r="A1628" s="4" t="s">
        <v>1647</v>
      </c>
      <c r="B1628" s="4">
        <v>1</v>
      </c>
      <c r="C1628" s="4">
        <v>1</v>
      </c>
      <c r="D1628" s="3">
        <v>12</v>
      </c>
      <c r="E1628" s="3">
        <v>8</v>
      </c>
      <c r="F1628" s="3">
        <v>34</v>
      </c>
      <c r="G1628" s="3">
        <v>34</v>
      </c>
      <c r="H1628" s="9">
        <v>1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3">
        <v>20</v>
      </c>
      <c r="U1628" s="3">
        <v>22</v>
      </c>
      <c r="V1628" s="4">
        <v>0</v>
      </c>
      <c r="W1628" s="5"/>
      <c r="X1628" s="5"/>
      <c r="Y1628" s="5"/>
      <c r="Z1628" s="5"/>
      <c r="AA1628" s="5"/>
      <c r="AB1628" s="4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</row>
    <row r="1629" spans="1:41" customFormat="1" x14ac:dyDescent="0.15">
      <c r="A1629" s="4" t="s">
        <v>1648</v>
      </c>
      <c r="B1629" s="4">
        <v>1</v>
      </c>
      <c r="C1629" s="4">
        <v>1</v>
      </c>
      <c r="D1629" s="3">
        <v>12</v>
      </c>
      <c r="E1629" s="3">
        <v>11</v>
      </c>
      <c r="F1629" s="3">
        <v>21</v>
      </c>
      <c r="G1629" s="3">
        <v>31</v>
      </c>
      <c r="H1629" s="9">
        <v>1</v>
      </c>
      <c r="I1629" s="9">
        <v>1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3">
        <v>17</v>
      </c>
      <c r="U1629" s="3">
        <v>17</v>
      </c>
      <c r="V1629" s="4">
        <v>0</v>
      </c>
      <c r="W1629" s="5"/>
      <c r="X1629" s="5"/>
      <c r="Y1629" s="5"/>
      <c r="Z1629" s="5"/>
      <c r="AA1629" s="4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</row>
    <row r="1630" spans="1:41" customFormat="1" x14ac:dyDescent="0.15">
      <c r="A1630" s="4" t="s">
        <v>1649</v>
      </c>
      <c r="B1630" s="4">
        <v>0</v>
      </c>
      <c r="C1630" s="4">
        <v>1</v>
      </c>
      <c r="D1630" s="3">
        <v>14</v>
      </c>
      <c r="E1630" s="3">
        <v>44</v>
      </c>
      <c r="F1630" s="3">
        <v>4</v>
      </c>
      <c r="G1630" s="3">
        <v>57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3">
        <v>20</v>
      </c>
      <c r="U1630" s="3">
        <v>10</v>
      </c>
      <c r="V1630" s="4">
        <v>0</v>
      </c>
      <c r="W1630" s="5"/>
      <c r="X1630" s="5"/>
      <c r="Y1630" s="4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</row>
    <row r="1631" spans="1:41" customFormat="1" x14ac:dyDescent="0.15">
      <c r="A1631" s="4" t="s">
        <v>1650</v>
      </c>
      <c r="B1631" s="4">
        <v>1</v>
      </c>
      <c r="C1631" s="4">
        <v>1</v>
      </c>
      <c r="D1631" s="3">
        <v>14</v>
      </c>
      <c r="E1631" s="3">
        <v>55</v>
      </c>
      <c r="F1631" s="3">
        <v>10</v>
      </c>
      <c r="G1631" s="3">
        <v>22</v>
      </c>
      <c r="H1631" s="9">
        <v>1</v>
      </c>
      <c r="I1631" s="9">
        <v>0</v>
      </c>
      <c r="J1631" s="9">
        <v>0</v>
      </c>
      <c r="K1631" s="9">
        <v>0</v>
      </c>
      <c r="L1631" s="9">
        <v>0</v>
      </c>
      <c r="M1631" s="9">
        <v>1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3">
        <v>16</v>
      </c>
      <c r="U1631" s="3">
        <v>24</v>
      </c>
      <c r="V1631" s="4">
        <v>0</v>
      </c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</row>
    <row r="1632" spans="1:41" customFormat="1" x14ac:dyDescent="0.15">
      <c r="A1632" s="4" t="s">
        <v>1651</v>
      </c>
      <c r="B1632" s="4">
        <v>0</v>
      </c>
      <c r="C1632" s="4">
        <v>1</v>
      </c>
      <c r="D1632" s="3">
        <v>18</v>
      </c>
      <c r="E1632" s="3">
        <v>25</v>
      </c>
      <c r="F1632" s="3">
        <v>25</v>
      </c>
      <c r="G1632" s="3">
        <v>8</v>
      </c>
      <c r="H1632" s="9">
        <v>1</v>
      </c>
      <c r="I1632" s="9">
        <v>1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3">
        <v>12</v>
      </c>
      <c r="U1632" s="3">
        <v>12</v>
      </c>
      <c r="V1632" s="4">
        <v>0</v>
      </c>
      <c r="W1632" s="4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</row>
    <row r="1633" spans="1:41" customFormat="1" x14ac:dyDescent="0.15">
      <c r="A1633" s="4" t="s">
        <v>1652</v>
      </c>
      <c r="B1633" s="4">
        <v>1</v>
      </c>
      <c r="C1633" s="4">
        <v>2</v>
      </c>
      <c r="D1633" s="3">
        <v>14</v>
      </c>
      <c r="E1633" s="3">
        <v>29</v>
      </c>
      <c r="F1633" s="3">
        <v>11</v>
      </c>
      <c r="G1633" s="3">
        <v>3</v>
      </c>
      <c r="H1633" s="9">
        <v>1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3">
        <v>21</v>
      </c>
      <c r="U1633" s="3">
        <v>22</v>
      </c>
      <c r="V1633" s="4">
        <v>0</v>
      </c>
      <c r="W1633" s="5"/>
      <c r="X1633" s="5"/>
      <c r="Y1633" s="5"/>
      <c r="Z1633" s="5"/>
      <c r="AA1633" s="5"/>
      <c r="AB1633" s="4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4"/>
      <c r="AO1633" s="5"/>
    </row>
    <row r="1634" spans="1:41" customFormat="1" x14ac:dyDescent="0.15">
      <c r="A1634" s="4" t="s">
        <v>1653</v>
      </c>
      <c r="B1634" s="4">
        <v>1</v>
      </c>
      <c r="C1634" s="4">
        <v>2</v>
      </c>
      <c r="D1634" s="3">
        <v>12</v>
      </c>
      <c r="E1634" s="3">
        <v>17</v>
      </c>
      <c r="F1634" s="3">
        <v>15</v>
      </c>
      <c r="G1634" s="3">
        <v>7</v>
      </c>
      <c r="H1634" s="9">
        <v>1</v>
      </c>
      <c r="I1634" s="9">
        <v>1</v>
      </c>
      <c r="J1634" s="9">
        <v>0</v>
      </c>
      <c r="K1634" s="9">
        <v>1</v>
      </c>
      <c r="L1634" s="9">
        <v>1</v>
      </c>
      <c r="M1634" s="9">
        <v>1</v>
      </c>
      <c r="N1634" s="9">
        <v>0</v>
      </c>
      <c r="O1634" s="9">
        <v>0</v>
      </c>
      <c r="P1634" s="9">
        <v>0</v>
      </c>
      <c r="Q1634" s="9">
        <v>0</v>
      </c>
      <c r="R1634" s="9">
        <v>0</v>
      </c>
      <c r="S1634" s="9">
        <v>0</v>
      </c>
      <c r="T1634" s="3">
        <v>20</v>
      </c>
      <c r="U1634" s="3">
        <v>24</v>
      </c>
      <c r="V1634" s="4">
        <v>1</v>
      </c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</row>
    <row r="1635" spans="1:41" customFormat="1" x14ac:dyDescent="0.15">
      <c r="A1635" s="4" t="s">
        <v>1654</v>
      </c>
      <c r="B1635" s="4">
        <v>1</v>
      </c>
      <c r="C1635" s="4">
        <v>1</v>
      </c>
      <c r="D1635" s="3">
        <v>14</v>
      </c>
      <c r="E1635" s="3">
        <v>20</v>
      </c>
      <c r="F1635" s="3">
        <v>34</v>
      </c>
      <c r="G1635" s="3">
        <v>9</v>
      </c>
      <c r="H1635" s="9">
        <v>1</v>
      </c>
      <c r="I1635" s="9">
        <v>1</v>
      </c>
      <c r="J1635" s="9">
        <v>0</v>
      </c>
      <c r="K1635" s="9">
        <v>1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3">
        <v>18</v>
      </c>
      <c r="U1635" s="3">
        <v>32</v>
      </c>
      <c r="V1635" s="4">
        <v>0</v>
      </c>
      <c r="W1635" s="4"/>
      <c r="X1635" s="5"/>
      <c r="Y1635" s="5"/>
      <c r="Z1635" s="5"/>
      <c r="AA1635" s="5"/>
      <c r="AB1635" s="5"/>
      <c r="AC1635" s="5"/>
      <c r="AD1635" s="5"/>
      <c r="AE1635" s="4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</row>
    <row r="1636" spans="1:41" customFormat="1" x14ac:dyDescent="0.15">
      <c r="A1636" s="4" t="s">
        <v>1655</v>
      </c>
      <c r="B1636" s="4">
        <v>1</v>
      </c>
      <c r="C1636" s="4">
        <v>1</v>
      </c>
      <c r="D1636" s="3">
        <v>15</v>
      </c>
      <c r="E1636" s="3">
        <v>13</v>
      </c>
      <c r="F1636" s="3">
        <v>17</v>
      </c>
      <c r="G1636" s="3">
        <v>4</v>
      </c>
      <c r="H1636" s="9">
        <v>1</v>
      </c>
      <c r="I1636" s="9">
        <v>1</v>
      </c>
      <c r="J1636" s="9">
        <v>0</v>
      </c>
      <c r="K1636" s="9">
        <v>1</v>
      </c>
      <c r="L1636" s="9">
        <v>0</v>
      </c>
      <c r="M1636" s="9">
        <v>0</v>
      </c>
      <c r="N1636" s="9">
        <v>0</v>
      </c>
      <c r="O1636" s="9">
        <v>1</v>
      </c>
      <c r="P1636" s="9">
        <v>0</v>
      </c>
      <c r="Q1636" s="9">
        <v>0</v>
      </c>
      <c r="R1636" s="9">
        <v>0</v>
      </c>
      <c r="S1636" s="9">
        <v>0</v>
      </c>
      <c r="T1636" s="3">
        <v>19</v>
      </c>
      <c r="U1636" s="3">
        <v>22</v>
      </c>
      <c r="V1636" s="4">
        <v>1</v>
      </c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</row>
    <row r="1637" spans="1:41" customFormat="1" x14ac:dyDescent="0.15">
      <c r="A1637" s="4" t="s">
        <v>1656</v>
      </c>
      <c r="B1637" s="4">
        <v>0</v>
      </c>
      <c r="C1637" s="4">
        <v>1</v>
      </c>
      <c r="D1637" s="3">
        <v>16</v>
      </c>
      <c r="E1637" s="3">
        <v>12</v>
      </c>
      <c r="F1637" s="3">
        <v>27</v>
      </c>
      <c r="G1637" s="3">
        <v>3</v>
      </c>
      <c r="H1637" s="9">
        <v>1</v>
      </c>
      <c r="I1637" s="9">
        <v>1</v>
      </c>
      <c r="J1637" s="9">
        <v>0</v>
      </c>
      <c r="K1637" s="9">
        <v>0</v>
      </c>
      <c r="L1637" s="9">
        <v>0</v>
      </c>
      <c r="M1637" s="9">
        <v>1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3">
        <v>16</v>
      </c>
      <c r="U1637" s="3">
        <v>9</v>
      </c>
      <c r="V1637" s="4">
        <v>1</v>
      </c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</row>
    <row r="1638" spans="1:41" customFormat="1" x14ac:dyDescent="0.15">
      <c r="A1638" s="4" t="s">
        <v>1657</v>
      </c>
      <c r="B1638" s="4">
        <v>1</v>
      </c>
      <c r="C1638" s="4">
        <v>1</v>
      </c>
      <c r="D1638" s="3">
        <v>14</v>
      </c>
      <c r="E1638" s="3">
        <v>5</v>
      </c>
      <c r="F1638" s="3">
        <v>25</v>
      </c>
      <c r="G1638" s="3">
        <v>20</v>
      </c>
      <c r="H1638" s="9">
        <v>1</v>
      </c>
      <c r="I1638" s="9">
        <v>1</v>
      </c>
      <c r="J1638" s="9">
        <v>0</v>
      </c>
      <c r="K1638" s="9">
        <v>1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3">
        <v>20</v>
      </c>
      <c r="U1638" s="3">
        <v>23</v>
      </c>
      <c r="V1638" s="4">
        <v>0</v>
      </c>
      <c r="W1638" s="5"/>
      <c r="X1638" s="5"/>
      <c r="Y1638" s="5"/>
      <c r="Z1638" s="5"/>
      <c r="AA1638" s="4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</row>
    <row r="1639" spans="1:41" customFormat="1" x14ac:dyDescent="0.15">
      <c r="A1639" s="4" t="s">
        <v>1658</v>
      </c>
      <c r="B1639" s="4">
        <v>1</v>
      </c>
      <c r="C1639" s="4">
        <v>1</v>
      </c>
      <c r="D1639" s="3">
        <v>16</v>
      </c>
      <c r="E1639" s="3">
        <v>18</v>
      </c>
      <c r="F1639" s="3">
        <v>17</v>
      </c>
      <c r="G1639" s="3">
        <v>52</v>
      </c>
      <c r="H1639" s="9">
        <v>1</v>
      </c>
      <c r="I1639" s="9">
        <v>1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  <c r="R1639" s="9">
        <v>0</v>
      </c>
      <c r="S1639" s="9">
        <v>1</v>
      </c>
      <c r="T1639" s="3">
        <v>16</v>
      </c>
      <c r="U1639" s="3">
        <v>7</v>
      </c>
      <c r="V1639" s="4">
        <v>1</v>
      </c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</row>
    <row r="1640" spans="1:41" customFormat="1" x14ac:dyDescent="0.15">
      <c r="A1640" s="4" t="s">
        <v>1659</v>
      </c>
      <c r="B1640" s="4">
        <v>1</v>
      </c>
      <c r="C1640" s="4">
        <v>1</v>
      </c>
      <c r="D1640" s="3">
        <v>14</v>
      </c>
      <c r="E1640" s="3">
        <v>39</v>
      </c>
      <c r="F1640" s="3">
        <v>4</v>
      </c>
      <c r="G1640" s="3">
        <v>26</v>
      </c>
      <c r="H1640" s="9">
        <v>1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1</v>
      </c>
      <c r="T1640" s="3">
        <v>20</v>
      </c>
      <c r="U1640" s="3">
        <v>25</v>
      </c>
      <c r="V1640" s="4">
        <v>0</v>
      </c>
      <c r="W1640" s="5"/>
      <c r="X1640" s="5"/>
      <c r="Y1640" s="5"/>
      <c r="Z1640" s="5"/>
      <c r="AA1640" s="5"/>
      <c r="AB1640" s="4"/>
      <c r="AC1640" s="5"/>
      <c r="AD1640" s="5"/>
      <c r="AE1640" s="5"/>
      <c r="AF1640" s="5"/>
      <c r="AG1640" s="5"/>
      <c r="AH1640" s="5"/>
      <c r="AI1640" s="5"/>
      <c r="AJ1640" s="5"/>
      <c r="AK1640" s="5"/>
      <c r="AL1640" s="4"/>
      <c r="AM1640" s="5"/>
      <c r="AN1640" s="5"/>
      <c r="AO1640" s="5"/>
    </row>
    <row r="1641" spans="1:41" customFormat="1" x14ac:dyDescent="0.15">
      <c r="A1641" s="4" t="s">
        <v>1660</v>
      </c>
      <c r="B1641" s="4">
        <v>1</v>
      </c>
      <c r="C1641" s="4">
        <v>2</v>
      </c>
      <c r="D1641" s="3">
        <v>15</v>
      </c>
      <c r="E1641" s="3">
        <v>28</v>
      </c>
      <c r="F1641" s="3">
        <v>5</v>
      </c>
      <c r="G1641" s="3">
        <v>2</v>
      </c>
      <c r="H1641" s="9">
        <v>1</v>
      </c>
      <c r="I1641" s="9">
        <v>1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3">
        <v>20</v>
      </c>
      <c r="U1641" s="3">
        <v>31</v>
      </c>
      <c r="V1641" s="4">
        <v>1</v>
      </c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</row>
    <row r="1642" spans="1:41" customFormat="1" x14ac:dyDescent="0.15">
      <c r="A1642" s="4" t="s">
        <v>1661</v>
      </c>
      <c r="B1642" s="4">
        <v>0</v>
      </c>
      <c r="C1642" s="4">
        <v>1</v>
      </c>
      <c r="D1642" s="3">
        <v>14</v>
      </c>
      <c r="E1642" s="3">
        <v>35</v>
      </c>
      <c r="F1642" s="3">
        <v>10</v>
      </c>
      <c r="G1642" s="3">
        <v>12</v>
      </c>
      <c r="H1642" s="9">
        <v>1</v>
      </c>
      <c r="I1642" s="9">
        <v>1</v>
      </c>
      <c r="J1642" s="9">
        <v>0</v>
      </c>
      <c r="K1642" s="9">
        <v>0</v>
      </c>
      <c r="L1642" s="9">
        <v>0</v>
      </c>
      <c r="M1642" s="9">
        <v>0</v>
      </c>
      <c r="N1642" s="9">
        <v>1</v>
      </c>
      <c r="O1642" s="9">
        <v>0</v>
      </c>
      <c r="P1642" s="9">
        <v>0</v>
      </c>
      <c r="Q1642" s="9">
        <v>0</v>
      </c>
      <c r="R1642" s="9">
        <v>0</v>
      </c>
      <c r="S1642" s="9">
        <v>0</v>
      </c>
      <c r="T1642" s="3">
        <v>21</v>
      </c>
      <c r="U1642" s="3">
        <v>26</v>
      </c>
      <c r="V1642" s="4">
        <v>1</v>
      </c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</row>
    <row r="1643" spans="1:41" customFormat="1" x14ac:dyDescent="0.15">
      <c r="A1643" s="4" t="s">
        <v>1662</v>
      </c>
      <c r="B1643" s="4">
        <v>1</v>
      </c>
      <c r="C1643" s="4">
        <v>1</v>
      </c>
      <c r="D1643" s="3">
        <v>12</v>
      </c>
      <c r="E1643" s="3">
        <v>7</v>
      </c>
      <c r="F1643" s="3">
        <v>52</v>
      </c>
      <c r="G1643" s="3">
        <v>28</v>
      </c>
      <c r="H1643" s="9">
        <v>1</v>
      </c>
      <c r="I1643" s="9">
        <v>1</v>
      </c>
      <c r="J1643" s="9">
        <v>1</v>
      </c>
      <c r="K1643" s="9">
        <v>1</v>
      </c>
      <c r="L1643" s="9">
        <v>0</v>
      </c>
      <c r="M1643" s="9">
        <v>0</v>
      </c>
      <c r="N1643" s="9">
        <v>0</v>
      </c>
      <c r="O1643" s="9">
        <v>1</v>
      </c>
      <c r="P1643" s="9">
        <v>0</v>
      </c>
      <c r="Q1643" s="9">
        <v>0</v>
      </c>
      <c r="R1643" s="9">
        <v>0</v>
      </c>
      <c r="S1643" s="9">
        <v>0</v>
      </c>
      <c r="T1643" s="3">
        <v>17</v>
      </c>
      <c r="U1643" s="3">
        <v>22</v>
      </c>
      <c r="V1643" s="4">
        <v>1</v>
      </c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</row>
    <row r="1644" spans="1:41" customFormat="1" x14ac:dyDescent="0.15">
      <c r="A1644" s="4" t="s">
        <v>1663</v>
      </c>
      <c r="B1644" s="4">
        <v>1</v>
      </c>
      <c r="C1644" s="4">
        <v>1</v>
      </c>
      <c r="D1644" s="3">
        <v>13</v>
      </c>
      <c r="E1644" s="3">
        <v>31</v>
      </c>
      <c r="F1644" s="3">
        <v>5</v>
      </c>
      <c r="G1644" s="3">
        <v>61</v>
      </c>
      <c r="H1644" s="9">
        <v>0</v>
      </c>
      <c r="I1644" s="9">
        <v>1</v>
      </c>
      <c r="J1644" s="9">
        <v>0</v>
      </c>
      <c r="K1644" s="9">
        <v>0</v>
      </c>
      <c r="L1644" s="9">
        <v>0</v>
      </c>
      <c r="M1644" s="9">
        <v>1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3">
        <v>18</v>
      </c>
      <c r="U1644" s="3">
        <v>18</v>
      </c>
      <c r="V1644" s="4">
        <v>0</v>
      </c>
      <c r="W1644" s="5"/>
      <c r="X1644" s="5"/>
      <c r="Y1644" s="5"/>
      <c r="Z1644" s="5"/>
      <c r="AA1644" s="5"/>
      <c r="AB1644" s="4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4"/>
      <c r="AO1644" s="5"/>
    </row>
    <row r="1645" spans="1:41" customFormat="1" x14ac:dyDescent="0.15">
      <c r="A1645" s="4" t="s">
        <v>1664</v>
      </c>
      <c r="B1645" s="4">
        <v>1</v>
      </c>
      <c r="C1645" s="4">
        <v>1</v>
      </c>
      <c r="D1645" s="3">
        <v>15</v>
      </c>
      <c r="E1645" s="3">
        <v>30</v>
      </c>
      <c r="F1645" s="3">
        <v>10</v>
      </c>
      <c r="G1645" s="3">
        <v>6</v>
      </c>
      <c r="H1645" s="9">
        <v>1</v>
      </c>
      <c r="I1645" s="9">
        <v>1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3">
        <v>11</v>
      </c>
      <c r="U1645" s="3">
        <v>10</v>
      </c>
      <c r="V1645" s="4">
        <v>1</v>
      </c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</row>
    <row r="1646" spans="1:41" customFormat="1" x14ac:dyDescent="0.15">
      <c r="A1646" s="4" t="s">
        <v>1665</v>
      </c>
      <c r="B1646" s="4">
        <v>1</v>
      </c>
      <c r="C1646" s="4">
        <v>1</v>
      </c>
      <c r="D1646" s="3">
        <v>14</v>
      </c>
      <c r="E1646" s="3">
        <v>15</v>
      </c>
      <c r="F1646" s="3">
        <v>35</v>
      </c>
      <c r="G1646" s="3">
        <v>63</v>
      </c>
      <c r="H1646" s="4">
        <v>0</v>
      </c>
      <c r="I1646" s="9">
        <v>1</v>
      </c>
      <c r="J1646" s="9">
        <v>0</v>
      </c>
      <c r="K1646" s="9">
        <v>1</v>
      </c>
      <c r="L1646" s="9">
        <v>0</v>
      </c>
      <c r="M1646" s="9">
        <v>1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3">
        <v>22</v>
      </c>
      <c r="U1646" s="3">
        <v>38</v>
      </c>
      <c r="V1646" s="4">
        <v>1</v>
      </c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</row>
    <row r="1647" spans="1:41" customFormat="1" x14ac:dyDescent="0.15">
      <c r="A1647" s="4" t="s">
        <v>1666</v>
      </c>
      <c r="B1647" s="4">
        <v>1</v>
      </c>
      <c r="C1647" s="4">
        <v>1</v>
      </c>
      <c r="D1647" s="3">
        <v>12</v>
      </c>
      <c r="E1647" s="3">
        <v>9</v>
      </c>
      <c r="F1647" s="3">
        <v>27</v>
      </c>
      <c r="G1647" s="3">
        <v>5</v>
      </c>
      <c r="H1647" s="9">
        <v>1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1</v>
      </c>
      <c r="P1647" s="9">
        <v>0</v>
      </c>
      <c r="Q1647" s="9">
        <v>0</v>
      </c>
      <c r="R1647" s="9">
        <v>0</v>
      </c>
      <c r="S1647" s="9">
        <v>0</v>
      </c>
      <c r="T1647" s="3">
        <v>17</v>
      </c>
      <c r="U1647" s="3">
        <v>16</v>
      </c>
      <c r="V1647" s="4">
        <v>0</v>
      </c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</row>
    <row r="1648" spans="1:41" customFormat="1" x14ac:dyDescent="0.15">
      <c r="A1648" s="4" t="s">
        <v>1667</v>
      </c>
      <c r="B1648" s="4">
        <v>1</v>
      </c>
      <c r="C1648" s="4">
        <v>1</v>
      </c>
      <c r="D1648" s="3">
        <v>14</v>
      </c>
      <c r="E1648" s="3">
        <v>7</v>
      </c>
      <c r="F1648" s="3">
        <v>60</v>
      </c>
      <c r="G1648" s="3">
        <v>73</v>
      </c>
      <c r="H1648" s="9">
        <v>1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0</v>
      </c>
      <c r="T1648" s="3">
        <v>16</v>
      </c>
      <c r="U1648" s="3">
        <v>21</v>
      </c>
      <c r="V1648" s="4">
        <v>1</v>
      </c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</row>
    <row r="1649" spans="1:41" customFormat="1" x14ac:dyDescent="0.15">
      <c r="A1649" s="4" t="s">
        <v>1668</v>
      </c>
      <c r="B1649" s="4">
        <v>0</v>
      </c>
      <c r="C1649" s="4">
        <v>1</v>
      </c>
      <c r="D1649" s="3">
        <v>14</v>
      </c>
      <c r="E1649" s="3">
        <v>7</v>
      </c>
      <c r="F1649" s="3">
        <v>33</v>
      </c>
      <c r="G1649" s="3">
        <v>1</v>
      </c>
      <c r="H1649" s="9">
        <v>1</v>
      </c>
      <c r="I1649" s="9">
        <v>1</v>
      </c>
      <c r="J1649" s="9">
        <v>0</v>
      </c>
      <c r="K1649" s="9">
        <v>0</v>
      </c>
      <c r="L1649" s="9">
        <v>0</v>
      </c>
      <c r="M1649" s="9">
        <v>0</v>
      </c>
      <c r="N1649" s="9">
        <v>1</v>
      </c>
      <c r="O1649" s="9">
        <v>1</v>
      </c>
      <c r="P1649" s="9">
        <v>0</v>
      </c>
      <c r="Q1649" s="9">
        <v>0</v>
      </c>
      <c r="R1649" s="9">
        <v>0</v>
      </c>
      <c r="S1649" s="9">
        <v>0</v>
      </c>
      <c r="T1649" s="3">
        <v>22</v>
      </c>
      <c r="U1649" s="3">
        <v>26</v>
      </c>
      <c r="V1649" s="4">
        <v>0</v>
      </c>
      <c r="W1649" s="5"/>
      <c r="X1649" s="5"/>
      <c r="Y1649" s="5"/>
      <c r="Z1649" s="4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</row>
    <row r="1650" spans="1:41" customFormat="1" x14ac:dyDescent="0.15">
      <c r="A1650" s="4" t="s">
        <v>1669</v>
      </c>
      <c r="B1650" s="4">
        <v>1</v>
      </c>
      <c r="C1650" s="4">
        <v>1</v>
      </c>
      <c r="D1650" s="3">
        <v>12</v>
      </c>
      <c r="E1650" s="3">
        <v>30</v>
      </c>
      <c r="F1650" s="3">
        <v>25</v>
      </c>
      <c r="G1650" s="3">
        <v>3</v>
      </c>
      <c r="H1650" s="9">
        <v>1</v>
      </c>
      <c r="I1650" s="9">
        <v>1</v>
      </c>
      <c r="J1650" s="9">
        <v>1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  <c r="R1650" s="9">
        <v>0</v>
      </c>
      <c r="S1650" s="9">
        <v>0</v>
      </c>
      <c r="T1650" s="3">
        <v>23</v>
      </c>
      <c r="U1650" s="3">
        <v>22</v>
      </c>
      <c r="V1650" s="4">
        <v>1</v>
      </c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</row>
    <row r="1651" spans="1:41" customFormat="1" x14ac:dyDescent="0.15">
      <c r="A1651" s="4" t="s">
        <v>1670</v>
      </c>
      <c r="B1651" s="4">
        <v>1</v>
      </c>
      <c r="C1651" s="4">
        <v>1</v>
      </c>
      <c r="D1651" s="3">
        <v>12</v>
      </c>
      <c r="E1651" s="3">
        <v>15</v>
      </c>
      <c r="F1651" s="3">
        <v>36</v>
      </c>
      <c r="G1651" s="3">
        <v>20</v>
      </c>
      <c r="H1651" s="9">
        <v>1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1</v>
      </c>
      <c r="O1651" s="9">
        <v>0</v>
      </c>
      <c r="P1651" s="9">
        <v>0</v>
      </c>
      <c r="Q1651" s="9">
        <v>0</v>
      </c>
      <c r="R1651" s="9">
        <v>0</v>
      </c>
      <c r="S1651" s="9">
        <v>0</v>
      </c>
      <c r="T1651" s="3">
        <v>17</v>
      </c>
      <c r="U1651" s="3">
        <v>19</v>
      </c>
      <c r="V1651" s="4">
        <v>1</v>
      </c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</row>
    <row r="1652" spans="1:41" customFormat="1" x14ac:dyDescent="0.15">
      <c r="A1652" s="4" t="s">
        <v>1671</v>
      </c>
      <c r="B1652" s="4">
        <v>1</v>
      </c>
      <c r="C1652" s="4">
        <v>1</v>
      </c>
      <c r="D1652" s="3">
        <v>14</v>
      </c>
      <c r="E1652" s="3">
        <v>55</v>
      </c>
      <c r="F1652" s="3">
        <v>0</v>
      </c>
      <c r="G1652" s="3">
        <v>8</v>
      </c>
      <c r="H1652" s="9">
        <v>0</v>
      </c>
      <c r="I1652" s="9">
        <v>1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3">
        <v>16</v>
      </c>
      <c r="U1652" s="3">
        <v>17</v>
      </c>
      <c r="V1652" s="4">
        <v>1</v>
      </c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</row>
    <row r="1653" spans="1:41" customFormat="1" x14ac:dyDescent="0.15">
      <c r="A1653" s="4" t="s">
        <v>1672</v>
      </c>
      <c r="B1653" s="4">
        <v>1</v>
      </c>
      <c r="C1653" s="4">
        <v>2</v>
      </c>
      <c r="D1653" s="3">
        <v>12</v>
      </c>
      <c r="E1653" s="3">
        <v>30</v>
      </c>
      <c r="F1653" s="3">
        <v>9</v>
      </c>
      <c r="G1653" s="3">
        <v>22</v>
      </c>
      <c r="H1653" s="9">
        <v>1</v>
      </c>
      <c r="I1653" s="9">
        <v>0</v>
      </c>
      <c r="J1653" s="9">
        <v>0</v>
      </c>
      <c r="K1653" s="9">
        <v>1</v>
      </c>
      <c r="L1653" s="9">
        <v>0</v>
      </c>
      <c r="M1653" s="9">
        <v>1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3">
        <v>24</v>
      </c>
      <c r="U1653" s="3">
        <v>30</v>
      </c>
      <c r="V1653" s="4">
        <v>0</v>
      </c>
      <c r="W1653" s="4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</row>
    <row r="1654" spans="1:41" customFormat="1" x14ac:dyDescent="0.15">
      <c r="A1654" s="4" t="s">
        <v>1673</v>
      </c>
      <c r="B1654" s="4">
        <v>1</v>
      </c>
      <c r="C1654" s="4">
        <v>1</v>
      </c>
      <c r="D1654" s="3">
        <v>12</v>
      </c>
      <c r="E1654" s="3">
        <v>13</v>
      </c>
      <c r="F1654" s="3">
        <v>21</v>
      </c>
      <c r="G1654" s="3">
        <v>63</v>
      </c>
      <c r="H1654" s="9">
        <v>1</v>
      </c>
      <c r="I1654" s="9">
        <v>1</v>
      </c>
      <c r="J1654" s="9">
        <v>1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3">
        <v>18</v>
      </c>
      <c r="U1654" s="3">
        <v>14</v>
      </c>
      <c r="V1654" s="4">
        <v>0</v>
      </c>
      <c r="W1654" s="5"/>
      <c r="X1654" s="5"/>
      <c r="Y1654" s="5"/>
      <c r="Z1654" s="5"/>
      <c r="AA1654" s="4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</row>
    <row r="1655" spans="1:41" customFormat="1" x14ac:dyDescent="0.15">
      <c r="A1655" s="4" t="s">
        <v>1674</v>
      </c>
      <c r="B1655" s="4">
        <v>1</v>
      </c>
      <c r="C1655" s="4">
        <v>1</v>
      </c>
      <c r="D1655" s="3">
        <v>12</v>
      </c>
      <c r="E1655" s="3">
        <v>46</v>
      </c>
      <c r="F1655" s="3">
        <v>2</v>
      </c>
      <c r="G1655" s="3">
        <v>32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1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1</v>
      </c>
      <c r="T1655" s="3">
        <v>17</v>
      </c>
      <c r="U1655" s="3">
        <v>21</v>
      </c>
      <c r="V1655" s="4">
        <v>1</v>
      </c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</row>
    <row r="1656" spans="1:41" customFormat="1" x14ac:dyDescent="0.15">
      <c r="A1656" s="4" t="s">
        <v>1675</v>
      </c>
      <c r="B1656" s="4">
        <v>1</v>
      </c>
      <c r="C1656" s="4">
        <v>1</v>
      </c>
      <c r="D1656" s="3">
        <v>14</v>
      </c>
      <c r="E1656" s="3">
        <v>13</v>
      </c>
      <c r="F1656" s="3">
        <v>23</v>
      </c>
      <c r="G1656" s="3">
        <v>8</v>
      </c>
      <c r="H1656" s="9">
        <v>1</v>
      </c>
      <c r="I1656" s="9">
        <v>0</v>
      </c>
      <c r="J1656" s="9">
        <v>0</v>
      </c>
      <c r="K1656" s="9">
        <v>0</v>
      </c>
      <c r="L1656" s="9">
        <v>1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3">
        <v>17</v>
      </c>
      <c r="U1656" s="3">
        <v>26</v>
      </c>
      <c r="V1656" s="4">
        <v>0</v>
      </c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</row>
    <row r="1657" spans="1:41" customFormat="1" x14ac:dyDescent="0.15">
      <c r="A1657" s="4" t="s">
        <v>1676</v>
      </c>
      <c r="B1657" s="4">
        <v>1</v>
      </c>
      <c r="C1657" s="4">
        <v>1</v>
      </c>
      <c r="D1657" s="3">
        <v>12</v>
      </c>
      <c r="E1657" s="3">
        <v>20</v>
      </c>
      <c r="F1657" s="3">
        <v>18</v>
      </c>
      <c r="G1657" s="3">
        <v>4</v>
      </c>
      <c r="H1657" s="9">
        <v>1</v>
      </c>
      <c r="I1657" s="9">
        <v>1</v>
      </c>
      <c r="J1657" s="9">
        <v>0</v>
      </c>
      <c r="K1657" s="9">
        <v>0</v>
      </c>
      <c r="L1657" s="9">
        <v>1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3">
        <v>19</v>
      </c>
      <c r="U1657" s="3">
        <v>23</v>
      </c>
      <c r="V1657" s="4">
        <v>0</v>
      </c>
      <c r="W1657" s="5"/>
      <c r="X1657" s="4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</row>
    <row r="1658" spans="1:41" customFormat="1" x14ac:dyDescent="0.15">
      <c r="A1658" s="4" t="s">
        <v>1677</v>
      </c>
      <c r="B1658" s="4">
        <v>1</v>
      </c>
      <c r="C1658" s="4">
        <v>1</v>
      </c>
      <c r="D1658" s="3">
        <v>16</v>
      </c>
      <c r="E1658" s="3">
        <v>6</v>
      </c>
      <c r="F1658" s="3">
        <v>30</v>
      </c>
      <c r="G1658" s="3">
        <v>3</v>
      </c>
      <c r="H1658" s="9">
        <v>1</v>
      </c>
      <c r="I1658" s="9">
        <v>1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3">
        <v>16</v>
      </c>
      <c r="U1658" s="3">
        <v>15</v>
      </c>
      <c r="V1658" s="4">
        <v>1</v>
      </c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</row>
    <row r="1659" spans="1:41" customFormat="1" x14ac:dyDescent="0.15">
      <c r="A1659" s="4" t="s">
        <v>1678</v>
      </c>
      <c r="B1659" s="4">
        <v>0</v>
      </c>
      <c r="C1659" s="4">
        <v>1</v>
      </c>
      <c r="D1659" s="3">
        <v>16</v>
      </c>
      <c r="E1659" s="3">
        <v>13</v>
      </c>
      <c r="F1659" s="3">
        <v>29</v>
      </c>
      <c r="G1659" s="3">
        <v>24</v>
      </c>
      <c r="H1659" s="9">
        <v>1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3">
        <v>17</v>
      </c>
      <c r="U1659" s="3">
        <v>12</v>
      </c>
      <c r="V1659" s="4">
        <v>1</v>
      </c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</row>
    <row r="1660" spans="1:41" customFormat="1" x14ac:dyDescent="0.15">
      <c r="A1660" s="4" t="s">
        <v>1679</v>
      </c>
      <c r="B1660" s="4">
        <v>1</v>
      </c>
      <c r="C1660" s="4">
        <v>1</v>
      </c>
      <c r="D1660" s="3">
        <v>16</v>
      </c>
      <c r="E1660" s="3">
        <v>14</v>
      </c>
      <c r="F1660" s="3">
        <v>14</v>
      </c>
      <c r="G1660" s="3">
        <v>5</v>
      </c>
      <c r="H1660" s="9">
        <v>1</v>
      </c>
      <c r="I1660" s="9">
        <v>1</v>
      </c>
      <c r="J1660" s="9">
        <v>0</v>
      </c>
      <c r="K1660" s="9">
        <v>0</v>
      </c>
      <c r="L1660" s="9">
        <v>0</v>
      </c>
      <c r="M1660" s="9">
        <v>1</v>
      </c>
      <c r="N1660" s="9">
        <v>0</v>
      </c>
      <c r="O1660" s="9">
        <v>0</v>
      </c>
      <c r="P1660" s="9">
        <v>0</v>
      </c>
      <c r="Q1660" s="9">
        <v>0</v>
      </c>
      <c r="R1660" s="9">
        <v>0</v>
      </c>
      <c r="S1660" s="9">
        <v>0</v>
      </c>
      <c r="T1660" s="3">
        <v>15</v>
      </c>
      <c r="U1660" s="3">
        <v>11</v>
      </c>
      <c r="V1660" s="4">
        <v>0</v>
      </c>
      <c r="W1660" s="4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</row>
    <row r="1661" spans="1:41" customFormat="1" x14ac:dyDescent="0.15">
      <c r="A1661" s="4" t="s">
        <v>1680</v>
      </c>
      <c r="B1661" s="4">
        <v>1</v>
      </c>
      <c r="C1661" s="4">
        <v>1</v>
      </c>
      <c r="D1661" s="3">
        <v>21</v>
      </c>
      <c r="E1661" s="3">
        <v>17</v>
      </c>
      <c r="F1661" s="3">
        <v>19</v>
      </c>
      <c r="G1661" s="3">
        <v>1</v>
      </c>
      <c r="H1661" s="9">
        <v>1</v>
      </c>
      <c r="I1661" s="9">
        <v>0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  <c r="Q1661" s="9">
        <v>0</v>
      </c>
      <c r="R1661" s="9">
        <v>0</v>
      </c>
      <c r="S1661" s="9">
        <v>0</v>
      </c>
      <c r="T1661" s="3">
        <v>14</v>
      </c>
      <c r="U1661" s="3">
        <v>18</v>
      </c>
      <c r="V1661" s="4">
        <v>0</v>
      </c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</row>
    <row r="1662" spans="1:41" customFormat="1" x14ac:dyDescent="0.15">
      <c r="A1662" s="4" t="s">
        <v>1681</v>
      </c>
      <c r="B1662" s="4">
        <v>1</v>
      </c>
      <c r="C1662" s="4">
        <v>1</v>
      </c>
      <c r="D1662" s="3">
        <v>18</v>
      </c>
      <c r="E1662" s="3">
        <v>36</v>
      </c>
      <c r="F1662" s="3">
        <v>8</v>
      </c>
      <c r="G1662" s="3">
        <v>1</v>
      </c>
      <c r="H1662" s="9">
        <v>1</v>
      </c>
      <c r="I1662" s="9">
        <v>1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  <c r="Q1662" s="9">
        <v>0</v>
      </c>
      <c r="R1662" s="9">
        <v>0</v>
      </c>
      <c r="S1662" s="9">
        <v>0</v>
      </c>
      <c r="T1662" s="3">
        <v>24</v>
      </c>
      <c r="U1662" s="3">
        <v>30</v>
      </c>
      <c r="V1662" s="4">
        <v>0</v>
      </c>
      <c r="W1662" s="5"/>
      <c r="X1662" s="4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</row>
    <row r="1663" spans="1:41" customFormat="1" x14ac:dyDescent="0.15">
      <c r="A1663" s="4" t="s">
        <v>1682</v>
      </c>
      <c r="B1663" s="4">
        <v>0</v>
      </c>
      <c r="C1663" s="4">
        <v>1</v>
      </c>
      <c r="D1663" s="3">
        <v>15</v>
      </c>
      <c r="E1663" s="3">
        <v>31</v>
      </c>
      <c r="F1663" s="3">
        <v>10</v>
      </c>
      <c r="G1663" s="3">
        <v>10</v>
      </c>
      <c r="H1663" s="9">
        <v>1</v>
      </c>
      <c r="I1663" s="9">
        <v>1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1</v>
      </c>
      <c r="P1663" s="9">
        <v>0</v>
      </c>
      <c r="Q1663" s="9">
        <v>0</v>
      </c>
      <c r="R1663" s="9">
        <v>0</v>
      </c>
      <c r="S1663" s="9">
        <v>0</v>
      </c>
      <c r="T1663" s="3">
        <v>23</v>
      </c>
      <c r="U1663" s="3">
        <v>32</v>
      </c>
      <c r="V1663" s="4">
        <v>1</v>
      </c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</row>
    <row r="1664" spans="1:41" customFormat="1" x14ac:dyDescent="0.15">
      <c r="A1664" s="4" t="s">
        <v>1683</v>
      </c>
      <c r="B1664" s="4">
        <v>1</v>
      </c>
      <c r="C1664" s="4">
        <v>1</v>
      </c>
      <c r="D1664" s="3">
        <v>11</v>
      </c>
      <c r="E1664" s="3">
        <v>13</v>
      </c>
      <c r="F1664" s="3">
        <v>5</v>
      </c>
      <c r="G1664" s="3">
        <v>27</v>
      </c>
      <c r="H1664" s="9">
        <v>1</v>
      </c>
      <c r="I1664" s="9">
        <v>1</v>
      </c>
      <c r="J1664" s="9">
        <v>0</v>
      </c>
      <c r="K1664" s="9">
        <v>0</v>
      </c>
      <c r="L1664" s="9">
        <v>0</v>
      </c>
      <c r="M1664" s="9">
        <v>1</v>
      </c>
      <c r="N1664" s="9">
        <v>0</v>
      </c>
      <c r="O1664" s="9">
        <v>0</v>
      </c>
      <c r="P1664" s="9">
        <v>1</v>
      </c>
      <c r="Q1664" s="9">
        <v>0</v>
      </c>
      <c r="R1664" s="9">
        <v>0</v>
      </c>
      <c r="S1664" s="9">
        <v>0</v>
      </c>
      <c r="T1664" s="3">
        <v>14</v>
      </c>
      <c r="U1664" s="3">
        <v>22</v>
      </c>
      <c r="V1664" s="4">
        <v>1</v>
      </c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</row>
    <row r="1665" spans="1:41" customFormat="1" x14ac:dyDescent="0.15">
      <c r="A1665" s="4" t="s">
        <v>1684</v>
      </c>
      <c r="B1665" s="4">
        <v>1</v>
      </c>
      <c r="C1665" s="4">
        <v>1</v>
      </c>
      <c r="D1665" s="3">
        <v>14</v>
      </c>
      <c r="E1665" s="3">
        <v>7</v>
      </c>
      <c r="F1665" s="3">
        <v>17</v>
      </c>
      <c r="G1665" s="3">
        <v>7</v>
      </c>
      <c r="H1665" s="9">
        <v>1</v>
      </c>
      <c r="I1665" s="9">
        <v>1</v>
      </c>
      <c r="J1665" s="9">
        <v>0</v>
      </c>
      <c r="K1665" s="9">
        <v>0</v>
      </c>
      <c r="L1665" s="9">
        <v>0</v>
      </c>
      <c r="M1665" s="9">
        <v>1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1</v>
      </c>
      <c r="T1665" s="3">
        <v>22</v>
      </c>
      <c r="U1665" s="3">
        <v>23</v>
      </c>
      <c r="V1665" s="4">
        <v>0</v>
      </c>
      <c r="W1665" s="5"/>
      <c r="X1665" s="4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</row>
    <row r="1666" spans="1:41" customFormat="1" x14ac:dyDescent="0.15">
      <c r="A1666" s="4" t="s">
        <v>1685</v>
      </c>
      <c r="B1666" s="4">
        <v>1</v>
      </c>
      <c r="C1666" s="4">
        <v>1</v>
      </c>
      <c r="D1666" s="3">
        <v>15</v>
      </c>
      <c r="E1666" s="3">
        <v>17</v>
      </c>
      <c r="F1666" s="3">
        <v>36</v>
      </c>
      <c r="G1666" s="3">
        <v>435</v>
      </c>
      <c r="H1666" s="9">
        <v>0</v>
      </c>
      <c r="I1666" s="9">
        <v>1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  <c r="Q1666" s="9">
        <v>0</v>
      </c>
      <c r="R1666" s="9">
        <v>0</v>
      </c>
      <c r="S1666" s="9">
        <v>0</v>
      </c>
      <c r="T1666" s="3">
        <v>18</v>
      </c>
      <c r="U1666" s="3">
        <v>30</v>
      </c>
      <c r="V1666" s="4">
        <v>1</v>
      </c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</row>
    <row r="1667" spans="1:41" customFormat="1" x14ac:dyDescent="0.15">
      <c r="A1667" s="4" t="s">
        <v>1686</v>
      </c>
      <c r="B1667" s="4">
        <v>1</v>
      </c>
      <c r="C1667" s="4">
        <v>1</v>
      </c>
      <c r="D1667" s="3">
        <v>19</v>
      </c>
      <c r="E1667" s="3">
        <v>40</v>
      </c>
      <c r="F1667" s="3">
        <v>4</v>
      </c>
      <c r="G1667" s="3">
        <v>4</v>
      </c>
      <c r="H1667" s="9">
        <v>1</v>
      </c>
      <c r="I1667" s="9">
        <v>0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  <c r="Q1667" s="9">
        <v>0</v>
      </c>
      <c r="R1667" s="9">
        <v>0</v>
      </c>
      <c r="S1667" s="9">
        <v>0</v>
      </c>
      <c r="T1667" s="3">
        <v>18</v>
      </c>
      <c r="U1667" s="3">
        <v>20</v>
      </c>
      <c r="V1667" s="4">
        <v>1</v>
      </c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</row>
    <row r="1668" spans="1:41" customFormat="1" x14ac:dyDescent="0.15">
      <c r="A1668" s="4" t="s">
        <v>1687</v>
      </c>
      <c r="B1668" s="4">
        <v>1</v>
      </c>
      <c r="C1668" s="4">
        <v>1</v>
      </c>
      <c r="D1668" s="3">
        <v>12</v>
      </c>
      <c r="E1668" s="3">
        <v>35</v>
      </c>
      <c r="F1668" s="3">
        <v>6</v>
      </c>
      <c r="G1668" s="3">
        <v>12</v>
      </c>
      <c r="H1668" s="9">
        <v>1</v>
      </c>
      <c r="I1668" s="9">
        <v>0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  <c r="Q1668" s="9">
        <v>0</v>
      </c>
      <c r="R1668" s="9">
        <v>0</v>
      </c>
      <c r="S1668" s="9">
        <v>0</v>
      </c>
      <c r="T1668" s="3">
        <v>17</v>
      </c>
      <c r="U1668" s="3">
        <v>19</v>
      </c>
      <c r="V1668" s="4">
        <v>1</v>
      </c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</row>
    <row r="1669" spans="1:41" customFormat="1" x14ac:dyDescent="0.15">
      <c r="A1669" s="4" t="s">
        <v>1688</v>
      </c>
      <c r="B1669" s="4">
        <v>1</v>
      </c>
      <c r="C1669" s="4">
        <v>1</v>
      </c>
      <c r="D1669" s="3">
        <v>18</v>
      </c>
      <c r="E1669" s="3">
        <v>48</v>
      </c>
      <c r="F1669" s="3">
        <v>1</v>
      </c>
      <c r="G1669" s="3">
        <v>2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  <c r="S1669" s="9">
        <v>0</v>
      </c>
      <c r="T1669" s="3">
        <v>13</v>
      </c>
      <c r="U1669" s="3">
        <v>10</v>
      </c>
      <c r="V1669" s="4">
        <v>1</v>
      </c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</row>
    <row r="1670" spans="1:41" customFormat="1" x14ac:dyDescent="0.15">
      <c r="A1670" s="4" t="s">
        <v>1689</v>
      </c>
      <c r="B1670" s="4">
        <v>1</v>
      </c>
      <c r="C1670" s="4">
        <v>1</v>
      </c>
      <c r="D1670" s="3">
        <v>13</v>
      </c>
      <c r="E1670" s="3">
        <v>13</v>
      </c>
      <c r="F1670" s="3">
        <v>24</v>
      </c>
      <c r="G1670" s="3">
        <v>32</v>
      </c>
      <c r="H1670" s="9">
        <v>1</v>
      </c>
      <c r="I1670" s="9">
        <v>1</v>
      </c>
      <c r="J1670" s="9">
        <v>0</v>
      </c>
      <c r="K1670" s="9">
        <v>0</v>
      </c>
      <c r="L1670" s="9">
        <v>0</v>
      </c>
      <c r="M1670" s="9">
        <v>1</v>
      </c>
      <c r="N1670" s="9">
        <v>0</v>
      </c>
      <c r="O1670" s="9">
        <v>0</v>
      </c>
      <c r="P1670" s="9">
        <v>0</v>
      </c>
      <c r="Q1670" s="9">
        <v>0</v>
      </c>
      <c r="R1670" s="9">
        <v>0</v>
      </c>
      <c r="S1670" s="9">
        <v>0</v>
      </c>
      <c r="T1670" s="3">
        <v>17</v>
      </c>
      <c r="U1670" s="3">
        <v>19</v>
      </c>
      <c r="V1670" s="4">
        <v>0</v>
      </c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</row>
    <row r="1671" spans="1:41" customFormat="1" x14ac:dyDescent="0.15">
      <c r="A1671" s="4" t="s">
        <v>1690</v>
      </c>
      <c r="B1671" s="4">
        <v>0</v>
      </c>
      <c r="C1671" s="4">
        <v>1</v>
      </c>
      <c r="D1671" s="3">
        <v>17</v>
      </c>
      <c r="E1671" s="3">
        <v>12</v>
      </c>
      <c r="F1671" s="3">
        <v>14</v>
      </c>
      <c r="G1671" s="3">
        <v>184</v>
      </c>
      <c r="H1671" s="9">
        <v>0</v>
      </c>
      <c r="I1671" s="9">
        <v>1</v>
      </c>
      <c r="J1671" s="9">
        <v>0</v>
      </c>
      <c r="K1671" s="9">
        <v>0</v>
      </c>
      <c r="L1671" s="9">
        <v>0</v>
      </c>
      <c r="M1671" s="9">
        <v>0</v>
      </c>
      <c r="N1671" s="9">
        <v>0</v>
      </c>
      <c r="O1671" s="9">
        <v>0</v>
      </c>
      <c r="P1671" s="9">
        <v>0</v>
      </c>
      <c r="Q1671" s="9">
        <v>0</v>
      </c>
      <c r="R1671" s="9">
        <v>0</v>
      </c>
      <c r="S1671" s="9">
        <v>0</v>
      </c>
      <c r="T1671" s="3">
        <v>9</v>
      </c>
      <c r="U1671" s="3">
        <v>11</v>
      </c>
      <c r="V1671" s="4">
        <v>1</v>
      </c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</row>
    <row r="1672" spans="1:41" customFormat="1" x14ac:dyDescent="0.15">
      <c r="A1672" s="4" t="s">
        <v>1691</v>
      </c>
      <c r="B1672" s="4">
        <v>1</v>
      </c>
      <c r="C1672" s="4">
        <v>1</v>
      </c>
      <c r="D1672" s="3">
        <v>17</v>
      </c>
      <c r="E1672" s="3">
        <v>17</v>
      </c>
      <c r="F1672" s="3">
        <v>17</v>
      </c>
      <c r="G1672" s="3">
        <v>25</v>
      </c>
      <c r="H1672" s="9">
        <v>1</v>
      </c>
      <c r="I1672" s="9">
        <v>0</v>
      </c>
      <c r="J1672" s="9">
        <v>0</v>
      </c>
      <c r="K1672" s="9">
        <v>1</v>
      </c>
      <c r="L1672" s="9">
        <v>0</v>
      </c>
      <c r="M1672" s="9">
        <v>1</v>
      </c>
      <c r="N1672" s="9">
        <v>0</v>
      </c>
      <c r="O1672" s="9">
        <v>0</v>
      </c>
      <c r="P1672" s="9">
        <v>0</v>
      </c>
      <c r="Q1672" s="9">
        <v>0</v>
      </c>
      <c r="R1672" s="9">
        <v>0</v>
      </c>
      <c r="S1672" s="9">
        <v>0</v>
      </c>
      <c r="T1672" s="3">
        <v>18</v>
      </c>
      <c r="U1672" s="3">
        <v>23</v>
      </c>
      <c r="V1672" s="4">
        <v>1</v>
      </c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</row>
    <row r="1673" spans="1:41" customFormat="1" x14ac:dyDescent="0.15">
      <c r="A1673" s="4" t="s">
        <v>1692</v>
      </c>
      <c r="B1673" s="4">
        <v>0</v>
      </c>
      <c r="C1673" s="4">
        <v>1</v>
      </c>
      <c r="D1673" s="3">
        <v>15</v>
      </c>
      <c r="E1673" s="3">
        <v>35</v>
      </c>
      <c r="F1673" s="3">
        <v>0</v>
      </c>
      <c r="G1673" s="3">
        <v>1</v>
      </c>
      <c r="H1673" s="9">
        <v>0</v>
      </c>
      <c r="I1673" s="9">
        <v>0</v>
      </c>
      <c r="J1673" s="9">
        <v>0</v>
      </c>
      <c r="K1673" s="9">
        <v>0</v>
      </c>
      <c r="L1673" s="9">
        <v>1</v>
      </c>
      <c r="M1673" s="9">
        <v>1</v>
      </c>
      <c r="N1673" s="9">
        <v>0</v>
      </c>
      <c r="O1673" s="9">
        <v>0</v>
      </c>
      <c r="P1673" s="9">
        <v>0</v>
      </c>
      <c r="Q1673" s="9">
        <v>0</v>
      </c>
      <c r="R1673" s="9">
        <v>0</v>
      </c>
      <c r="S1673" s="9">
        <v>0</v>
      </c>
      <c r="T1673" s="3">
        <v>22</v>
      </c>
      <c r="U1673" s="3">
        <v>18</v>
      </c>
      <c r="V1673" s="4">
        <v>1</v>
      </c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</row>
    <row r="1674" spans="1:41" customFormat="1" x14ac:dyDescent="0.15">
      <c r="A1674" s="4" t="s">
        <v>1693</v>
      </c>
      <c r="B1674" s="4">
        <v>0</v>
      </c>
      <c r="C1674" s="4">
        <v>1</v>
      </c>
      <c r="D1674" s="3">
        <v>13</v>
      </c>
      <c r="E1674" s="3">
        <v>19</v>
      </c>
      <c r="F1674" s="3">
        <v>1</v>
      </c>
      <c r="G1674" s="3">
        <v>1</v>
      </c>
      <c r="H1674" s="9">
        <v>1</v>
      </c>
      <c r="I1674" s="9">
        <v>1</v>
      </c>
      <c r="J1674" s="9">
        <v>0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9">
        <v>0</v>
      </c>
      <c r="T1674" s="3">
        <v>13</v>
      </c>
      <c r="U1674" s="3">
        <v>7</v>
      </c>
      <c r="V1674" s="4">
        <v>1</v>
      </c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</row>
    <row r="1675" spans="1:41" customFormat="1" x14ac:dyDescent="0.15">
      <c r="A1675" s="4" t="s">
        <v>1694</v>
      </c>
      <c r="B1675" s="4">
        <v>1</v>
      </c>
      <c r="C1675" s="4">
        <v>1</v>
      </c>
      <c r="D1675" s="3">
        <v>12</v>
      </c>
      <c r="E1675" s="3">
        <v>20</v>
      </c>
      <c r="F1675" s="3">
        <v>12</v>
      </c>
      <c r="G1675" s="3">
        <v>12</v>
      </c>
      <c r="H1675" s="9">
        <v>1</v>
      </c>
      <c r="I1675" s="9">
        <v>0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0</v>
      </c>
      <c r="T1675" s="3">
        <v>13</v>
      </c>
      <c r="U1675" s="3">
        <v>15</v>
      </c>
      <c r="V1675" s="4">
        <v>0</v>
      </c>
      <c r="W1675" s="5"/>
      <c r="X1675" s="5"/>
      <c r="Y1675" s="5"/>
      <c r="Z1675" s="5"/>
      <c r="AA1675" s="4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</row>
    <row r="1676" spans="1:41" customFormat="1" x14ac:dyDescent="0.15">
      <c r="A1676" s="4" t="s">
        <v>1695</v>
      </c>
      <c r="B1676" s="4">
        <v>1</v>
      </c>
      <c r="C1676" s="4">
        <v>2</v>
      </c>
      <c r="D1676" s="3">
        <v>14</v>
      </c>
      <c r="E1676" s="3">
        <v>12</v>
      </c>
      <c r="F1676" s="3">
        <v>14</v>
      </c>
      <c r="G1676" s="3">
        <v>19</v>
      </c>
      <c r="H1676" s="9">
        <v>1</v>
      </c>
      <c r="I1676" s="9">
        <v>0</v>
      </c>
      <c r="J1676" s="9">
        <v>0</v>
      </c>
      <c r="K1676" s="9">
        <v>1</v>
      </c>
      <c r="L1676" s="9">
        <v>0</v>
      </c>
      <c r="M1676" s="9">
        <v>1</v>
      </c>
      <c r="N1676" s="9">
        <v>1</v>
      </c>
      <c r="O1676" s="9">
        <v>1</v>
      </c>
      <c r="P1676" s="9">
        <v>0</v>
      </c>
      <c r="Q1676" s="9">
        <v>0</v>
      </c>
      <c r="R1676" s="9">
        <v>0</v>
      </c>
      <c r="S1676" s="9">
        <v>1</v>
      </c>
      <c r="T1676" s="3">
        <v>21</v>
      </c>
      <c r="U1676" s="3">
        <v>24</v>
      </c>
      <c r="V1676" s="4">
        <v>0</v>
      </c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</row>
    <row r="1677" spans="1:41" customFormat="1" x14ac:dyDescent="0.15">
      <c r="A1677" s="4" t="s">
        <v>1696</v>
      </c>
      <c r="B1677" s="4">
        <v>1</v>
      </c>
      <c r="C1677" s="4">
        <v>1</v>
      </c>
      <c r="D1677" s="3">
        <v>14</v>
      </c>
      <c r="E1677" s="3">
        <v>22</v>
      </c>
      <c r="F1677" s="3">
        <v>13</v>
      </c>
      <c r="G1677" s="3">
        <v>5</v>
      </c>
      <c r="H1677" s="9">
        <v>1</v>
      </c>
      <c r="I1677" s="9">
        <v>0</v>
      </c>
      <c r="J1677" s="9">
        <v>0</v>
      </c>
      <c r="K1677" s="9">
        <v>1</v>
      </c>
      <c r="L1677" s="9">
        <v>0</v>
      </c>
      <c r="M1677" s="9">
        <v>0</v>
      </c>
      <c r="N1677" s="9">
        <v>0</v>
      </c>
      <c r="O1677" s="9">
        <v>0</v>
      </c>
      <c r="P1677" s="9">
        <v>1</v>
      </c>
      <c r="Q1677" s="9">
        <v>0</v>
      </c>
      <c r="R1677" s="9">
        <v>0</v>
      </c>
      <c r="S1677" s="9">
        <v>0</v>
      </c>
      <c r="T1677" s="3">
        <v>19</v>
      </c>
      <c r="U1677" s="3">
        <v>27</v>
      </c>
      <c r="V1677" s="4">
        <v>1</v>
      </c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</row>
    <row r="1678" spans="1:41" customFormat="1" x14ac:dyDescent="0.15">
      <c r="A1678" s="4" t="s">
        <v>1697</v>
      </c>
      <c r="B1678" s="4">
        <v>1</v>
      </c>
      <c r="C1678" s="4">
        <v>1</v>
      </c>
      <c r="D1678" s="3">
        <v>15</v>
      </c>
      <c r="E1678" s="3">
        <v>47</v>
      </c>
      <c r="F1678" s="3">
        <v>4</v>
      </c>
      <c r="G1678" s="3">
        <v>6</v>
      </c>
      <c r="H1678" s="9">
        <v>1</v>
      </c>
      <c r="I1678" s="9">
        <v>0</v>
      </c>
      <c r="J1678" s="9">
        <v>0</v>
      </c>
      <c r="K1678" s="9">
        <v>0</v>
      </c>
      <c r="L1678" s="9">
        <v>0</v>
      </c>
      <c r="M1678" s="9">
        <v>1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3">
        <v>16</v>
      </c>
      <c r="U1678" s="3">
        <v>16</v>
      </c>
      <c r="V1678" s="4">
        <v>0</v>
      </c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</row>
    <row r="1679" spans="1:41" customFormat="1" x14ac:dyDescent="0.15">
      <c r="A1679" s="4" t="s">
        <v>1698</v>
      </c>
      <c r="B1679" s="4">
        <v>1</v>
      </c>
      <c r="C1679" s="4">
        <v>1</v>
      </c>
      <c r="D1679" s="3">
        <v>12</v>
      </c>
      <c r="E1679" s="3">
        <v>4</v>
      </c>
      <c r="F1679" s="3">
        <v>26</v>
      </c>
      <c r="G1679" s="3">
        <v>30</v>
      </c>
      <c r="H1679" s="4">
        <v>0</v>
      </c>
      <c r="I1679" s="9">
        <v>1</v>
      </c>
      <c r="J1679" s="9">
        <v>1</v>
      </c>
      <c r="K1679" s="9">
        <v>1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  <c r="Q1679" s="9">
        <v>0</v>
      </c>
      <c r="R1679" s="9">
        <v>0</v>
      </c>
      <c r="S1679" s="9">
        <v>0</v>
      </c>
      <c r="T1679" s="3">
        <v>18</v>
      </c>
      <c r="U1679" s="3">
        <v>17</v>
      </c>
      <c r="V1679" s="4">
        <v>0</v>
      </c>
      <c r="W1679" s="4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</row>
    <row r="1680" spans="1:41" customFormat="1" x14ac:dyDescent="0.15">
      <c r="A1680" s="4" t="s">
        <v>1699</v>
      </c>
      <c r="B1680" s="4">
        <v>1</v>
      </c>
      <c r="C1680" s="4">
        <v>1</v>
      </c>
      <c r="D1680" s="3">
        <v>16</v>
      </c>
      <c r="E1680" s="3">
        <v>12</v>
      </c>
      <c r="F1680" s="3">
        <v>32</v>
      </c>
      <c r="G1680" s="3">
        <v>2</v>
      </c>
      <c r="H1680" s="9">
        <v>1</v>
      </c>
      <c r="I1680" s="9">
        <v>1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9">
        <v>1</v>
      </c>
      <c r="T1680" s="3">
        <v>18</v>
      </c>
      <c r="U1680" s="3">
        <v>14</v>
      </c>
      <c r="V1680" s="4">
        <v>0</v>
      </c>
      <c r="W1680" s="5"/>
      <c r="X1680" s="5"/>
      <c r="Y1680" s="5"/>
      <c r="Z1680" s="4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</row>
    <row r="1681" spans="1:41" customFormat="1" x14ac:dyDescent="0.15">
      <c r="A1681" s="4" t="s">
        <v>1700</v>
      </c>
      <c r="B1681" s="4">
        <v>0</v>
      </c>
      <c r="C1681" s="4">
        <v>1</v>
      </c>
      <c r="D1681" s="3">
        <v>14</v>
      </c>
      <c r="E1681" s="3">
        <v>20</v>
      </c>
      <c r="F1681" s="3">
        <v>40</v>
      </c>
      <c r="G1681" s="3">
        <v>9</v>
      </c>
      <c r="H1681" s="9">
        <v>1</v>
      </c>
      <c r="I1681" s="9">
        <v>1</v>
      </c>
      <c r="J1681" s="9">
        <v>1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  <c r="T1681" s="3">
        <v>9</v>
      </c>
      <c r="U1681" s="3">
        <v>13</v>
      </c>
      <c r="V1681" s="4">
        <v>1</v>
      </c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</row>
    <row r="1682" spans="1:41" customFormat="1" x14ac:dyDescent="0.15">
      <c r="A1682" s="4" t="s">
        <v>1701</v>
      </c>
      <c r="B1682" s="4">
        <v>1</v>
      </c>
      <c r="C1682" s="4">
        <v>1</v>
      </c>
      <c r="D1682" s="3">
        <v>18</v>
      </c>
      <c r="E1682" s="3">
        <v>19</v>
      </c>
      <c r="F1682" s="3">
        <v>13</v>
      </c>
      <c r="G1682" s="3">
        <v>6</v>
      </c>
      <c r="H1682" s="9">
        <v>1</v>
      </c>
      <c r="I1682" s="9">
        <v>1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  <c r="S1682" s="9">
        <v>0</v>
      </c>
      <c r="T1682" s="3">
        <v>15</v>
      </c>
      <c r="U1682" s="3">
        <v>18</v>
      </c>
      <c r="V1682" s="4">
        <v>1</v>
      </c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</row>
    <row r="1683" spans="1:41" customFormat="1" x14ac:dyDescent="0.15">
      <c r="A1683" s="4" t="s">
        <v>1702</v>
      </c>
      <c r="B1683" s="4">
        <v>1</v>
      </c>
      <c r="C1683" s="4">
        <v>1</v>
      </c>
      <c r="D1683" s="3">
        <v>16</v>
      </c>
      <c r="E1683" s="3">
        <v>16</v>
      </c>
      <c r="F1683" s="3">
        <v>41</v>
      </c>
      <c r="G1683" s="3">
        <v>31</v>
      </c>
      <c r="H1683" s="9">
        <v>1</v>
      </c>
      <c r="I1683" s="9">
        <v>1</v>
      </c>
      <c r="J1683" s="9">
        <v>0</v>
      </c>
      <c r="K1683" s="9">
        <v>0</v>
      </c>
      <c r="L1683" s="9">
        <v>0</v>
      </c>
      <c r="M1683" s="9">
        <v>1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3">
        <v>19</v>
      </c>
      <c r="U1683" s="3">
        <v>14</v>
      </c>
      <c r="V1683" s="4">
        <v>0</v>
      </c>
      <c r="W1683" s="5"/>
      <c r="X1683" s="4"/>
      <c r="Y1683" s="5"/>
      <c r="Z1683" s="5"/>
      <c r="AA1683" s="5"/>
      <c r="AB1683" s="5"/>
      <c r="AC1683" s="5"/>
      <c r="AD1683" s="5"/>
      <c r="AE1683" s="5"/>
      <c r="AF1683" s="5"/>
      <c r="AG1683" s="4"/>
      <c r="AH1683" s="5"/>
      <c r="AI1683" s="5"/>
      <c r="AJ1683" s="5"/>
      <c r="AK1683" s="5"/>
      <c r="AL1683" s="5"/>
      <c r="AM1683" s="5"/>
      <c r="AN1683" s="5"/>
      <c r="AO1683" s="5"/>
    </row>
    <row r="1684" spans="1:41" customFormat="1" x14ac:dyDescent="0.15">
      <c r="A1684" s="4" t="s">
        <v>1703</v>
      </c>
      <c r="B1684" s="4">
        <v>0</v>
      </c>
      <c r="C1684" s="4">
        <v>1</v>
      </c>
      <c r="D1684" s="3">
        <v>15</v>
      </c>
      <c r="E1684" s="3">
        <v>4</v>
      </c>
      <c r="F1684" s="3">
        <v>37</v>
      </c>
      <c r="G1684" s="3">
        <v>2</v>
      </c>
      <c r="H1684" s="9">
        <v>1</v>
      </c>
      <c r="I1684" s="9">
        <v>1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  <c r="S1684" s="9">
        <v>0</v>
      </c>
      <c r="T1684" s="3">
        <v>14</v>
      </c>
      <c r="U1684" s="3">
        <v>13</v>
      </c>
      <c r="V1684" s="4">
        <v>0</v>
      </c>
      <c r="W1684" s="5"/>
      <c r="X1684" s="5"/>
      <c r="Y1684" s="5"/>
      <c r="Z1684" s="5"/>
      <c r="AA1684" s="5"/>
      <c r="AB1684" s="4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</row>
    <row r="1685" spans="1:41" customFormat="1" x14ac:dyDescent="0.15">
      <c r="A1685" s="4" t="s">
        <v>1704</v>
      </c>
      <c r="B1685" s="4">
        <v>1</v>
      </c>
      <c r="C1685" s="4">
        <v>1</v>
      </c>
      <c r="D1685" s="3">
        <v>13</v>
      </c>
      <c r="E1685" s="3">
        <v>30</v>
      </c>
      <c r="F1685" s="3">
        <v>17</v>
      </c>
      <c r="G1685" s="3">
        <v>3</v>
      </c>
      <c r="H1685" s="9">
        <v>1</v>
      </c>
      <c r="I1685" s="9">
        <v>1</v>
      </c>
      <c r="J1685" s="9">
        <v>0</v>
      </c>
      <c r="K1685" s="9">
        <v>0</v>
      </c>
      <c r="L1685" s="9">
        <v>0</v>
      </c>
      <c r="M1685" s="9">
        <v>1</v>
      </c>
      <c r="N1685" s="9">
        <v>0</v>
      </c>
      <c r="O1685" s="9">
        <v>0</v>
      </c>
      <c r="P1685" s="9">
        <v>0</v>
      </c>
      <c r="Q1685" s="9">
        <v>0</v>
      </c>
      <c r="R1685" s="9">
        <v>0</v>
      </c>
      <c r="S1685" s="9">
        <v>0</v>
      </c>
      <c r="T1685" s="3">
        <v>18</v>
      </c>
      <c r="U1685" s="3">
        <v>20</v>
      </c>
      <c r="V1685" s="4">
        <v>0</v>
      </c>
      <c r="W1685" s="5"/>
      <c r="X1685" s="4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</row>
    <row r="1686" spans="1:41" customFormat="1" x14ac:dyDescent="0.15">
      <c r="A1686" s="4" t="s">
        <v>1705</v>
      </c>
      <c r="B1686" s="4">
        <v>0</v>
      </c>
      <c r="C1686" s="4">
        <v>1</v>
      </c>
      <c r="D1686" s="3">
        <v>16</v>
      </c>
      <c r="E1686" s="3">
        <v>18</v>
      </c>
      <c r="F1686" s="3">
        <v>13</v>
      </c>
      <c r="G1686" s="3">
        <v>7</v>
      </c>
      <c r="H1686" s="9">
        <v>1</v>
      </c>
      <c r="I1686" s="9">
        <v>1</v>
      </c>
      <c r="J1686" s="9">
        <v>0</v>
      </c>
      <c r="K1686" s="9">
        <v>0</v>
      </c>
      <c r="L1686" s="9">
        <v>0</v>
      </c>
      <c r="M1686" s="9">
        <v>1</v>
      </c>
      <c r="N1686" s="9">
        <v>0</v>
      </c>
      <c r="O1686" s="9">
        <v>0</v>
      </c>
      <c r="P1686" s="9">
        <v>0</v>
      </c>
      <c r="Q1686" s="9">
        <v>0</v>
      </c>
      <c r="R1686" s="9">
        <v>0</v>
      </c>
      <c r="S1686" s="9">
        <v>0</v>
      </c>
      <c r="T1686" s="3">
        <v>21</v>
      </c>
      <c r="U1686" s="3">
        <v>21</v>
      </c>
      <c r="V1686" s="4">
        <v>1</v>
      </c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</row>
    <row r="1687" spans="1:41" customFormat="1" x14ac:dyDescent="0.15">
      <c r="A1687" s="4" t="s">
        <v>1706</v>
      </c>
      <c r="B1687" s="4">
        <v>0</v>
      </c>
      <c r="C1687" s="4">
        <v>1</v>
      </c>
      <c r="D1687" s="3">
        <v>16</v>
      </c>
      <c r="E1687" s="3">
        <v>37</v>
      </c>
      <c r="F1687" s="3">
        <v>0</v>
      </c>
      <c r="G1687" s="3">
        <v>12</v>
      </c>
      <c r="H1687" s="9">
        <v>0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0</v>
      </c>
      <c r="T1687" s="3">
        <v>17</v>
      </c>
      <c r="U1687" s="3">
        <v>18</v>
      </c>
      <c r="V1687" s="4">
        <v>1</v>
      </c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</row>
    <row r="1688" spans="1:41" customFormat="1" x14ac:dyDescent="0.15">
      <c r="A1688" s="4" t="s">
        <v>1707</v>
      </c>
      <c r="B1688" s="4">
        <v>1</v>
      </c>
      <c r="C1688" s="4">
        <v>2</v>
      </c>
      <c r="D1688" s="3">
        <v>14</v>
      </c>
      <c r="E1688" s="3">
        <v>8</v>
      </c>
      <c r="F1688" s="3">
        <v>33</v>
      </c>
      <c r="G1688" s="3">
        <v>0</v>
      </c>
      <c r="H1688" s="9">
        <v>1</v>
      </c>
      <c r="I1688" s="9">
        <v>1</v>
      </c>
      <c r="J1688" s="9">
        <v>1</v>
      </c>
      <c r="K1688" s="9">
        <v>0</v>
      </c>
      <c r="L1688" s="9">
        <v>0</v>
      </c>
      <c r="M1688" s="9">
        <v>1</v>
      </c>
      <c r="N1688" s="9">
        <v>1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3">
        <v>20</v>
      </c>
      <c r="U1688" s="3">
        <v>29</v>
      </c>
      <c r="V1688" s="4">
        <v>0</v>
      </c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</row>
    <row r="1689" spans="1:41" customFormat="1" x14ac:dyDescent="0.15">
      <c r="A1689" s="4" t="s">
        <v>1708</v>
      </c>
      <c r="B1689" s="4">
        <v>0</v>
      </c>
      <c r="C1689" s="4">
        <v>1</v>
      </c>
      <c r="D1689" s="3">
        <v>16</v>
      </c>
      <c r="E1689" s="3">
        <v>37</v>
      </c>
      <c r="F1689" s="3">
        <v>17</v>
      </c>
      <c r="G1689" s="3">
        <v>20</v>
      </c>
      <c r="H1689" s="9">
        <v>1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3">
        <v>17</v>
      </c>
      <c r="U1689" s="3">
        <v>9</v>
      </c>
      <c r="V1689" s="4">
        <v>0</v>
      </c>
      <c r="W1689" s="5"/>
      <c r="X1689" s="5"/>
      <c r="Y1689" s="5"/>
      <c r="Z1689" s="4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</row>
    <row r="1690" spans="1:41" customFormat="1" x14ac:dyDescent="0.15">
      <c r="A1690" s="4" t="s">
        <v>1709</v>
      </c>
      <c r="B1690" s="4">
        <v>0</v>
      </c>
      <c r="C1690" s="4">
        <v>1</v>
      </c>
      <c r="D1690" s="3">
        <v>11</v>
      </c>
      <c r="E1690" s="3">
        <v>39</v>
      </c>
      <c r="F1690" s="3">
        <v>0</v>
      </c>
      <c r="G1690" s="3">
        <v>25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3">
        <v>13</v>
      </c>
      <c r="U1690" s="3">
        <v>17</v>
      </c>
      <c r="V1690" s="4">
        <v>1</v>
      </c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</row>
    <row r="1691" spans="1:41" customFormat="1" x14ac:dyDescent="0.15">
      <c r="A1691" s="4" t="s">
        <v>1710</v>
      </c>
      <c r="B1691" s="4">
        <v>0</v>
      </c>
      <c r="C1691" s="4">
        <v>1</v>
      </c>
      <c r="D1691" s="3">
        <v>17</v>
      </c>
      <c r="E1691" s="3">
        <v>8</v>
      </c>
      <c r="F1691" s="3">
        <v>44</v>
      </c>
      <c r="G1691" s="3">
        <v>1</v>
      </c>
      <c r="H1691" s="9">
        <v>1</v>
      </c>
      <c r="I1691" s="9">
        <v>1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3">
        <v>19</v>
      </c>
      <c r="U1691" s="3">
        <v>24</v>
      </c>
      <c r="V1691" s="4">
        <v>0</v>
      </c>
      <c r="W1691" s="4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</row>
    <row r="1692" spans="1:41" customFormat="1" x14ac:dyDescent="0.15">
      <c r="A1692" s="4" t="s">
        <v>1711</v>
      </c>
      <c r="B1692" s="4">
        <v>1</v>
      </c>
      <c r="C1692" s="4">
        <v>1</v>
      </c>
      <c r="D1692" s="3">
        <v>12</v>
      </c>
      <c r="E1692" s="3">
        <v>17</v>
      </c>
      <c r="F1692" s="3">
        <v>17</v>
      </c>
      <c r="G1692" s="3">
        <v>5</v>
      </c>
      <c r="H1692" s="9">
        <v>1</v>
      </c>
      <c r="I1692" s="9">
        <v>1</v>
      </c>
      <c r="J1692" s="9">
        <v>0</v>
      </c>
      <c r="K1692" s="9">
        <v>0</v>
      </c>
      <c r="L1692" s="9">
        <v>0</v>
      </c>
      <c r="M1692" s="9">
        <v>1</v>
      </c>
      <c r="N1692" s="9">
        <v>0</v>
      </c>
      <c r="O1692" s="9">
        <v>1</v>
      </c>
      <c r="P1692" s="9">
        <v>0</v>
      </c>
      <c r="Q1692" s="9">
        <v>0</v>
      </c>
      <c r="R1692" s="9">
        <v>0</v>
      </c>
      <c r="S1692" s="9">
        <v>1</v>
      </c>
      <c r="T1692" s="3">
        <v>14</v>
      </c>
      <c r="U1692" s="3">
        <v>12</v>
      </c>
      <c r="V1692" s="4">
        <v>1</v>
      </c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</row>
    <row r="1693" spans="1:41" customFormat="1" x14ac:dyDescent="0.15">
      <c r="A1693" s="4" t="s">
        <v>1712</v>
      </c>
      <c r="B1693" s="4">
        <v>1</v>
      </c>
      <c r="C1693" s="4">
        <v>1</v>
      </c>
      <c r="D1693" s="3">
        <v>18</v>
      </c>
      <c r="E1693" s="3">
        <v>39</v>
      </c>
      <c r="F1693" s="3">
        <v>0</v>
      </c>
      <c r="G1693" s="3">
        <v>5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9">
        <v>0</v>
      </c>
      <c r="T1693" s="3">
        <v>17</v>
      </c>
      <c r="U1693" s="3">
        <v>15</v>
      </c>
      <c r="V1693" s="4">
        <v>1</v>
      </c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</row>
    <row r="1694" spans="1:41" customFormat="1" x14ac:dyDescent="0.15">
      <c r="A1694" s="4" t="s">
        <v>1713</v>
      </c>
      <c r="B1694" s="4">
        <v>1</v>
      </c>
      <c r="C1694" s="4">
        <v>1</v>
      </c>
      <c r="D1694" s="3">
        <v>16</v>
      </c>
      <c r="E1694" s="3">
        <v>12</v>
      </c>
      <c r="F1694" s="3">
        <v>38</v>
      </c>
      <c r="G1694" s="3">
        <v>70</v>
      </c>
      <c r="H1694" s="9">
        <v>1</v>
      </c>
      <c r="I1694" s="9">
        <v>1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  <c r="Q1694" s="9">
        <v>0</v>
      </c>
      <c r="R1694" s="9">
        <v>0</v>
      </c>
      <c r="S1694" s="9">
        <v>0</v>
      </c>
      <c r="T1694" s="3">
        <v>12</v>
      </c>
      <c r="U1694" s="3">
        <v>12</v>
      </c>
      <c r="V1694" s="4">
        <v>1</v>
      </c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</row>
    <row r="1695" spans="1:41" customFormat="1" x14ac:dyDescent="0.15">
      <c r="A1695" s="4" t="s">
        <v>1714</v>
      </c>
      <c r="B1695" s="4">
        <v>1</v>
      </c>
      <c r="C1695" s="4">
        <v>1</v>
      </c>
      <c r="D1695" s="3">
        <v>18</v>
      </c>
      <c r="E1695" s="3">
        <v>26</v>
      </c>
      <c r="F1695" s="3">
        <v>9</v>
      </c>
      <c r="G1695" s="3">
        <v>24</v>
      </c>
      <c r="H1695" s="9">
        <v>1</v>
      </c>
      <c r="I1695" s="9">
        <v>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  <c r="S1695" s="9">
        <v>1</v>
      </c>
      <c r="T1695" s="3">
        <v>24</v>
      </c>
      <c r="U1695" s="3">
        <v>22</v>
      </c>
      <c r="V1695" s="4">
        <v>1</v>
      </c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</row>
    <row r="1696" spans="1:41" customFormat="1" x14ac:dyDescent="0.15">
      <c r="A1696" s="4" t="s">
        <v>1715</v>
      </c>
      <c r="B1696" s="4">
        <v>0</v>
      </c>
      <c r="C1696" s="4">
        <v>1</v>
      </c>
      <c r="D1696" s="3">
        <v>16</v>
      </c>
      <c r="E1696" s="3">
        <v>10</v>
      </c>
      <c r="F1696" s="3">
        <v>26</v>
      </c>
      <c r="G1696" s="3">
        <v>22</v>
      </c>
      <c r="H1696" s="4">
        <v>0</v>
      </c>
      <c r="I1696" s="9">
        <v>1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1</v>
      </c>
      <c r="P1696" s="9">
        <v>0</v>
      </c>
      <c r="Q1696" s="9">
        <v>0</v>
      </c>
      <c r="R1696" s="9">
        <v>0</v>
      </c>
      <c r="S1696" s="9">
        <v>0</v>
      </c>
      <c r="T1696" s="3">
        <v>18</v>
      </c>
      <c r="U1696" s="3">
        <v>15</v>
      </c>
      <c r="V1696" s="4">
        <v>1</v>
      </c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</row>
    <row r="1697" spans="1:41" customFormat="1" x14ac:dyDescent="0.15">
      <c r="A1697" s="4" t="s">
        <v>1716</v>
      </c>
      <c r="B1697" s="4">
        <v>0</v>
      </c>
      <c r="C1697" s="4">
        <v>1</v>
      </c>
      <c r="D1697" s="3">
        <v>16</v>
      </c>
      <c r="E1697" s="3">
        <v>16</v>
      </c>
      <c r="F1697" s="3">
        <v>10</v>
      </c>
      <c r="G1697" s="3">
        <v>24</v>
      </c>
      <c r="H1697" s="4">
        <v>0</v>
      </c>
      <c r="I1697" s="9">
        <v>1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  <c r="Q1697" s="9">
        <v>0</v>
      </c>
      <c r="R1697" s="9">
        <v>0</v>
      </c>
      <c r="S1697" s="9">
        <v>0</v>
      </c>
      <c r="T1697" s="3">
        <v>11</v>
      </c>
      <c r="U1697" s="3">
        <v>13</v>
      </c>
      <c r="V1697" s="4">
        <v>1</v>
      </c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</row>
    <row r="1698" spans="1:41" customFormat="1" x14ac:dyDescent="0.15">
      <c r="A1698" s="4" t="s">
        <v>1717</v>
      </c>
      <c r="B1698" s="4">
        <v>1</v>
      </c>
      <c r="C1698" s="4">
        <v>1</v>
      </c>
      <c r="D1698" s="3">
        <v>13</v>
      </c>
      <c r="E1698" s="3">
        <v>20</v>
      </c>
      <c r="F1698" s="3">
        <v>3</v>
      </c>
      <c r="G1698" s="3">
        <v>7</v>
      </c>
      <c r="H1698" s="9">
        <v>1</v>
      </c>
      <c r="I1698" s="9">
        <v>1</v>
      </c>
      <c r="J1698" s="9">
        <v>0</v>
      </c>
      <c r="K1698" s="9">
        <v>0</v>
      </c>
      <c r="L1698" s="9">
        <v>0</v>
      </c>
      <c r="M1698" s="9">
        <v>1</v>
      </c>
      <c r="N1698" s="9">
        <v>0</v>
      </c>
      <c r="O1698" s="9">
        <v>0</v>
      </c>
      <c r="P1698" s="9">
        <v>0</v>
      </c>
      <c r="Q1698" s="9">
        <v>0</v>
      </c>
      <c r="R1698" s="9">
        <v>0</v>
      </c>
      <c r="S1698" s="9">
        <v>0</v>
      </c>
      <c r="T1698" s="3">
        <v>12</v>
      </c>
      <c r="U1698" s="3">
        <v>19</v>
      </c>
      <c r="V1698" s="4">
        <v>1</v>
      </c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</row>
    <row r="1699" spans="1:41" customFormat="1" x14ac:dyDescent="0.15">
      <c r="A1699" s="4" t="s">
        <v>1718</v>
      </c>
      <c r="B1699" s="4">
        <v>0</v>
      </c>
      <c r="C1699" s="4">
        <v>1</v>
      </c>
      <c r="D1699" s="3">
        <v>12</v>
      </c>
      <c r="E1699" s="3">
        <v>10</v>
      </c>
      <c r="F1699" s="3">
        <v>25</v>
      </c>
      <c r="G1699" s="3">
        <v>10</v>
      </c>
      <c r="H1699" s="9">
        <v>1</v>
      </c>
      <c r="I1699" s="9">
        <v>1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1</v>
      </c>
      <c r="P1699" s="9">
        <v>0</v>
      </c>
      <c r="Q1699" s="9">
        <v>0</v>
      </c>
      <c r="R1699" s="9">
        <v>0</v>
      </c>
      <c r="S1699" s="9">
        <v>0</v>
      </c>
      <c r="T1699" s="3">
        <v>15</v>
      </c>
      <c r="U1699" s="3">
        <v>17</v>
      </c>
      <c r="V1699" s="4">
        <v>1</v>
      </c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</row>
    <row r="1700" spans="1:41" customFormat="1" x14ac:dyDescent="0.15">
      <c r="A1700" s="4" t="s">
        <v>1719</v>
      </c>
      <c r="B1700" s="4">
        <v>0</v>
      </c>
      <c r="C1700" s="4">
        <v>1</v>
      </c>
      <c r="D1700" s="3">
        <v>14</v>
      </c>
      <c r="E1700" s="3">
        <v>6</v>
      </c>
      <c r="F1700" s="3">
        <v>20</v>
      </c>
      <c r="G1700" s="3">
        <v>23</v>
      </c>
      <c r="H1700" s="9">
        <v>1</v>
      </c>
      <c r="I1700" s="9">
        <v>1</v>
      </c>
      <c r="J1700" s="9">
        <v>1</v>
      </c>
      <c r="K1700" s="9">
        <v>0</v>
      </c>
      <c r="L1700" s="9">
        <v>1</v>
      </c>
      <c r="M1700" s="9">
        <v>1</v>
      </c>
      <c r="N1700" s="9">
        <v>0</v>
      </c>
      <c r="O1700" s="9">
        <v>0</v>
      </c>
      <c r="P1700" s="9">
        <v>0</v>
      </c>
      <c r="Q1700" s="9">
        <v>0</v>
      </c>
      <c r="R1700" s="9">
        <v>0</v>
      </c>
      <c r="S1700" s="9">
        <v>0</v>
      </c>
      <c r="T1700" s="3">
        <v>18</v>
      </c>
      <c r="U1700" s="3">
        <v>16</v>
      </c>
      <c r="V1700" s="4">
        <v>0</v>
      </c>
      <c r="W1700" s="5"/>
      <c r="X1700" s="5"/>
      <c r="Y1700" s="5"/>
      <c r="Z1700" s="5"/>
      <c r="AA1700" s="4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</row>
    <row r="1701" spans="1:41" customFormat="1" x14ac:dyDescent="0.15">
      <c r="A1701" s="4" t="s">
        <v>1720</v>
      </c>
      <c r="B1701" s="4">
        <v>0</v>
      </c>
      <c r="C1701" s="4">
        <v>1</v>
      </c>
      <c r="D1701" s="3">
        <v>8</v>
      </c>
      <c r="E1701" s="3">
        <v>7</v>
      </c>
      <c r="F1701" s="3">
        <v>22</v>
      </c>
      <c r="G1701" s="3">
        <v>3</v>
      </c>
      <c r="H1701" s="9">
        <v>1</v>
      </c>
      <c r="I1701" s="9">
        <v>0</v>
      </c>
      <c r="J1701" s="9">
        <v>0</v>
      </c>
      <c r="K1701" s="9">
        <v>0</v>
      </c>
      <c r="L1701" s="9">
        <v>0</v>
      </c>
      <c r="M1701" s="9">
        <v>1</v>
      </c>
      <c r="N1701" s="9">
        <v>0</v>
      </c>
      <c r="O1701" s="9">
        <v>0</v>
      </c>
      <c r="P1701" s="9">
        <v>0</v>
      </c>
      <c r="Q1701" s="9">
        <v>0</v>
      </c>
      <c r="R1701" s="9">
        <v>0</v>
      </c>
      <c r="S1701" s="9">
        <v>1</v>
      </c>
      <c r="T1701" s="3">
        <v>14</v>
      </c>
      <c r="U1701" s="3">
        <v>15</v>
      </c>
      <c r="V1701" s="4">
        <v>1</v>
      </c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</row>
    <row r="1702" spans="1:41" customFormat="1" x14ac:dyDescent="0.15">
      <c r="A1702" s="4" t="s">
        <v>1721</v>
      </c>
      <c r="B1702" s="4">
        <v>1</v>
      </c>
      <c r="C1702" s="4">
        <v>1</v>
      </c>
      <c r="D1702" s="3">
        <v>12</v>
      </c>
      <c r="E1702" s="3">
        <v>12</v>
      </c>
      <c r="F1702" s="3">
        <v>6</v>
      </c>
      <c r="G1702" s="3">
        <v>14</v>
      </c>
      <c r="H1702" s="9">
        <v>1</v>
      </c>
      <c r="I1702" s="9">
        <v>1</v>
      </c>
      <c r="J1702" s="9">
        <v>0</v>
      </c>
      <c r="K1702" s="9">
        <v>1</v>
      </c>
      <c r="L1702" s="9">
        <v>0</v>
      </c>
      <c r="M1702" s="9">
        <v>0</v>
      </c>
      <c r="N1702" s="9">
        <v>0</v>
      </c>
      <c r="O1702" s="9">
        <v>0</v>
      </c>
      <c r="P1702" s="9">
        <v>0</v>
      </c>
      <c r="Q1702" s="9">
        <v>1</v>
      </c>
      <c r="R1702" s="9">
        <v>0</v>
      </c>
      <c r="S1702" s="9">
        <v>0</v>
      </c>
      <c r="T1702" s="3">
        <v>9</v>
      </c>
      <c r="U1702" s="3">
        <v>11</v>
      </c>
      <c r="V1702" s="4">
        <v>1</v>
      </c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</row>
    <row r="1703" spans="1:41" customFormat="1" x14ac:dyDescent="0.15">
      <c r="A1703" s="4" t="s">
        <v>1722</v>
      </c>
      <c r="B1703" s="4">
        <v>1</v>
      </c>
      <c r="C1703" s="4">
        <v>1</v>
      </c>
      <c r="D1703" s="3">
        <v>13</v>
      </c>
      <c r="E1703" s="3">
        <v>9</v>
      </c>
      <c r="F1703" s="3">
        <v>18</v>
      </c>
      <c r="G1703" s="3">
        <v>7</v>
      </c>
      <c r="H1703" s="9">
        <v>1</v>
      </c>
      <c r="I1703" s="9">
        <v>1</v>
      </c>
      <c r="J1703" s="9">
        <v>0</v>
      </c>
      <c r="K1703" s="9">
        <v>1</v>
      </c>
      <c r="L1703" s="9">
        <v>1</v>
      </c>
      <c r="M1703" s="9">
        <v>1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  <c r="S1703" s="9">
        <v>0</v>
      </c>
      <c r="T1703" s="3">
        <v>22</v>
      </c>
      <c r="U1703" s="3">
        <v>23</v>
      </c>
      <c r="V1703" s="4">
        <v>0</v>
      </c>
      <c r="W1703" s="5"/>
      <c r="X1703" s="5"/>
      <c r="Y1703" s="5"/>
      <c r="Z1703" s="5"/>
      <c r="AA1703" s="5"/>
      <c r="AB1703" s="4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</row>
    <row r="1704" spans="1:41" customFormat="1" x14ac:dyDescent="0.15">
      <c r="A1704" s="4" t="s">
        <v>1723</v>
      </c>
      <c r="B1704" s="4">
        <v>1</v>
      </c>
      <c r="C1704" s="4">
        <v>1</v>
      </c>
      <c r="D1704" s="3">
        <v>16</v>
      </c>
      <c r="E1704" s="3">
        <v>10</v>
      </c>
      <c r="F1704" s="3">
        <v>38</v>
      </c>
      <c r="G1704" s="3">
        <v>4</v>
      </c>
      <c r="H1704" s="9">
        <v>1</v>
      </c>
      <c r="I1704" s="9">
        <v>1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0</v>
      </c>
      <c r="P1704" s="9">
        <v>0</v>
      </c>
      <c r="Q1704" s="9">
        <v>0</v>
      </c>
      <c r="R1704" s="9">
        <v>0</v>
      </c>
      <c r="S1704" s="9">
        <v>0</v>
      </c>
      <c r="T1704" s="3">
        <v>19</v>
      </c>
      <c r="U1704" s="3">
        <v>23</v>
      </c>
      <c r="V1704" s="4">
        <v>0</v>
      </c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</row>
    <row r="1705" spans="1:41" customFormat="1" x14ac:dyDescent="0.15">
      <c r="A1705" s="4" t="s">
        <v>1724</v>
      </c>
      <c r="B1705" s="4">
        <v>1</v>
      </c>
      <c r="C1705" s="4">
        <v>1</v>
      </c>
      <c r="D1705" s="3">
        <v>12</v>
      </c>
      <c r="E1705" s="3">
        <v>17</v>
      </c>
      <c r="F1705" s="3">
        <v>9</v>
      </c>
      <c r="G1705" s="3">
        <v>4</v>
      </c>
      <c r="H1705" s="9">
        <v>1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3">
        <v>14</v>
      </c>
      <c r="U1705" s="3">
        <v>16</v>
      </c>
      <c r="V1705" s="4">
        <v>1</v>
      </c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</row>
    <row r="1706" spans="1:41" customFormat="1" x14ac:dyDescent="0.15">
      <c r="A1706" s="4" t="s">
        <v>1725</v>
      </c>
      <c r="B1706" s="4">
        <v>0</v>
      </c>
      <c r="C1706" s="4">
        <v>1</v>
      </c>
      <c r="D1706" s="3">
        <v>13</v>
      </c>
      <c r="E1706" s="3">
        <v>19</v>
      </c>
      <c r="F1706" s="3">
        <v>0</v>
      </c>
      <c r="G1706" s="3">
        <v>8</v>
      </c>
      <c r="H1706" s="9">
        <v>0</v>
      </c>
      <c r="I1706" s="9">
        <v>1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  <c r="Q1706" s="9">
        <v>0</v>
      </c>
      <c r="R1706" s="9">
        <v>0</v>
      </c>
      <c r="S1706" s="9">
        <v>0</v>
      </c>
      <c r="T1706" s="3">
        <v>19</v>
      </c>
      <c r="U1706" s="3">
        <v>18</v>
      </c>
      <c r="V1706" s="4">
        <v>0</v>
      </c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</row>
    <row r="1707" spans="1:41" customFormat="1" x14ac:dyDescent="0.15">
      <c r="A1707" s="4" t="s">
        <v>1726</v>
      </c>
      <c r="B1707" s="4">
        <v>0</v>
      </c>
      <c r="C1707" s="4">
        <v>1</v>
      </c>
      <c r="D1707" s="3">
        <v>16</v>
      </c>
      <c r="E1707" s="3">
        <v>6</v>
      </c>
      <c r="F1707" s="3">
        <v>24</v>
      </c>
      <c r="G1707" s="3">
        <v>2</v>
      </c>
      <c r="H1707" s="9">
        <v>1</v>
      </c>
      <c r="I1707" s="4">
        <v>0</v>
      </c>
      <c r="J1707" s="4">
        <v>0</v>
      </c>
      <c r="K1707" s="9">
        <v>0</v>
      </c>
      <c r="L1707" s="9">
        <v>0</v>
      </c>
      <c r="M1707" s="9">
        <v>1</v>
      </c>
      <c r="N1707" s="9">
        <v>0</v>
      </c>
      <c r="O1707" s="9">
        <v>1</v>
      </c>
      <c r="P1707" s="9">
        <v>0</v>
      </c>
      <c r="Q1707" s="9">
        <v>0</v>
      </c>
      <c r="R1707" s="9">
        <v>0</v>
      </c>
      <c r="S1707" s="9">
        <v>0</v>
      </c>
      <c r="T1707" s="3">
        <v>14</v>
      </c>
      <c r="U1707" s="3">
        <v>22</v>
      </c>
      <c r="V1707" s="4">
        <v>0</v>
      </c>
      <c r="W1707" s="5"/>
      <c r="X1707" s="4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</row>
    <row r="1708" spans="1:41" customFormat="1" x14ac:dyDescent="0.15">
      <c r="A1708" s="4" t="s">
        <v>1727</v>
      </c>
      <c r="B1708" s="4">
        <v>0</v>
      </c>
      <c r="C1708" s="4">
        <v>1</v>
      </c>
      <c r="D1708" s="3">
        <v>13</v>
      </c>
      <c r="E1708" s="3">
        <v>40</v>
      </c>
      <c r="F1708" s="3">
        <v>0</v>
      </c>
      <c r="G1708" s="3">
        <v>2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1</v>
      </c>
      <c r="T1708" s="3">
        <v>19</v>
      </c>
      <c r="U1708" s="3">
        <v>16</v>
      </c>
      <c r="V1708" s="4">
        <v>1</v>
      </c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</row>
    <row r="1709" spans="1:41" customFormat="1" x14ac:dyDescent="0.15">
      <c r="A1709" s="4" t="s">
        <v>1728</v>
      </c>
      <c r="B1709" s="4">
        <v>1</v>
      </c>
      <c r="C1709" s="4">
        <v>1</v>
      </c>
      <c r="D1709" s="3">
        <v>16</v>
      </c>
      <c r="E1709" s="3">
        <v>18</v>
      </c>
      <c r="F1709" s="3">
        <v>14</v>
      </c>
      <c r="G1709" s="3">
        <v>2</v>
      </c>
      <c r="H1709" s="9">
        <v>1</v>
      </c>
      <c r="I1709" s="9">
        <v>1</v>
      </c>
      <c r="J1709" s="9">
        <v>0</v>
      </c>
      <c r="K1709" s="9">
        <v>1</v>
      </c>
      <c r="L1709" s="9">
        <v>0</v>
      </c>
      <c r="M1709" s="9">
        <v>0</v>
      </c>
      <c r="N1709" s="9">
        <v>0</v>
      </c>
      <c r="O1709" s="9">
        <v>0</v>
      </c>
      <c r="P1709" s="9">
        <v>0</v>
      </c>
      <c r="Q1709" s="9">
        <v>0</v>
      </c>
      <c r="R1709" s="9">
        <v>0</v>
      </c>
      <c r="S1709" s="9">
        <v>0</v>
      </c>
      <c r="T1709" s="6">
        <v>0</v>
      </c>
      <c r="U1709" s="3">
        <v>31</v>
      </c>
      <c r="V1709" s="4">
        <v>1</v>
      </c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</row>
    <row r="1710" spans="1:41" customFormat="1" x14ac:dyDescent="0.15">
      <c r="A1710" s="4" t="s">
        <v>1729</v>
      </c>
      <c r="B1710" s="4">
        <v>1</v>
      </c>
      <c r="C1710" s="4">
        <v>1</v>
      </c>
      <c r="D1710" s="3">
        <v>16</v>
      </c>
      <c r="E1710" s="3">
        <v>36</v>
      </c>
      <c r="F1710" s="3">
        <v>11</v>
      </c>
      <c r="G1710" s="3">
        <v>23</v>
      </c>
      <c r="H1710" s="4">
        <v>0</v>
      </c>
      <c r="I1710" s="9">
        <v>1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  <c r="Q1710" s="9">
        <v>0</v>
      </c>
      <c r="R1710" s="9">
        <v>0</v>
      </c>
      <c r="S1710" s="9">
        <v>0</v>
      </c>
      <c r="T1710" s="3">
        <v>16</v>
      </c>
      <c r="U1710" s="3">
        <v>12</v>
      </c>
      <c r="V1710" s="4">
        <v>1</v>
      </c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</row>
    <row r="1711" spans="1:41" customFormat="1" x14ac:dyDescent="0.15">
      <c r="A1711" s="4" t="s">
        <v>1730</v>
      </c>
      <c r="B1711" s="4">
        <v>1</v>
      </c>
      <c r="C1711" s="4">
        <v>1</v>
      </c>
      <c r="D1711" s="3">
        <v>22</v>
      </c>
      <c r="E1711" s="3">
        <v>23</v>
      </c>
      <c r="F1711" s="3">
        <v>15</v>
      </c>
      <c r="G1711" s="3">
        <v>10</v>
      </c>
      <c r="H1711" s="9">
        <v>1</v>
      </c>
      <c r="I1711" s="9">
        <v>1</v>
      </c>
      <c r="J1711" s="9">
        <v>0</v>
      </c>
      <c r="K1711" s="9">
        <v>1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  <c r="Q1711" s="9">
        <v>0</v>
      </c>
      <c r="R1711" s="9">
        <v>0</v>
      </c>
      <c r="S1711" s="9">
        <v>0</v>
      </c>
      <c r="T1711" s="3">
        <v>18</v>
      </c>
      <c r="U1711" s="3">
        <v>29</v>
      </c>
      <c r="V1711" s="4">
        <v>0</v>
      </c>
      <c r="W1711" s="5"/>
      <c r="X1711" s="5"/>
      <c r="Y1711" s="4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</row>
    <row r="1712" spans="1:41" customFormat="1" x14ac:dyDescent="0.15">
      <c r="A1712" s="4" t="s">
        <v>1731</v>
      </c>
      <c r="B1712" s="4">
        <v>0</v>
      </c>
      <c r="C1712" s="4">
        <v>1</v>
      </c>
      <c r="D1712" s="3">
        <v>14</v>
      </c>
      <c r="E1712" s="3">
        <v>13</v>
      </c>
      <c r="F1712" s="3">
        <v>8</v>
      </c>
      <c r="G1712" s="3">
        <v>10</v>
      </c>
      <c r="H1712" s="9">
        <v>1</v>
      </c>
      <c r="I1712" s="9">
        <v>1</v>
      </c>
      <c r="J1712" s="9">
        <v>0</v>
      </c>
      <c r="K1712" s="9">
        <v>1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0</v>
      </c>
      <c r="T1712" s="3">
        <v>18</v>
      </c>
      <c r="U1712" s="3">
        <v>11</v>
      </c>
      <c r="V1712" s="4">
        <v>1</v>
      </c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</row>
    <row r="1713" spans="1:41" customFormat="1" x14ac:dyDescent="0.15">
      <c r="A1713" s="4" t="s">
        <v>1732</v>
      </c>
      <c r="B1713" s="4">
        <v>1</v>
      </c>
      <c r="C1713" s="4">
        <v>2</v>
      </c>
      <c r="D1713" s="3">
        <v>12</v>
      </c>
      <c r="E1713" s="3">
        <v>11</v>
      </c>
      <c r="F1713" s="3">
        <v>18</v>
      </c>
      <c r="G1713" s="3">
        <v>221</v>
      </c>
      <c r="H1713" s="9">
        <v>0</v>
      </c>
      <c r="I1713" s="9">
        <v>1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  <c r="T1713" s="3">
        <v>13</v>
      </c>
      <c r="U1713" s="3">
        <v>18</v>
      </c>
      <c r="V1713" s="4">
        <v>0</v>
      </c>
      <c r="W1713" s="5"/>
      <c r="X1713" s="4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</row>
    <row r="1714" spans="1:41" customFormat="1" x14ac:dyDescent="0.15">
      <c r="A1714" s="4" t="s">
        <v>1733</v>
      </c>
      <c r="B1714" s="4">
        <v>1</v>
      </c>
      <c r="C1714" s="4">
        <v>1</v>
      </c>
      <c r="D1714" s="3">
        <v>16</v>
      </c>
      <c r="E1714" s="3">
        <v>14</v>
      </c>
      <c r="F1714" s="3">
        <v>18</v>
      </c>
      <c r="G1714" s="3">
        <v>1</v>
      </c>
      <c r="H1714" s="9">
        <v>1</v>
      </c>
      <c r="I1714" s="9">
        <v>1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3">
        <v>18</v>
      </c>
      <c r="U1714" s="3">
        <v>19</v>
      </c>
      <c r="V1714" s="4">
        <v>1</v>
      </c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</row>
    <row r="1715" spans="1:41" customFormat="1" x14ac:dyDescent="0.15">
      <c r="A1715" s="4" t="s">
        <v>1734</v>
      </c>
      <c r="B1715" s="4">
        <v>1</v>
      </c>
      <c r="C1715" s="4">
        <v>1</v>
      </c>
      <c r="D1715" s="3">
        <v>12</v>
      </c>
      <c r="E1715" s="3">
        <v>14</v>
      </c>
      <c r="F1715" s="3">
        <v>57</v>
      </c>
      <c r="G1715" s="3">
        <v>22</v>
      </c>
      <c r="H1715" s="9">
        <v>1</v>
      </c>
      <c r="I1715" s="9">
        <v>1</v>
      </c>
      <c r="J1715" s="9">
        <v>1</v>
      </c>
      <c r="K1715" s="9">
        <v>0</v>
      </c>
      <c r="L1715" s="9">
        <v>0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</v>
      </c>
      <c r="S1715" s="9">
        <v>0</v>
      </c>
      <c r="T1715" s="3">
        <v>13</v>
      </c>
      <c r="U1715" s="3">
        <v>13</v>
      </c>
      <c r="V1715" s="4">
        <v>0</v>
      </c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</row>
    <row r="1716" spans="1:41" customFormat="1" x14ac:dyDescent="0.15">
      <c r="A1716" s="4" t="s">
        <v>1735</v>
      </c>
      <c r="B1716" s="4">
        <v>1</v>
      </c>
      <c r="C1716" s="4">
        <v>1</v>
      </c>
      <c r="D1716" s="3">
        <v>23</v>
      </c>
      <c r="E1716" s="3">
        <v>16</v>
      </c>
      <c r="F1716" s="3">
        <v>25</v>
      </c>
      <c r="G1716" s="3">
        <v>2</v>
      </c>
      <c r="H1716" s="9">
        <v>1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9">
        <v>0</v>
      </c>
      <c r="T1716" s="3">
        <v>16</v>
      </c>
      <c r="U1716" s="3">
        <v>16</v>
      </c>
      <c r="V1716" s="4">
        <v>0</v>
      </c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</row>
    <row r="1717" spans="1:41" customFormat="1" x14ac:dyDescent="0.15">
      <c r="A1717" s="4" t="s">
        <v>1736</v>
      </c>
      <c r="B1717" s="4">
        <v>1</v>
      </c>
      <c r="C1717" s="4">
        <v>1</v>
      </c>
      <c r="D1717" s="3">
        <v>18</v>
      </c>
      <c r="E1717" s="3">
        <v>15</v>
      </c>
      <c r="F1717" s="3">
        <v>22</v>
      </c>
      <c r="G1717" s="3">
        <v>33</v>
      </c>
      <c r="H1717" s="9">
        <v>1</v>
      </c>
      <c r="I1717" s="9">
        <v>1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  <c r="S1717" s="9">
        <v>0</v>
      </c>
      <c r="T1717" s="3">
        <v>12</v>
      </c>
      <c r="U1717" s="3">
        <v>22</v>
      </c>
      <c r="V1717" s="4">
        <v>0</v>
      </c>
      <c r="W1717" s="5"/>
      <c r="X1717" s="5"/>
      <c r="Y1717" s="5"/>
      <c r="Z1717" s="5"/>
      <c r="AA1717" s="5"/>
      <c r="AB1717" s="5"/>
      <c r="AC1717" s="4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</row>
    <row r="1718" spans="1:41" customFormat="1" x14ac:dyDescent="0.15">
      <c r="A1718" s="4" t="s">
        <v>1737</v>
      </c>
      <c r="B1718" s="4">
        <v>1</v>
      </c>
      <c r="C1718" s="4">
        <v>1</v>
      </c>
      <c r="D1718" s="3">
        <v>19</v>
      </c>
      <c r="E1718" s="3">
        <v>33</v>
      </c>
      <c r="F1718" s="3">
        <v>1</v>
      </c>
      <c r="G1718" s="3">
        <v>10</v>
      </c>
      <c r="H1718" s="9">
        <v>0</v>
      </c>
      <c r="I1718" s="9">
        <v>1</v>
      </c>
      <c r="J1718" s="9">
        <v>0</v>
      </c>
      <c r="K1718" s="9">
        <v>0</v>
      </c>
      <c r="L1718" s="9">
        <v>0</v>
      </c>
      <c r="M1718" s="9">
        <v>0</v>
      </c>
      <c r="N1718" s="9">
        <v>0</v>
      </c>
      <c r="O1718" s="9">
        <v>0</v>
      </c>
      <c r="P1718" s="9">
        <v>0</v>
      </c>
      <c r="Q1718" s="9">
        <v>0</v>
      </c>
      <c r="R1718" s="9">
        <v>0</v>
      </c>
      <c r="S1718" s="9">
        <v>0</v>
      </c>
      <c r="T1718" s="3">
        <v>18</v>
      </c>
      <c r="U1718" s="3">
        <v>13</v>
      </c>
      <c r="V1718" s="4">
        <v>1</v>
      </c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</row>
    <row r="1719" spans="1:41" customFormat="1" x14ac:dyDescent="0.15">
      <c r="A1719" s="4" t="s">
        <v>1738</v>
      </c>
      <c r="B1719" s="4">
        <v>1</v>
      </c>
      <c r="C1719" s="4">
        <v>1</v>
      </c>
      <c r="D1719" s="3">
        <v>15</v>
      </c>
      <c r="E1719" s="3">
        <v>16</v>
      </c>
      <c r="F1719" s="3">
        <v>25</v>
      </c>
      <c r="G1719" s="3">
        <v>7</v>
      </c>
      <c r="H1719" s="9">
        <v>1</v>
      </c>
      <c r="I1719" s="9">
        <v>0</v>
      </c>
      <c r="J1719" s="9">
        <v>1</v>
      </c>
      <c r="K1719" s="9">
        <v>0</v>
      </c>
      <c r="L1719" s="9">
        <v>0</v>
      </c>
      <c r="M1719" s="9">
        <v>0</v>
      </c>
      <c r="N1719" s="9">
        <v>0</v>
      </c>
      <c r="O1719" s="9">
        <v>1</v>
      </c>
      <c r="P1719" s="9">
        <v>0</v>
      </c>
      <c r="Q1719" s="9">
        <v>0</v>
      </c>
      <c r="R1719" s="9">
        <v>0</v>
      </c>
      <c r="S1719" s="9">
        <v>0</v>
      </c>
      <c r="T1719" s="3">
        <v>20</v>
      </c>
      <c r="U1719" s="3">
        <v>16</v>
      </c>
      <c r="V1719" s="4">
        <v>0</v>
      </c>
      <c r="W1719" s="5"/>
      <c r="X1719" s="5"/>
      <c r="Y1719" s="4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4"/>
      <c r="AL1719" s="5"/>
      <c r="AM1719" s="5"/>
      <c r="AN1719" s="5"/>
      <c r="AO1719" s="5"/>
    </row>
    <row r="1720" spans="1:41" customFormat="1" x14ac:dyDescent="0.15">
      <c r="A1720" s="4" t="s">
        <v>1739</v>
      </c>
      <c r="B1720" s="4">
        <v>1</v>
      </c>
      <c r="C1720" s="4">
        <v>3</v>
      </c>
      <c r="D1720" s="3">
        <v>16</v>
      </c>
      <c r="E1720" s="3">
        <v>16</v>
      </c>
      <c r="F1720" s="3">
        <v>21</v>
      </c>
      <c r="G1720" s="3">
        <v>4</v>
      </c>
      <c r="H1720" s="9">
        <v>1</v>
      </c>
      <c r="I1720" s="9">
        <v>1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  <c r="Q1720" s="9">
        <v>0</v>
      </c>
      <c r="R1720" s="9">
        <v>0</v>
      </c>
      <c r="S1720" s="9">
        <v>1</v>
      </c>
      <c r="T1720" s="3">
        <v>22</v>
      </c>
      <c r="U1720" s="3">
        <v>24</v>
      </c>
      <c r="V1720" s="4">
        <v>0</v>
      </c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</row>
    <row r="1721" spans="1:41" customFormat="1" x14ac:dyDescent="0.15">
      <c r="A1721" s="4" t="s">
        <v>1740</v>
      </c>
      <c r="B1721" s="4">
        <v>0</v>
      </c>
      <c r="C1721" s="4">
        <v>1</v>
      </c>
      <c r="D1721" s="3">
        <v>22</v>
      </c>
      <c r="E1721" s="3">
        <v>10</v>
      </c>
      <c r="F1721" s="3">
        <v>34</v>
      </c>
      <c r="G1721" s="3">
        <v>23</v>
      </c>
      <c r="H1721" s="9">
        <v>1</v>
      </c>
      <c r="I1721" s="9">
        <v>0</v>
      </c>
      <c r="J1721" s="9">
        <v>0</v>
      </c>
      <c r="K1721" s="9">
        <v>1</v>
      </c>
      <c r="L1721" s="9">
        <v>0</v>
      </c>
      <c r="M1721" s="9">
        <v>1</v>
      </c>
      <c r="N1721" s="9">
        <v>0</v>
      </c>
      <c r="O1721" s="9">
        <v>0</v>
      </c>
      <c r="P1721" s="9">
        <v>0</v>
      </c>
      <c r="Q1721" s="9">
        <v>0</v>
      </c>
      <c r="R1721" s="9">
        <v>0</v>
      </c>
      <c r="S1721" s="9">
        <v>0</v>
      </c>
      <c r="T1721" s="3">
        <v>22</v>
      </c>
      <c r="U1721" s="3">
        <v>31</v>
      </c>
      <c r="V1721" s="4">
        <v>0</v>
      </c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</row>
    <row r="1722" spans="1:41" customFormat="1" x14ac:dyDescent="0.15">
      <c r="A1722" s="4" t="s">
        <v>1741</v>
      </c>
      <c r="B1722" s="4">
        <v>1</v>
      </c>
      <c r="C1722" s="4">
        <v>1</v>
      </c>
      <c r="D1722" s="3">
        <v>13</v>
      </c>
      <c r="E1722" s="3">
        <v>14</v>
      </c>
      <c r="F1722" s="3">
        <v>5</v>
      </c>
      <c r="G1722" s="3">
        <v>8</v>
      </c>
      <c r="H1722" s="9">
        <v>1</v>
      </c>
      <c r="I1722" s="9">
        <v>1</v>
      </c>
      <c r="J1722" s="9">
        <v>0</v>
      </c>
      <c r="K1722" s="9">
        <v>0</v>
      </c>
      <c r="L1722" s="9">
        <v>0</v>
      </c>
      <c r="M1722" s="9">
        <v>1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9">
        <v>0</v>
      </c>
      <c r="T1722" s="3">
        <v>13</v>
      </c>
      <c r="U1722" s="3">
        <v>9</v>
      </c>
      <c r="V1722" s="4">
        <v>1</v>
      </c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</row>
    <row r="1723" spans="1:41" customFormat="1" x14ac:dyDescent="0.15">
      <c r="A1723" s="4" t="s">
        <v>1742</v>
      </c>
      <c r="B1723" s="4">
        <v>1</v>
      </c>
      <c r="C1723" s="4">
        <v>2</v>
      </c>
      <c r="D1723" s="3">
        <v>18</v>
      </c>
      <c r="E1723" s="3">
        <v>15</v>
      </c>
      <c r="F1723" s="3">
        <v>49</v>
      </c>
      <c r="G1723" s="3">
        <v>2</v>
      </c>
      <c r="H1723" s="9">
        <v>1</v>
      </c>
      <c r="I1723" s="9">
        <v>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  <c r="Q1723" s="9">
        <v>0</v>
      </c>
      <c r="R1723" s="9">
        <v>0</v>
      </c>
      <c r="S1723" s="9">
        <v>1</v>
      </c>
      <c r="T1723" s="3">
        <v>11</v>
      </c>
      <c r="U1723" s="3">
        <v>13</v>
      </c>
      <c r="V1723" s="4">
        <v>1</v>
      </c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</row>
    <row r="1724" spans="1:41" customFormat="1" x14ac:dyDescent="0.15">
      <c r="A1724" s="4" t="s">
        <v>1743</v>
      </c>
      <c r="B1724" s="4">
        <v>1</v>
      </c>
      <c r="C1724" s="4">
        <v>1</v>
      </c>
      <c r="D1724" s="3">
        <v>16</v>
      </c>
      <c r="E1724" s="3">
        <v>13</v>
      </c>
      <c r="F1724" s="3">
        <v>38</v>
      </c>
      <c r="G1724" s="3">
        <v>3</v>
      </c>
      <c r="H1724" s="9">
        <v>1</v>
      </c>
      <c r="I1724" s="9">
        <v>1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1</v>
      </c>
      <c r="T1724" s="3">
        <v>18</v>
      </c>
      <c r="U1724" s="3">
        <v>9</v>
      </c>
      <c r="V1724" s="4">
        <v>1</v>
      </c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</row>
    <row r="1725" spans="1:41" customFormat="1" x14ac:dyDescent="0.15">
      <c r="A1725" s="4" t="s">
        <v>1744</v>
      </c>
      <c r="B1725" s="4">
        <v>1</v>
      </c>
      <c r="C1725" s="4">
        <v>1</v>
      </c>
      <c r="D1725" s="3">
        <v>12</v>
      </c>
      <c r="E1725" s="3">
        <v>9</v>
      </c>
      <c r="F1725" s="3">
        <v>23</v>
      </c>
      <c r="G1725" s="3">
        <v>7</v>
      </c>
      <c r="H1725" s="9">
        <v>1</v>
      </c>
      <c r="I1725" s="9">
        <v>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  <c r="S1725" s="9">
        <v>0</v>
      </c>
      <c r="T1725" s="3">
        <v>8</v>
      </c>
      <c r="U1725" s="3">
        <v>12</v>
      </c>
      <c r="V1725" s="4">
        <v>0</v>
      </c>
      <c r="W1725" s="5"/>
      <c r="X1725" s="5"/>
      <c r="Y1725" s="5"/>
      <c r="Z1725" s="5"/>
      <c r="AA1725" s="5"/>
      <c r="AB1725" s="4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</row>
    <row r="1726" spans="1:41" customFormat="1" x14ac:dyDescent="0.15">
      <c r="A1726" s="4" t="s">
        <v>1745</v>
      </c>
      <c r="B1726" s="4">
        <v>1</v>
      </c>
      <c r="C1726" s="4">
        <v>1</v>
      </c>
      <c r="D1726" s="3">
        <v>13</v>
      </c>
      <c r="E1726" s="3">
        <v>36</v>
      </c>
      <c r="F1726" s="3">
        <v>21</v>
      </c>
      <c r="G1726" s="3">
        <v>13</v>
      </c>
      <c r="H1726" s="9">
        <v>1</v>
      </c>
      <c r="I1726" s="9">
        <v>1</v>
      </c>
      <c r="J1726" s="9">
        <v>0</v>
      </c>
      <c r="K1726" s="9">
        <v>0</v>
      </c>
      <c r="L1726" s="9">
        <v>0</v>
      </c>
      <c r="M1726" s="9">
        <v>1</v>
      </c>
      <c r="N1726" s="9">
        <v>0</v>
      </c>
      <c r="O1726" s="9">
        <v>0</v>
      </c>
      <c r="P1726" s="9">
        <v>0</v>
      </c>
      <c r="Q1726" s="9">
        <v>0</v>
      </c>
      <c r="R1726" s="9">
        <v>0</v>
      </c>
      <c r="S1726" s="9">
        <v>0</v>
      </c>
      <c r="T1726" s="3">
        <v>21</v>
      </c>
      <c r="U1726" s="3">
        <v>33</v>
      </c>
      <c r="V1726" s="4">
        <v>0</v>
      </c>
      <c r="W1726" s="5"/>
      <c r="X1726" s="4"/>
      <c r="Y1726" s="5"/>
      <c r="Z1726" s="5"/>
      <c r="AA1726" s="5"/>
      <c r="AB1726" s="5"/>
      <c r="AC1726" s="5"/>
      <c r="AD1726" s="5"/>
      <c r="AE1726" s="4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</row>
    <row r="1727" spans="1:41" customFormat="1" x14ac:dyDescent="0.15">
      <c r="A1727" s="4" t="s">
        <v>1746</v>
      </c>
      <c r="B1727" s="4">
        <v>0</v>
      </c>
      <c r="C1727" s="4">
        <v>1</v>
      </c>
      <c r="D1727" s="3">
        <v>16</v>
      </c>
      <c r="E1727" s="3">
        <v>12</v>
      </c>
      <c r="F1727" s="3">
        <v>14</v>
      </c>
      <c r="G1727" s="3">
        <v>24</v>
      </c>
      <c r="H1727" s="9">
        <v>1</v>
      </c>
      <c r="I1727" s="9">
        <v>1</v>
      </c>
      <c r="J1727" s="9">
        <v>0</v>
      </c>
      <c r="K1727" s="9">
        <v>0</v>
      </c>
      <c r="L1727" s="9">
        <v>0</v>
      </c>
      <c r="M1727" s="9">
        <v>1</v>
      </c>
      <c r="N1727" s="9">
        <v>0</v>
      </c>
      <c r="O1727" s="9">
        <v>0</v>
      </c>
      <c r="P1727" s="9">
        <v>0</v>
      </c>
      <c r="Q1727" s="9">
        <v>0</v>
      </c>
      <c r="R1727" s="9">
        <v>0</v>
      </c>
      <c r="S1727" s="9">
        <v>0</v>
      </c>
      <c r="T1727" s="3">
        <v>17</v>
      </c>
      <c r="U1727" s="3">
        <v>16</v>
      </c>
      <c r="V1727" s="4">
        <v>0</v>
      </c>
      <c r="W1727" s="5"/>
      <c r="X1727" s="4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</row>
    <row r="1728" spans="1:41" customFormat="1" x14ac:dyDescent="0.15">
      <c r="A1728" s="4" t="s">
        <v>1747</v>
      </c>
      <c r="B1728" s="4">
        <v>1</v>
      </c>
      <c r="C1728" s="4">
        <v>1</v>
      </c>
      <c r="D1728" s="3">
        <v>12</v>
      </c>
      <c r="E1728" s="3">
        <v>8</v>
      </c>
      <c r="F1728" s="3">
        <v>24</v>
      </c>
      <c r="G1728" s="3">
        <v>18</v>
      </c>
      <c r="H1728" s="9">
        <v>1</v>
      </c>
      <c r="I1728" s="9">
        <v>0</v>
      </c>
      <c r="J1728" s="9">
        <v>0</v>
      </c>
      <c r="K1728" s="9">
        <v>0</v>
      </c>
      <c r="L1728" s="9">
        <v>0</v>
      </c>
      <c r="M1728" s="9">
        <v>1</v>
      </c>
      <c r="N1728" s="9">
        <v>0</v>
      </c>
      <c r="O1728" s="9">
        <v>0</v>
      </c>
      <c r="P1728" s="9">
        <v>0</v>
      </c>
      <c r="Q1728" s="9">
        <v>0</v>
      </c>
      <c r="R1728" s="9">
        <v>1</v>
      </c>
      <c r="S1728" s="9">
        <v>0</v>
      </c>
      <c r="T1728" s="3">
        <v>18</v>
      </c>
      <c r="U1728" s="3">
        <v>31</v>
      </c>
      <c r="V1728" s="4">
        <v>0</v>
      </c>
      <c r="W1728" s="5"/>
      <c r="X1728" s="5"/>
      <c r="Y1728" s="5"/>
      <c r="Z1728" s="4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</row>
    <row r="1729" spans="1:41" customFormat="1" x14ac:dyDescent="0.15">
      <c r="A1729" s="4" t="s">
        <v>1748</v>
      </c>
      <c r="B1729" s="4">
        <v>0</v>
      </c>
      <c r="C1729" s="4">
        <v>1</v>
      </c>
      <c r="D1729" s="3">
        <v>17</v>
      </c>
      <c r="E1729" s="3">
        <v>19</v>
      </c>
      <c r="F1729" s="3">
        <v>7</v>
      </c>
      <c r="G1729" s="3">
        <v>5</v>
      </c>
      <c r="H1729" s="9">
        <v>1</v>
      </c>
      <c r="I1729" s="9">
        <v>1</v>
      </c>
      <c r="J1729" s="9">
        <v>0</v>
      </c>
      <c r="K1729" s="9">
        <v>0</v>
      </c>
      <c r="L1729" s="9">
        <v>0</v>
      </c>
      <c r="M1729" s="9">
        <v>1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3">
        <v>19</v>
      </c>
      <c r="U1729" s="3">
        <v>31</v>
      </c>
      <c r="V1729" s="4">
        <v>0</v>
      </c>
      <c r="W1729" s="5"/>
      <c r="X1729" s="5"/>
      <c r="Y1729" s="5"/>
      <c r="Z1729" s="5"/>
      <c r="AA1729" s="4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</row>
    <row r="1730" spans="1:41" customFormat="1" x14ac:dyDescent="0.15">
      <c r="A1730" s="4" t="s">
        <v>1749</v>
      </c>
      <c r="B1730" s="4">
        <v>0</v>
      </c>
      <c r="C1730" s="4">
        <v>1</v>
      </c>
      <c r="D1730" s="3">
        <v>15</v>
      </c>
      <c r="E1730" s="3">
        <v>39</v>
      </c>
      <c r="F1730" s="3">
        <v>0</v>
      </c>
      <c r="G1730" s="3">
        <v>5</v>
      </c>
      <c r="H1730" s="9"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  <c r="S1730" s="9">
        <v>0</v>
      </c>
      <c r="T1730" s="3">
        <v>12</v>
      </c>
      <c r="U1730" s="3">
        <v>18</v>
      </c>
      <c r="V1730" s="4">
        <v>0</v>
      </c>
      <c r="W1730" s="5"/>
      <c r="X1730" s="5"/>
      <c r="Y1730" s="5"/>
      <c r="Z1730" s="5"/>
      <c r="AA1730" s="4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</row>
    <row r="1731" spans="1:41" customFormat="1" x14ac:dyDescent="0.15">
      <c r="A1731" s="4" t="s">
        <v>1750</v>
      </c>
      <c r="B1731" s="4">
        <v>1</v>
      </c>
      <c r="C1731" s="4">
        <v>1</v>
      </c>
      <c r="D1731" s="3">
        <v>12</v>
      </c>
      <c r="E1731" s="3">
        <v>58</v>
      </c>
      <c r="F1731" s="3">
        <v>0</v>
      </c>
      <c r="G1731" s="3">
        <v>3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1</v>
      </c>
      <c r="N1731" s="9">
        <v>0</v>
      </c>
      <c r="O1731" s="9">
        <v>1</v>
      </c>
      <c r="P1731" s="9">
        <v>0</v>
      </c>
      <c r="Q1731" s="9">
        <v>0</v>
      </c>
      <c r="R1731" s="9">
        <v>0</v>
      </c>
      <c r="S1731" s="9">
        <v>0</v>
      </c>
      <c r="T1731" s="3">
        <v>14</v>
      </c>
      <c r="U1731" s="3">
        <v>15</v>
      </c>
      <c r="V1731" s="4">
        <v>1</v>
      </c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</row>
    <row r="1732" spans="1:41" customFormat="1" x14ac:dyDescent="0.15">
      <c r="A1732" s="4" t="s">
        <v>1751</v>
      </c>
      <c r="B1732" s="4">
        <v>1</v>
      </c>
      <c r="C1732" s="4">
        <v>1</v>
      </c>
      <c r="D1732" s="3">
        <v>12</v>
      </c>
      <c r="E1732" s="3">
        <v>37</v>
      </c>
      <c r="F1732" s="3">
        <v>2</v>
      </c>
      <c r="G1732" s="3">
        <v>17</v>
      </c>
      <c r="H1732" s="9">
        <v>0</v>
      </c>
      <c r="I1732" s="9">
        <v>1</v>
      </c>
      <c r="J1732" s="9">
        <v>0</v>
      </c>
      <c r="K1732" s="9">
        <v>1</v>
      </c>
      <c r="L1732" s="9">
        <v>0</v>
      </c>
      <c r="M1732" s="9">
        <v>1</v>
      </c>
      <c r="N1732" s="9">
        <v>1</v>
      </c>
      <c r="O1732" s="9">
        <v>0</v>
      </c>
      <c r="P1732" s="9">
        <v>0</v>
      </c>
      <c r="Q1732" s="9">
        <v>0</v>
      </c>
      <c r="R1732" s="9">
        <v>0</v>
      </c>
      <c r="S1732" s="9">
        <v>0</v>
      </c>
      <c r="T1732" s="3">
        <v>16</v>
      </c>
      <c r="U1732" s="3">
        <v>22</v>
      </c>
      <c r="V1732" s="4">
        <v>1</v>
      </c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</row>
    <row r="1733" spans="1:41" customFormat="1" x14ac:dyDescent="0.15">
      <c r="A1733" s="4" t="s">
        <v>1752</v>
      </c>
      <c r="B1733" s="4">
        <v>0</v>
      </c>
      <c r="C1733" s="4">
        <v>1</v>
      </c>
      <c r="D1733" s="3">
        <v>14</v>
      </c>
      <c r="E1733" s="3">
        <v>15</v>
      </c>
      <c r="F1733" s="3">
        <v>31</v>
      </c>
      <c r="G1733" s="3">
        <v>3</v>
      </c>
      <c r="H1733" s="9">
        <v>1</v>
      </c>
      <c r="I1733" s="9">
        <v>1</v>
      </c>
      <c r="J1733" s="9">
        <v>0</v>
      </c>
      <c r="K1733" s="9">
        <v>1</v>
      </c>
      <c r="L1733" s="9">
        <v>1</v>
      </c>
      <c r="M1733" s="9">
        <v>0</v>
      </c>
      <c r="N1733" s="9">
        <v>1</v>
      </c>
      <c r="O1733" s="9">
        <v>0</v>
      </c>
      <c r="P1733" s="9">
        <v>0</v>
      </c>
      <c r="Q1733" s="9">
        <v>0</v>
      </c>
      <c r="R1733" s="9">
        <v>0</v>
      </c>
      <c r="S1733" s="9">
        <v>0</v>
      </c>
      <c r="T1733" s="3">
        <v>18</v>
      </c>
      <c r="U1733" s="3">
        <v>24</v>
      </c>
      <c r="V1733" s="4">
        <v>1</v>
      </c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</row>
    <row r="1734" spans="1:41" customFormat="1" x14ac:dyDescent="0.15">
      <c r="A1734" s="4" t="s">
        <v>1753</v>
      </c>
      <c r="B1734" s="4">
        <v>0</v>
      </c>
      <c r="C1734" s="4">
        <v>1</v>
      </c>
      <c r="D1734" s="6">
        <v>0</v>
      </c>
      <c r="E1734" s="3">
        <v>20</v>
      </c>
      <c r="F1734" s="3">
        <v>25</v>
      </c>
      <c r="G1734" s="3">
        <v>25</v>
      </c>
      <c r="H1734" s="9">
        <v>1</v>
      </c>
      <c r="I1734" s="9">
        <v>0</v>
      </c>
      <c r="J1734" s="9">
        <v>0</v>
      </c>
      <c r="K1734" s="9">
        <v>1</v>
      </c>
      <c r="L1734" s="9">
        <v>0</v>
      </c>
      <c r="M1734" s="9">
        <v>1</v>
      </c>
      <c r="N1734" s="9">
        <v>0</v>
      </c>
      <c r="O1734" s="9">
        <v>0</v>
      </c>
      <c r="P1734" s="9">
        <v>0</v>
      </c>
      <c r="Q1734" s="9">
        <v>0</v>
      </c>
      <c r="R1734" s="9">
        <v>0</v>
      </c>
      <c r="S1734" s="9">
        <v>1</v>
      </c>
      <c r="T1734" s="3">
        <v>21</v>
      </c>
      <c r="U1734" s="3">
        <v>29</v>
      </c>
      <c r="V1734" s="4">
        <v>0</v>
      </c>
      <c r="W1734" s="5"/>
      <c r="X1734" s="5"/>
      <c r="Y1734" s="4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</row>
    <row r="1735" spans="1:41" customFormat="1" x14ac:dyDescent="0.15">
      <c r="A1735" s="4" t="s">
        <v>1754</v>
      </c>
      <c r="B1735" s="4">
        <v>1</v>
      </c>
      <c r="C1735" s="4">
        <v>1</v>
      </c>
      <c r="D1735" s="3">
        <v>13</v>
      </c>
      <c r="E1735" s="3">
        <v>11</v>
      </c>
      <c r="F1735" s="3">
        <v>11</v>
      </c>
      <c r="G1735" s="3">
        <v>33</v>
      </c>
      <c r="H1735" s="9">
        <v>1</v>
      </c>
      <c r="I1735" s="9">
        <v>1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3">
        <v>13</v>
      </c>
      <c r="U1735" s="3">
        <v>17</v>
      </c>
      <c r="V1735" s="4">
        <v>0</v>
      </c>
      <c r="W1735" s="5"/>
      <c r="X1735" s="5"/>
      <c r="Y1735" s="5"/>
      <c r="Z1735" s="5"/>
      <c r="AA1735" s="5"/>
      <c r="AB1735" s="5"/>
      <c r="AC1735" s="4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</row>
    <row r="1736" spans="1:41" customFormat="1" x14ac:dyDescent="0.15">
      <c r="A1736" s="4" t="s">
        <v>1755</v>
      </c>
      <c r="B1736" s="4">
        <v>1</v>
      </c>
      <c r="C1736" s="4">
        <v>1</v>
      </c>
      <c r="D1736" s="3">
        <v>12</v>
      </c>
      <c r="E1736" s="3">
        <v>15</v>
      </c>
      <c r="F1736" s="3">
        <v>10</v>
      </c>
      <c r="G1736" s="3">
        <v>36</v>
      </c>
      <c r="H1736" s="9">
        <v>1</v>
      </c>
      <c r="I1736" s="9">
        <v>1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3">
        <v>10</v>
      </c>
      <c r="U1736" s="3">
        <v>14</v>
      </c>
      <c r="V1736" s="4">
        <v>1</v>
      </c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</row>
    <row r="1737" spans="1:41" customFormat="1" x14ac:dyDescent="0.15">
      <c r="A1737" s="4" t="s">
        <v>1756</v>
      </c>
      <c r="B1737" s="4">
        <v>0</v>
      </c>
      <c r="C1737" s="4">
        <v>1</v>
      </c>
      <c r="D1737" s="3">
        <v>12</v>
      </c>
      <c r="E1737" s="3">
        <v>27</v>
      </c>
      <c r="F1737" s="3">
        <v>4</v>
      </c>
      <c r="G1737" s="3">
        <v>13</v>
      </c>
      <c r="H1737" s="9">
        <v>1</v>
      </c>
      <c r="I1737" s="9">
        <v>1</v>
      </c>
      <c r="J1737" s="9">
        <v>0</v>
      </c>
      <c r="K1737" s="9">
        <v>1</v>
      </c>
      <c r="L1737" s="9">
        <v>0</v>
      </c>
      <c r="M1737" s="9">
        <v>1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  <c r="S1737" s="9">
        <v>0</v>
      </c>
      <c r="T1737" s="3">
        <v>16</v>
      </c>
      <c r="U1737" s="3">
        <v>25</v>
      </c>
      <c r="V1737" s="4">
        <v>1</v>
      </c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</row>
    <row r="1738" spans="1:41" customFormat="1" x14ac:dyDescent="0.15">
      <c r="A1738" s="4" t="s">
        <v>1757</v>
      </c>
      <c r="B1738" s="4">
        <v>1</v>
      </c>
      <c r="C1738" s="4">
        <v>1</v>
      </c>
      <c r="D1738" s="3">
        <v>12</v>
      </c>
      <c r="E1738" s="3">
        <v>37</v>
      </c>
      <c r="F1738" s="3">
        <v>2</v>
      </c>
      <c r="G1738" s="3">
        <v>19</v>
      </c>
      <c r="H1738" s="9">
        <v>0</v>
      </c>
      <c r="I1738" s="9">
        <v>1</v>
      </c>
      <c r="J1738" s="9">
        <v>1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3">
        <v>21</v>
      </c>
      <c r="U1738" s="3">
        <v>23</v>
      </c>
      <c r="V1738" s="4">
        <v>1</v>
      </c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</row>
    <row r="1739" spans="1:41" customFormat="1" x14ac:dyDescent="0.15">
      <c r="A1739" s="4" t="s">
        <v>1758</v>
      </c>
      <c r="B1739" s="4">
        <v>1</v>
      </c>
      <c r="C1739" s="4">
        <v>1</v>
      </c>
      <c r="D1739" s="3">
        <v>12</v>
      </c>
      <c r="E1739" s="3">
        <v>28</v>
      </c>
      <c r="F1739" s="3">
        <v>20</v>
      </c>
      <c r="G1739" s="3">
        <v>4</v>
      </c>
      <c r="H1739" s="9">
        <v>1</v>
      </c>
      <c r="I1739" s="9">
        <v>0</v>
      </c>
      <c r="J1739" s="9">
        <v>0</v>
      </c>
      <c r="K1739" s="9">
        <v>0</v>
      </c>
      <c r="L1739" s="9">
        <v>1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  <c r="T1739" s="3">
        <v>18</v>
      </c>
      <c r="U1739" s="3">
        <v>25</v>
      </c>
      <c r="V1739" s="4">
        <v>1</v>
      </c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</row>
    <row r="1740" spans="1:41" customFormat="1" x14ac:dyDescent="0.15">
      <c r="A1740" s="4" t="s">
        <v>1759</v>
      </c>
      <c r="B1740" s="4">
        <v>0</v>
      </c>
      <c r="C1740" s="4">
        <v>1</v>
      </c>
      <c r="D1740" s="3">
        <v>14</v>
      </c>
      <c r="E1740" s="3">
        <v>12</v>
      </c>
      <c r="F1740" s="3">
        <v>26</v>
      </c>
      <c r="G1740" s="3">
        <v>64</v>
      </c>
      <c r="H1740" s="4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3">
        <v>17</v>
      </c>
      <c r="U1740" s="3">
        <v>17</v>
      </c>
      <c r="V1740" s="4">
        <v>0</v>
      </c>
      <c r="W1740" s="4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4"/>
      <c r="AK1740" s="5"/>
      <c r="AL1740" s="5"/>
      <c r="AM1740" s="5"/>
      <c r="AN1740" s="5"/>
      <c r="AO1740" s="5"/>
    </row>
    <row r="1741" spans="1:41" customFormat="1" x14ac:dyDescent="0.15">
      <c r="A1741" s="4" t="s">
        <v>1760</v>
      </c>
      <c r="B1741" s="4">
        <v>1</v>
      </c>
      <c r="C1741" s="4">
        <v>1</v>
      </c>
      <c r="D1741" s="3">
        <v>12</v>
      </c>
      <c r="E1741" s="3">
        <v>19</v>
      </c>
      <c r="F1741" s="3">
        <v>2</v>
      </c>
      <c r="G1741" s="3">
        <v>31</v>
      </c>
      <c r="H1741" s="9">
        <v>1</v>
      </c>
      <c r="I1741" s="9">
        <v>1</v>
      </c>
      <c r="J1741" s="9">
        <v>1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3">
        <v>13</v>
      </c>
      <c r="U1741" s="3">
        <v>18</v>
      </c>
      <c r="V1741" s="4">
        <v>1</v>
      </c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</row>
    <row r="1742" spans="1:41" customFormat="1" x14ac:dyDescent="0.15">
      <c r="A1742" s="4" t="s">
        <v>1761</v>
      </c>
      <c r="B1742" s="4">
        <v>1</v>
      </c>
      <c r="C1742" s="4">
        <v>1</v>
      </c>
      <c r="D1742" s="3">
        <v>16</v>
      </c>
      <c r="E1742" s="3">
        <v>11</v>
      </c>
      <c r="F1742" s="3">
        <v>15</v>
      </c>
      <c r="G1742" s="3">
        <v>27</v>
      </c>
      <c r="H1742" s="9">
        <v>1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1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3">
        <v>14</v>
      </c>
      <c r="U1742" s="3">
        <v>8</v>
      </c>
      <c r="V1742" s="4">
        <v>1</v>
      </c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</row>
    <row r="1743" spans="1:41" customFormat="1" x14ac:dyDescent="0.15">
      <c r="A1743" s="4" t="s">
        <v>1762</v>
      </c>
      <c r="B1743" s="4">
        <v>1</v>
      </c>
      <c r="C1743" s="4">
        <v>1</v>
      </c>
      <c r="D1743" s="3">
        <v>13</v>
      </c>
      <c r="E1743" s="3">
        <v>33</v>
      </c>
      <c r="F1743" s="3">
        <v>1</v>
      </c>
      <c r="G1743" s="3">
        <v>1</v>
      </c>
      <c r="H1743" s="9">
        <v>0</v>
      </c>
      <c r="I1743" s="9">
        <v>1</v>
      </c>
      <c r="J1743" s="9">
        <v>0</v>
      </c>
      <c r="K1743" s="9">
        <v>0</v>
      </c>
      <c r="L1743" s="9">
        <v>0</v>
      </c>
      <c r="M1743" s="9">
        <v>1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1</v>
      </c>
      <c r="T1743" s="3">
        <v>15</v>
      </c>
      <c r="U1743" s="3">
        <v>17</v>
      </c>
      <c r="V1743" s="4">
        <v>0</v>
      </c>
      <c r="W1743" s="5"/>
      <c r="X1743" s="5"/>
      <c r="Y1743" s="5"/>
      <c r="Z1743" s="5"/>
      <c r="AA1743" s="5"/>
      <c r="AB1743" s="4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</row>
    <row r="1744" spans="1:41" customFormat="1" x14ac:dyDescent="0.15">
      <c r="A1744" s="4" t="s">
        <v>1763</v>
      </c>
      <c r="B1744" s="4">
        <v>0</v>
      </c>
      <c r="C1744" s="4">
        <v>1</v>
      </c>
      <c r="D1744" s="3">
        <v>12</v>
      </c>
      <c r="E1744" s="3">
        <v>17</v>
      </c>
      <c r="F1744" s="3">
        <v>30</v>
      </c>
      <c r="G1744" s="3">
        <v>22</v>
      </c>
      <c r="H1744" s="9">
        <v>1</v>
      </c>
      <c r="I1744" s="9">
        <v>1</v>
      </c>
      <c r="J1744" s="9">
        <v>0</v>
      </c>
      <c r="K1744" s="9">
        <v>1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  <c r="Q1744" s="9">
        <v>0</v>
      </c>
      <c r="R1744" s="9">
        <v>0</v>
      </c>
      <c r="S1744" s="9">
        <v>0</v>
      </c>
      <c r="T1744" s="3">
        <v>14</v>
      </c>
      <c r="U1744" s="3">
        <v>12</v>
      </c>
      <c r="V1744" s="4">
        <v>0</v>
      </c>
      <c r="W1744" s="5"/>
      <c r="X1744" s="5"/>
      <c r="Y1744" s="5"/>
      <c r="Z1744" s="5"/>
      <c r="AA1744" s="5"/>
      <c r="AB1744" s="4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</row>
    <row r="1745" spans="1:41" customFormat="1" x14ac:dyDescent="0.15">
      <c r="A1745" s="4" t="s">
        <v>1764</v>
      </c>
      <c r="B1745" s="4">
        <v>1</v>
      </c>
      <c r="C1745" s="4">
        <v>1</v>
      </c>
      <c r="D1745" s="3">
        <v>16</v>
      </c>
      <c r="E1745" s="3">
        <v>22</v>
      </c>
      <c r="F1745" s="3">
        <v>31</v>
      </c>
      <c r="G1745" s="3">
        <v>68</v>
      </c>
      <c r="H1745" s="4">
        <v>0</v>
      </c>
      <c r="I1745" s="9">
        <v>1</v>
      </c>
      <c r="J1745" s="9">
        <v>0</v>
      </c>
      <c r="K1745" s="9">
        <v>0</v>
      </c>
      <c r="L1745" s="9">
        <v>0</v>
      </c>
      <c r="M1745" s="9">
        <v>0</v>
      </c>
      <c r="N1745" s="9">
        <v>0</v>
      </c>
      <c r="O1745" s="9">
        <v>0</v>
      </c>
      <c r="P1745" s="9">
        <v>0</v>
      </c>
      <c r="Q1745" s="9">
        <v>0</v>
      </c>
      <c r="R1745" s="9">
        <v>0</v>
      </c>
      <c r="S1745" s="9">
        <v>0</v>
      </c>
      <c r="T1745" s="3">
        <v>13</v>
      </c>
      <c r="U1745" s="6">
        <v>0</v>
      </c>
      <c r="V1745" s="4">
        <v>1</v>
      </c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</row>
    <row r="1746" spans="1:41" customFormat="1" x14ac:dyDescent="0.15">
      <c r="A1746" s="4" t="s">
        <v>1765</v>
      </c>
      <c r="B1746" s="4">
        <v>1</v>
      </c>
      <c r="C1746" s="4">
        <v>1</v>
      </c>
      <c r="D1746" s="3">
        <v>14</v>
      </c>
      <c r="E1746" s="3">
        <v>17</v>
      </c>
      <c r="F1746" s="3">
        <v>2</v>
      </c>
      <c r="G1746" s="3">
        <v>33</v>
      </c>
      <c r="H1746" s="9">
        <v>0</v>
      </c>
      <c r="I1746" s="9">
        <v>1</v>
      </c>
      <c r="J1746" s="9">
        <v>1</v>
      </c>
      <c r="K1746" s="9">
        <v>0</v>
      </c>
      <c r="L1746" s="9">
        <v>0</v>
      </c>
      <c r="M1746" s="9">
        <v>0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1</v>
      </c>
      <c r="T1746" s="3">
        <v>16</v>
      </c>
      <c r="U1746" s="3">
        <v>16</v>
      </c>
      <c r="V1746" s="4">
        <v>0</v>
      </c>
      <c r="W1746" s="4"/>
      <c r="X1746" s="5"/>
      <c r="Y1746" s="5"/>
      <c r="Z1746" s="5"/>
      <c r="AA1746" s="5"/>
      <c r="AB1746" s="5"/>
      <c r="AC1746" s="5"/>
      <c r="AD1746" s="5"/>
      <c r="AE1746" s="4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</row>
    <row r="1747" spans="1:41" customFormat="1" x14ac:dyDescent="0.15">
      <c r="A1747" s="4" t="s">
        <v>1766</v>
      </c>
      <c r="B1747" s="4">
        <v>1</v>
      </c>
      <c r="C1747" s="4">
        <v>2</v>
      </c>
      <c r="D1747" s="3">
        <v>12</v>
      </c>
      <c r="E1747" s="3">
        <v>46</v>
      </c>
      <c r="F1747" s="3">
        <v>0</v>
      </c>
      <c r="G1747" s="3">
        <v>10</v>
      </c>
      <c r="H1747" s="9">
        <v>0</v>
      </c>
      <c r="I1747" s="9">
        <v>0</v>
      </c>
      <c r="J1747" s="9">
        <v>0</v>
      </c>
      <c r="K1747" s="9">
        <v>0</v>
      </c>
      <c r="L1747" s="9">
        <v>0</v>
      </c>
      <c r="M1747" s="9">
        <v>0</v>
      </c>
      <c r="N1747" s="9">
        <v>0</v>
      </c>
      <c r="O1747" s="9">
        <v>0</v>
      </c>
      <c r="P1747" s="9">
        <v>1</v>
      </c>
      <c r="Q1747" s="9">
        <v>0</v>
      </c>
      <c r="R1747" s="9">
        <v>0</v>
      </c>
      <c r="S1747" s="9">
        <v>1</v>
      </c>
      <c r="T1747" s="3">
        <v>15</v>
      </c>
      <c r="U1747" s="6">
        <v>0</v>
      </c>
      <c r="V1747" s="4">
        <v>0</v>
      </c>
      <c r="W1747" s="5"/>
      <c r="X1747" s="5"/>
      <c r="Y1747" s="4"/>
      <c r="Z1747" s="5"/>
      <c r="AA1747" s="5"/>
      <c r="AB1747" s="5"/>
      <c r="AC1747" s="5"/>
      <c r="AD1747" s="5"/>
      <c r="AE1747" s="4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</row>
    <row r="1748" spans="1:41" customFormat="1" x14ac:dyDescent="0.15">
      <c r="A1748" s="4" t="s">
        <v>1767</v>
      </c>
      <c r="B1748" s="4">
        <v>0</v>
      </c>
      <c r="C1748" s="4">
        <v>1</v>
      </c>
      <c r="D1748" s="3">
        <v>16</v>
      </c>
      <c r="E1748" s="3">
        <v>26</v>
      </c>
      <c r="F1748" s="3">
        <v>2</v>
      </c>
      <c r="G1748" s="3">
        <v>22</v>
      </c>
      <c r="H1748" s="9">
        <v>0</v>
      </c>
      <c r="I1748" s="9">
        <v>1</v>
      </c>
      <c r="J1748" s="9">
        <v>0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9">
        <v>1</v>
      </c>
      <c r="Q1748" s="9">
        <v>0</v>
      </c>
      <c r="R1748" s="9">
        <v>0</v>
      </c>
      <c r="S1748" s="9">
        <v>0</v>
      </c>
      <c r="T1748" s="3">
        <v>16</v>
      </c>
      <c r="U1748" s="3">
        <v>11</v>
      </c>
      <c r="V1748" s="4">
        <v>1</v>
      </c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</row>
    <row r="1749" spans="1:41" customFormat="1" x14ac:dyDescent="0.15">
      <c r="A1749" s="4" t="s">
        <v>1768</v>
      </c>
      <c r="B1749" s="4">
        <v>1</v>
      </c>
      <c r="C1749" s="4">
        <v>1</v>
      </c>
      <c r="D1749" s="3">
        <v>14</v>
      </c>
      <c r="E1749" s="3">
        <v>26</v>
      </c>
      <c r="F1749" s="3">
        <v>23</v>
      </c>
      <c r="G1749" s="3">
        <v>2</v>
      </c>
      <c r="H1749" s="9">
        <v>1</v>
      </c>
      <c r="I1749" s="9">
        <v>1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3">
        <v>12</v>
      </c>
      <c r="U1749" s="3">
        <v>18</v>
      </c>
      <c r="V1749" s="4">
        <v>0</v>
      </c>
      <c r="W1749" s="4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4"/>
      <c r="AK1749" s="5"/>
      <c r="AL1749" s="5"/>
      <c r="AM1749" s="5"/>
      <c r="AN1749" s="5"/>
      <c r="AO1749" s="5"/>
    </row>
    <row r="1750" spans="1:41" customFormat="1" x14ac:dyDescent="0.15">
      <c r="A1750" s="4" t="s">
        <v>1769</v>
      </c>
      <c r="B1750" s="4">
        <v>1</v>
      </c>
      <c r="C1750" s="4">
        <v>1</v>
      </c>
      <c r="D1750" s="3">
        <v>12</v>
      </c>
      <c r="E1750" s="3">
        <v>5</v>
      </c>
      <c r="F1750" s="3">
        <v>32</v>
      </c>
      <c r="G1750" s="3">
        <v>22</v>
      </c>
      <c r="H1750" s="4">
        <v>0</v>
      </c>
      <c r="I1750" s="9">
        <v>0</v>
      </c>
      <c r="J1750" s="9">
        <v>0</v>
      </c>
      <c r="K1750" s="9">
        <v>1</v>
      </c>
      <c r="L1750" s="9">
        <v>0</v>
      </c>
      <c r="M1750" s="9">
        <v>0</v>
      </c>
      <c r="N1750" s="9">
        <v>1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3">
        <v>16</v>
      </c>
      <c r="U1750" s="3">
        <v>18</v>
      </c>
      <c r="V1750" s="4">
        <v>0</v>
      </c>
      <c r="W1750" s="5"/>
      <c r="X1750" s="5"/>
      <c r="Y1750" s="5"/>
      <c r="Z1750" s="5"/>
      <c r="AA1750" s="5"/>
      <c r="AB1750" s="4"/>
      <c r="AC1750" s="5"/>
      <c r="AD1750" s="4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</row>
    <row r="1751" spans="1:41" customFormat="1" x14ac:dyDescent="0.15">
      <c r="A1751" s="4" t="s">
        <v>1770</v>
      </c>
      <c r="B1751" s="4">
        <v>0</v>
      </c>
      <c r="C1751" s="4">
        <v>1</v>
      </c>
      <c r="D1751" s="3">
        <v>12</v>
      </c>
      <c r="E1751" s="3">
        <v>4</v>
      </c>
      <c r="F1751" s="3">
        <v>51</v>
      </c>
      <c r="G1751" s="3">
        <v>17</v>
      </c>
      <c r="H1751" s="4">
        <v>0</v>
      </c>
      <c r="I1751" s="9">
        <v>1</v>
      </c>
      <c r="J1751" s="9">
        <v>1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3">
        <v>16</v>
      </c>
      <c r="U1751" s="3">
        <v>18</v>
      </c>
      <c r="V1751" s="4">
        <v>1</v>
      </c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</row>
    <row r="1752" spans="1:41" customFormat="1" x14ac:dyDescent="0.15">
      <c r="A1752" s="4" t="s">
        <v>1771</v>
      </c>
      <c r="B1752" s="4">
        <v>0</v>
      </c>
      <c r="C1752" s="4">
        <v>3</v>
      </c>
      <c r="D1752" s="3">
        <v>18</v>
      </c>
      <c r="E1752" s="3">
        <v>24</v>
      </c>
      <c r="F1752" s="3">
        <v>5</v>
      </c>
      <c r="G1752" s="3">
        <v>37</v>
      </c>
      <c r="H1752" s="9">
        <v>1</v>
      </c>
      <c r="I1752" s="9">
        <v>1</v>
      </c>
      <c r="J1752" s="9">
        <v>0</v>
      </c>
      <c r="K1752" s="9">
        <v>0</v>
      </c>
      <c r="L1752" s="9">
        <v>0</v>
      </c>
      <c r="M1752" s="9">
        <v>1</v>
      </c>
      <c r="N1752" s="9">
        <v>0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3">
        <v>15</v>
      </c>
      <c r="U1752" s="3">
        <v>17</v>
      </c>
      <c r="V1752" s="4">
        <v>1</v>
      </c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</row>
    <row r="1753" spans="1:41" customFormat="1" x14ac:dyDescent="0.15">
      <c r="A1753" s="4" t="s">
        <v>1772</v>
      </c>
      <c r="B1753" s="4">
        <v>1</v>
      </c>
      <c r="C1753" s="4">
        <v>1</v>
      </c>
      <c r="D1753" s="3">
        <v>16</v>
      </c>
      <c r="E1753" s="6">
        <v>0</v>
      </c>
      <c r="F1753" s="6">
        <v>0</v>
      </c>
      <c r="G1753" s="3">
        <v>12</v>
      </c>
      <c r="H1753" s="4">
        <v>0</v>
      </c>
      <c r="I1753" s="9">
        <v>0</v>
      </c>
      <c r="J1753" s="9">
        <v>0</v>
      </c>
      <c r="K1753" s="9">
        <v>1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3">
        <v>15</v>
      </c>
      <c r="U1753" s="3">
        <v>20</v>
      </c>
      <c r="V1753" s="4">
        <v>1</v>
      </c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</row>
    <row r="1754" spans="1:41" customFormat="1" x14ac:dyDescent="0.15">
      <c r="A1754" s="4" t="s">
        <v>1773</v>
      </c>
      <c r="B1754" s="4">
        <v>1</v>
      </c>
      <c r="C1754" s="4">
        <v>3</v>
      </c>
      <c r="D1754" s="3">
        <v>12</v>
      </c>
      <c r="E1754" s="3">
        <v>38</v>
      </c>
      <c r="F1754" s="3">
        <v>7</v>
      </c>
      <c r="G1754" s="3">
        <v>9</v>
      </c>
      <c r="H1754" s="9">
        <v>1</v>
      </c>
      <c r="I1754" s="9">
        <v>1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  <c r="T1754" s="3">
        <v>15</v>
      </c>
      <c r="U1754" s="6">
        <v>0</v>
      </c>
      <c r="V1754" s="4">
        <v>0</v>
      </c>
      <c r="W1754" s="5"/>
      <c r="X1754" s="5"/>
      <c r="Y1754" s="4"/>
      <c r="Z1754" s="5"/>
      <c r="AA1754" s="5"/>
      <c r="AB1754" s="5"/>
      <c r="AC1754" s="5"/>
      <c r="AD1754" s="5"/>
      <c r="AE1754" s="5"/>
      <c r="AF1754" s="5"/>
      <c r="AG1754" s="4"/>
      <c r="AH1754" s="5"/>
      <c r="AI1754" s="5"/>
      <c r="AJ1754" s="5"/>
      <c r="AK1754" s="5"/>
      <c r="AL1754" s="5"/>
      <c r="AM1754" s="5"/>
      <c r="AN1754" s="5"/>
      <c r="AO1754" s="5"/>
    </row>
    <row r="1755" spans="1:41" customFormat="1" x14ac:dyDescent="0.15">
      <c r="A1755" s="4" t="s">
        <v>1774</v>
      </c>
      <c r="B1755" s="4">
        <v>0</v>
      </c>
      <c r="C1755" s="4">
        <v>1</v>
      </c>
      <c r="D1755" s="3">
        <v>16</v>
      </c>
      <c r="E1755" s="3">
        <v>51</v>
      </c>
      <c r="F1755" s="3">
        <v>8</v>
      </c>
      <c r="G1755" s="3">
        <v>99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  <c r="Q1755" s="9">
        <v>0</v>
      </c>
      <c r="R1755" s="9">
        <v>0</v>
      </c>
      <c r="S1755" s="9">
        <v>0</v>
      </c>
      <c r="T1755" s="3">
        <v>15</v>
      </c>
      <c r="U1755" s="3">
        <v>23</v>
      </c>
      <c r="V1755" s="4">
        <v>1</v>
      </c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</row>
    <row r="1756" spans="1:41" customFormat="1" x14ac:dyDescent="0.15">
      <c r="A1756" s="4" t="s">
        <v>1775</v>
      </c>
      <c r="B1756" s="4">
        <v>1</v>
      </c>
      <c r="C1756" s="4">
        <v>1</v>
      </c>
      <c r="D1756" s="3">
        <v>15</v>
      </c>
      <c r="E1756" s="3">
        <v>13</v>
      </c>
      <c r="F1756" s="3">
        <v>9</v>
      </c>
      <c r="G1756" s="3">
        <v>17</v>
      </c>
      <c r="H1756" s="9">
        <v>1</v>
      </c>
      <c r="I1756" s="9">
        <v>1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  <c r="Q1756" s="9">
        <v>0</v>
      </c>
      <c r="R1756" s="9">
        <v>0</v>
      </c>
      <c r="S1756" s="9">
        <v>0</v>
      </c>
      <c r="T1756" s="3">
        <v>14</v>
      </c>
      <c r="U1756" s="3">
        <v>20</v>
      </c>
      <c r="V1756" s="4">
        <v>0</v>
      </c>
      <c r="W1756" s="5"/>
      <c r="X1756" s="5"/>
      <c r="Y1756" s="5"/>
      <c r="Z1756" s="5"/>
      <c r="AA1756" s="4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</row>
    <row r="1757" spans="1:41" customFormat="1" x14ac:dyDescent="0.15">
      <c r="A1757" s="4" t="s">
        <v>1776</v>
      </c>
      <c r="B1757" s="4">
        <v>1</v>
      </c>
      <c r="C1757" s="4">
        <v>1</v>
      </c>
      <c r="D1757" s="3">
        <v>13</v>
      </c>
      <c r="E1757" s="3">
        <v>13</v>
      </c>
      <c r="F1757" s="3">
        <v>36</v>
      </c>
      <c r="G1757" s="3">
        <v>3</v>
      </c>
      <c r="H1757" s="4">
        <v>0</v>
      </c>
      <c r="I1757" s="9">
        <v>1</v>
      </c>
      <c r="J1757" s="9">
        <v>0</v>
      </c>
      <c r="K1757" s="9">
        <v>1</v>
      </c>
      <c r="L1757" s="9">
        <v>0</v>
      </c>
      <c r="M1757" s="9">
        <v>1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3">
        <v>14</v>
      </c>
      <c r="U1757" s="3">
        <v>19</v>
      </c>
      <c r="V1757" s="4">
        <v>0</v>
      </c>
      <c r="W1757" s="5"/>
      <c r="X1757" s="5"/>
      <c r="Y1757" s="5"/>
      <c r="Z1757" s="4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</row>
    <row r="1758" spans="1:41" customFormat="1" x14ac:dyDescent="0.15">
      <c r="A1758" s="4" t="s">
        <v>1777</v>
      </c>
      <c r="B1758" s="4">
        <v>1</v>
      </c>
      <c r="C1758" s="4">
        <v>2</v>
      </c>
      <c r="D1758" s="3">
        <v>13</v>
      </c>
      <c r="E1758" s="3">
        <v>13</v>
      </c>
      <c r="F1758" s="3">
        <v>21</v>
      </c>
      <c r="G1758" s="3">
        <v>8</v>
      </c>
      <c r="H1758" s="4">
        <v>0</v>
      </c>
      <c r="I1758" s="9">
        <v>0</v>
      </c>
      <c r="J1758" s="9">
        <v>1</v>
      </c>
      <c r="K1758" s="9">
        <v>0</v>
      </c>
      <c r="L1758" s="9">
        <v>0</v>
      </c>
      <c r="M1758" s="9">
        <v>1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3">
        <v>17</v>
      </c>
      <c r="U1758" s="3">
        <v>22</v>
      </c>
      <c r="V1758" s="4">
        <v>0</v>
      </c>
      <c r="W1758" s="5"/>
      <c r="X1758" s="5"/>
      <c r="Y1758" s="5"/>
      <c r="Z1758" s="5"/>
      <c r="AA1758" s="4"/>
      <c r="AB1758" s="5"/>
      <c r="AC1758" s="5"/>
      <c r="AD1758" s="5"/>
      <c r="AE1758" s="5"/>
      <c r="AF1758" s="5"/>
      <c r="AG1758" s="5"/>
      <c r="AH1758" s="4"/>
      <c r="AI1758" s="5"/>
      <c r="AJ1758" s="5"/>
      <c r="AK1758" s="5"/>
      <c r="AL1758" s="5"/>
      <c r="AM1758" s="5"/>
      <c r="AN1758" s="5"/>
      <c r="AO1758" s="4"/>
    </row>
    <row r="1759" spans="1:41" customFormat="1" x14ac:dyDescent="0.15">
      <c r="A1759" s="4" t="s">
        <v>1778</v>
      </c>
      <c r="B1759" s="4">
        <v>1</v>
      </c>
      <c r="C1759" s="4">
        <v>1</v>
      </c>
      <c r="D1759" s="3">
        <v>16</v>
      </c>
      <c r="E1759" s="3">
        <v>17</v>
      </c>
      <c r="F1759" s="3">
        <v>6</v>
      </c>
      <c r="G1759" s="3">
        <v>2</v>
      </c>
      <c r="H1759" s="9">
        <v>1</v>
      </c>
      <c r="I1759" s="9">
        <v>1</v>
      </c>
      <c r="J1759" s="9">
        <v>0</v>
      </c>
      <c r="K1759" s="9">
        <v>1</v>
      </c>
      <c r="L1759" s="9">
        <v>0</v>
      </c>
      <c r="M1759" s="9">
        <v>1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3">
        <v>15</v>
      </c>
      <c r="U1759" s="3">
        <v>17</v>
      </c>
      <c r="V1759" s="4">
        <v>1</v>
      </c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</row>
    <row r="1760" spans="1:41" customFormat="1" x14ac:dyDescent="0.15">
      <c r="A1760" s="4" t="s">
        <v>1779</v>
      </c>
      <c r="B1760" s="4">
        <v>0</v>
      </c>
      <c r="C1760" s="4">
        <v>1</v>
      </c>
      <c r="D1760" s="3">
        <v>11</v>
      </c>
      <c r="E1760" s="3">
        <v>16</v>
      </c>
      <c r="F1760" s="3">
        <v>2</v>
      </c>
      <c r="G1760" s="3">
        <v>17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3">
        <v>14</v>
      </c>
      <c r="U1760" s="3">
        <v>18</v>
      </c>
      <c r="V1760" s="4">
        <v>0</v>
      </c>
      <c r="W1760" s="5"/>
      <c r="X1760" s="4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</row>
    <row r="1761" spans="1:41" customFormat="1" x14ac:dyDescent="0.15">
      <c r="A1761" s="4" t="s">
        <v>1780</v>
      </c>
      <c r="B1761" s="4">
        <v>1</v>
      </c>
      <c r="C1761" s="4">
        <v>1</v>
      </c>
      <c r="D1761" s="3">
        <v>16</v>
      </c>
      <c r="E1761" s="3">
        <v>52</v>
      </c>
      <c r="F1761" s="3">
        <v>10</v>
      </c>
      <c r="G1761" s="3">
        <v>7</v>
      </c>
      <c r="H1761" s="4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3">
        <v>14</v>
      </c>
      <c r="U1761" s="3">
        <v>21</v>
      </c>
      <c r="V1761" s="4">
        <v>1</v>
      </c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</row>
    <row r="1762" spans="1:41" customFormat="1" x14ac:dyDescent="0.15">
      <c r="A1762" s="4" t="s">
        <v>1781</v>
      </c>
      <c r="B1762" s="4">
        <v>1</v>
      </c>
      <c r="C1762" s="4">
        <v>1</v>
      </c>
      <c r="D1762" s="3">
        <v>16</v>
      </c>
      <c r="E1762" s="3">
        <v>25</v>
      </c>
      <c r="F1762" s="3">
        <v>3</v>
      </c>
      <c r="G1762" s="3">
        <v>0</v>
      </c>
      <c r="H1762" s="9">
        <v>1</v>
      </c>
      <c r="I1762" s="9">
        <v>1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1</v>
      </c>
      <c r="Q1762" s="9">
        <v>0</v>
      </c>
      <c r="R1762" s="9">
        <v>0</v>
      </c>
      <c r="S1762" s="9">
        <v>0</v>
      </c>
      <c r="T1762" s="3">
        <v>22</v>
      </c>
      <c r="U1762" s="3">
        <v>24</v>
      </c>
      <c r="V1762" s="4">
        <v>1</v>
      </c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</row>
    <row r="1763" spans="1:41" customFormat="1" x14ac:dyDescent="0.15">
      <c r="A1763" s="4" t="s">
        <v>1782</v>
      </c>
      <c r="B1763" s="4">
        <v>0</v>
      </c>
      <c r="C1763" s="4">
        <v>1</v>
      </c>
      <c r="D1763" s="3">
        <v>16</v>
      </c>
      <c r="E1763" s="3">
        <v>12</v>
      </c>
      <c r="F1763" s="3">
        <v>39</v>
      </c>
      <c r="G1763" s="6">
        <v>0</v>
      </c>
      <c r="H1763" s="4">
        <v>0</v>
      </c>
      <c r="I1763" s="9">
        <v>1</v>
      </c>
      <c r="J1763" s="9">
        <v>0</v>
      </c>
      <c r="K1763" s="9">
        <v>0</v>
      </c>
      <c r="L1763" s="9">
        <v>0</v>
      </c>
      <c r="M1763" s="9">
        <v>1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3">
        <v>13</v>
      </c>
      <c r="U1763" s="6">
        <v>0</v>
      </c>
      <c r="V1763" s="4">
        <v>0</v>
      </c>
      <c r="W1763" s="5"/>
      <c r="X1763" s="5"/>
      <c r="Y1763" s="5"/>
      <c r="Z1763" s="5"/>
      <c r="AA1763" s="5"/>
      <c r="AB1763" s="4"/>
      <c r="AC1763" s="5"/>
      <c r="AD1763" s="5"/>
      <c r="AE1763" s="4"/>
      <c r="AF1763" s="5"/>
      <c r="AG1763" s="5"/>
      <c r="AH1763" s="5"/>
      <c r="AI1763" s="5"/>
      <c r="AJ1763" s="5"/>
      <c r="AK1763" s="5"/>
      <c r="AL1763" s="5"/>
      <c r="AM1763" s="4"/>
      <c r="AN1763" s="5"/>
      <c r="AO1763" s="5"/>
    </row>
    <row r="1764" spans="1:41" customFormat="1" x14ac:dyDescent="0.15">
      <c r="A1764" s="4" t="s">
        <v>1783</v>
      </c>
      <c r="B1764" s="4">
        <v>1</v>
      </c>
      <c r="C1764" s="4">
        <v>1</v>
      </c>
      <c r="D1764" s="3">
        <v>16</v>
      </c>
      <c r="E1764" s="3">
        <v>12</v>
      </c>
      <c r="F1764" s="3">
        <v>48</v>
      </c>
      <c r="G1764" s="3">
        <v>62</v>
      </c>
      <c r="H1764" s="9">
        <v>1</v>
      </c>
      <c r="I1764" s="9">
        <v>1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3">
        <v>14</v>
      </c>
      <c r="U1764" s="3">
        <v>12</v>
      </c>
      <c r="V1764" s="4">
        <v>1</v>
      </c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</row>
    <row r="1765" spans="1:41" customFormat="1" x14ac:dyDescent="0.15">
      <c r="A1765" s="4" t="s">
        <v>1784</v>
      </c>
      <c r="B1765" s="4">
        <v>0</v>
      </c>
      <c r="C1765" s="4">
        <v>1</v>
      </c>
      <c r="D1765" s="3">
        <v>12</v>
      </c>
      <c r="E1765" s="3">
        <v>13</v>
      </c>
      <c r="F1765" s="3">
        <v>27</v>
      </c>
      <c r="G1765" s="3">
        <v>14</v>
      </c>
      <c r="H1765" s="4">
        <v>0</v>
      </c>
      <c r="I1765" s="9">
        <v>0</v>
      </c>
      <c r="J1765" s="9">
        <v>1</v>
      </c>
      <c r="K1765" s="9">
        <v>0</v>
      </c>
      <c r="L1765" s="9">
        <v>0</v>
      </c>
      <c r="M1765" s="9">
        <v>1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3">
        <v>17</v>
      </c>
      <c r="U1765" s="3">
        <v>22</v>
      </c>
      <c r="V1765" s="4">
        <v>1</v>
      </c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</row>
    <row r="1766" spans="1:41" customFormat="1" x14ac:dyDescent="0.15">
      <c r="A1766" s="4" t="s">
        <v>1785</v>
      </c>
      <c r="B1766" s="4">
        <v>1</v>
      </c>
      <c r="C1766" s="4">
        <v>1</v>
      </c>
      <c r="D1766" s="3">
        <v>15</v>
      </c>
      <c r="E1766" s="3">
        <v>12</v>
      </c>
      <c r="F1766" s="3">
        <v>37</v>
      </c>
      <c r="G1766" s="3">
        <v>25</v>
      </c>
      <c r="H1766" s="9">
        <v>1</v>
      </c>
      <c r="I1766" s="9">
        <v>1</v>
      </c>
      <c r="J1766" s="9">
        <v>1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  <c r="Q1766" s="9">
        <v>0</v>
      </c>
      <c r="R1766" s="9">
        <v>0</v>
      </c>
      <c r="S1766" s="9">
        <v>0</v>
      </c>
      <c r="T1766" s="3">
        <v>15</v>
      </c>
      <c r="U1766" s="3">
        <v>15</v>
      </c>
      <c r="V1766" s="4">
        <v>0</v>
      </c>
      <c r="W1766" s="5"/>
      <c r="X1766" s="5"/>
      <c r="Y1766" s="5"/>
      <c r="Z1766" s="4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</row>
    <row r="1767" spans="1:41" customFormat="1" x14ac:dyDescent="0.15">
      <c r="A1767" s="4" t="s">
        <v>1786</v>
      </c>
      <c r="B1767" s="4">
        <v>1</v>
      </c>
      <c r="C1767" s="4">
        <v>2</v>
      </c>
      <c r="D1767" s="3">
        <v>12</v>
      </c>
      <c r="E1767" s="3">
        <v>64</v>
      </c>
      <c r="F1767" s="3">
        <v>1</v>
      </c>
      <c r="G1767" s="3">
        <v>5</v>
      </c>
      <c r="H1767" s="9">
        <v>0</v>
      </c>
      <c r="I1767" s="9">
        <v>1</v>
      </c>
      <c r="J1767" s="9">
        <v>0</v>
      </c>
      <c r="K1767" s="9">
        <v>0</v>
      </c>
      <c r="L1767" s="9">
        <v>0</v>
      </c>
      <c r="M1767" s="9">
        <v>1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0</v>
      </c>
      <c r="T1767" s="3">
        <v>15</v>
      </c>
      <c r="U1767" s="3">
        <v>19</v>
      </c>
      <c r="V1767" s="4">
        <v>0</v>
      </c>
      <c r="W1767" s="5"/>
      <c r="X1767" s="5"/>
      <c r="Y1767" s="5"/>
      <c r="Z1767" s="5"/>
      <c r="AA1767" s="4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</row>
    <row r="1768" spans="1:41" customFormat="1" x14ac:dyDescent="0.15">
      <c r="A1768" s="4" t="s">
        <v>1787</v>
      </c>
      <c r="B1768" s="4">
        <v>1</v>
      </c>
      <c r="C1768" s="4">
        <v>2</v>
      </c>
      <c r="D1768" s="3">
        <v>18</v>
      </c>
      <c r="E1768" s="3">
        <v>27</v>
      </c>
      <c r="F1768" s="3">
        <v>1</v>
      </c>
      <c r="G1768" s="3">
        <v>9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3">
        <v>16</v>
      </c>
      <c r="U1768" s="3">
        <v>14</v>
      </c>
      <c r="V1768" s="4">
        <v>1</v>
      </c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</row>
    <row r="1769" spans="1:41" customFormat="1" x14ac:dyDescent="0.15">
      <c r="A1769" s="4" t="s">
        <v>1788</v>
      </c>
      <c r="B1769" s="4">
        <v>1</v>
      </c>
      <c r="C1769" s="4">
        <v>1</v>
      </c>
      <c r="D1769" s="3">
        <v>17</v>
      </c>
      <c r="E1769" s="3">
        <v>28</v>
      </c>
      <c r="F1769" s="3">
        <v>28</v>
      </c>
      <c r="G1769" s="3">
        <v>65</v>
      </c>
      <c r="H1769" s="9">
        <v>1</v>
      </c>
      <c r="I1769" s="9">
        <v>0</v>
      </c>
      <c r="J1769" s="9">
        <v>0</v>
      </c>
      <c r="K1769" s="9">
        <v>0</v>
      </c>
      <c r="L1769" s="9">
        <v>0</v>
      </c>
      <c r="M1769" s="9">
        <v>1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1</v>
      </c>
      <c r="T1769" s="3">
        <v>17</v>
      </c>
      <c r="U1769" s="3">
        <v>26</v>
      </c>
      <c r="V1769" s="4">
        <v>1</v>
      </c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</row>
    <row r="1770" spans="1:41" customFormat="1" x14ac:dyDescent="0.15">
      <c r="A1770" s="4" t="s">
        <v>1789</v>
      </c>
      <c r="B1770" s="4">
        <v>0</v>
      </c>
      <c r="C1770" s="4">
        <v>1</v>
      </c>
      <c r="D1770" s="3">
        <v>21</v>
      </c>
      <c r="E1770" s="3">
        <v>19</v>
      </c>
      <c r="F1770" s="3">
        <v>14</v>
      </c>
      <c r="G1770" s="3">
        <v>56</v>
      </c>
      <c r="H1770" s="9">
        <v>1</v>
      </c>
      <c r="I1770" s="9">
        <v>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  <c r="Q1770" s="9">
        <v>0</v>
      </c>
      <c r="R1770" s="9">
        <v>0</v>
      </c>
      <c r="S1770" s="9">
        <v>0</v>
      </c>
      <c r="T1770" s="3">
        <v>15</v>
      </c>
      <c r="U1770" s="3">
        <v>10</v>
      </c>
      <c r="V1770" s="4">
        <v>1</v>
      </c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</row>
    <row r="1771" spans="1:41" customFormat="1" x14ac:dyDescent="0.15">
      <c r="A1771" s="4" t="s">
        <v>1790</v>
      </c>
      <c r="B1771" s="4">
        <v>1</v>
      </c>
      <c r="C1771" s="4">
        <v>1</v>
      </c>
      <c r="D1771" s="3">
        <v>14</v>
      </c>
      <c r="E1771" s="3">
        <v>26</v>
      </c>
      <c r="F1771" s="3">
        <v>0</v>
      </c>
      <c r="G1771" s="3">
        <v>13</v>
      </c>
      <c r="H1771" s="9">
        <v>0</v>
      </c>
      <c r="I1771" s="9">
        <v>0</v>
      </c>
      <c r="J1771" s="9">
        <v>0</v>
      </c>
      <c r="K1771" s="9">
        <v>1</v>
      </c>
      <c r="L1771" s="9">
        <v>0</v>
      </c>
      <c r="M1771" s="9">
        <v>1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1</v>
      </c>
      <c r="T1771" s="3">
        <v>17</v>
      </c>
      <c r="U1771" s="3">
        <v>22</v>
      </c>
      <c r="V1771" s="4">
        <v>1</v>
      </c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</row>
    <row r="1772" spans="1:41" customFormat="1" x14ac:dyDescent="0.15">
      <c r="A1772" s="4" t="s">
        <v>1791</v>
      </c>
      <c r="B1772" s="4">
        <v>1</v>
      </c>
      <c r="C1772" s="4">
        <v>1</v>
      </c>
      <c r="D1772" s="3">
        <v>15</v>
      </c>
      <c r="E1772" s="3">
        <v>41</v>
      </c>
      <c r="F1772" s="3">
        <v>11</v>
      </c>
      <c r="G1772" s="3">
        <v>139</v>
      </c>
      <c r="H1772" s="9">
        <v>0</v>
      </c>
      <c r="I1772" s="9">
        <v>1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</v>
      </c>
      <c r="T1772" s="3">
        <v>12</v>
      </c>
      <c r="U1772" s="3">
        <v>18</v>
      </c>
      <c r="V1772" s="4">
        <v>1</v>
      </c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</row>
    <row r="1773" spans="1:41" customFormat="1" x14ac:dyDescent="0.15">
      <c r="A1773" s="4" t="s">
        <v>1792</v>
      </c>
      <c r="B1773" s="4">
        <v>1</v>
      </c>
      <c r="C1773" s="4">
        <v>2</v>
      </c>
      <c r="D1773" s="3">
        <v>10</v>
      </c>
      <c r="E1773" s="3">
        <v>18</v>
      </c>
      <c r="F1773" s="3">
        <v>2</v>
      </c>
      <c r="G1773" s="3">
        <v>4</v>
      </c>
      <c r="H1773" s="9">
        <v>1</v>
      </c>
      <c r="I1773" s="9">
        <v>1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0</v>
      </c>
      <c r="R1773" s="9">
        <v>0</v>
      </c>
      <c r="S1773" s="9">
        <v>0</v>
      </c>
      <c r="T1773" s="3">
        <v>14</v>
      </c>
      <c r="U1773" s="3">
        <v>24</v>
      </c>
      <c r="V1773" s="4">
        <v>0</v>
      </c>
      <c r="W1773" s="5"/>
      <c r="X1773" s="5"/>
      <c r="Y1773" s="5"/>
      <c r="Z1773" s="5"/>
      <c r="AA1773" s="5"/>
      <c r="AB1773" s="4"/>
      <c r="AC1773" s="5"/>
      <c r="AD1773" s="5"/>
      <c r="AE1773" s="5"/>
      <c r="AF1773" s="5"/>
      <c r="AG1773" s="5"/>
      <c r="AH1773" s="5"/>
      <c r="AI1773" s="5"/>
      <c r="AJ1773" s="5"/>
      <c r="AK1773" s="5"/>
      <c r="AL1773" s="4"/>
      <c r="AM1773" s="5"/>
      <c r="AN1773" s="5"/>
      <c r="AO1773" s="5"/>
    </row>
    <row r="1774" spans="1:41" customFormat="1" x14ac:dyDescent="0.15">
      <c r="A1774" s="4" t="s">
        <v>1793</v>
      </c>
      <c r="B1774" s="4">
        <v>1</v>
      </c>
      <c r="C1774" s="4">
        <v>2</v>
      </c>
      <c r="D1774" s="3">
        <v>12</v>
      </c>
      <c r="E1774" s="3">
        <v>53</v>
      </c>
      <c r="F1774" s="3">
        <v>1</v>
      </c>
      <c r="G1774" s="3">
        <v>5</v>
      </c>
      <c r="H1774" s="9">
        <v>0</v>
      </c>
      <c r="I1774" s="9">
        <v>1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3">
        <v>12</v>
      </c>
      <c r="U1774" s="3">
        <v>18</v>
      </c>
      <c r="V1774" s="4">
        <v>1</v>
      </c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</row>
    <row r="1775" spans="1:41" customFormat="1" x14ac:dyDescent="0.15">
      <c r="A1775" s="4" t="s">
        <v>1794</v>
      </c>
      <c r="B1775" s="4">
        <v>0</v>
      </c>
      <c r="C1775" s="4">
        <v>1</v>
      </c>
      <c r="D1775" s="3">
        <v>18</v>
      </c>
      <c r="E1775" s="3">
        <v>33</v>
      </c>
      <c r="F1775" s="3">
        <v>7</v>
      </c>
      <c r="G1775" s="3">
        <v>5</v>
      </c>
      <c r="H1775" s="9">
        <v>1</v>
      </c>
      <c r="I1775" s="9">
        <v>1</v>
      </c>
      <c r="J1775" s="9">
        <v>0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  <c r="Q1775" s="9">
        <v>0</v>
      </c>
      <c r="R1775" s="9">
        <v>0</v>
      </c>
      <c r="S1775" s="9">
        <v>0</v>
      </c>
      <c r="T1775" s="3">
        <v>12</v>
      </c>
      <c r="U1775" s="3">
        <v>17</v>
      </c>
      <c r="V1775" s="4">
        <v>0</v>
      </c>
      <c r="W1775" s="5"/>
      <c r="X1775" s="5"/>
      <c r="Y1775" s="5"/>
      <c r="Z1775" s="5"/>
      <c r="AA1775" s="4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</row>
    <row r="1776" spans="1:41" customFormat="1" x14ac:dyDescent="0.15">
      <c r="A1776" s="4" t="s">
        <v>1795</v>
      </c>
      <c r="B1776" s="4">
        <v>1</v>
      </c>
      <c r="C1776" s="4">
        <v>1</v>
      </c>
      <c r="D1776" s="3">
        <v>12</v>
      </c>
      <c r="E1776" s="6">
        <v>0</v>
      </c>
      <c r="F1776" s="6">
        <v>0</v>
      </c>
      <c r="G1776" s="3">
        <v>6</v>
      </c>
      <c r="H1776" s="4">
        <v>0</v>
      </c>
      <c r="I1776" s="9">
        <v>1</v>
      </c>
      <c r="J1776" s="9">
        <v>1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1</v>
      </c>
      <c r="T1776" s="3">
        <v>14</v>
      </c>
      <c r="U1776" s="3">
        <v>17</v>
      </c>
      <c r="V1776" s="4">
        <v>0</v>
      </c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</row>
    <row r="1777" spans="1:41" customFormat="1" x14ac:dyDescent="0.15">
      <c r="A1777" s="4" t="s">
        <v>1796</v>
      </c>
      <c r="B1777" s="4">
        <v>1</v>
      </c>
      <c r="C1777" s="4">
        <v>1</v>
      </c>
      <c r="D1777" s="3">
        <v>16</v>
      </c>
      <c r="E1777" s="3">
        <v>16</v>
      </c>
      <c r="F1777" s="3">
        <v>10</v>
      </c>
      <c r="G1777" s="3">
        <v>2</v>
      </c>
      <c r="H1777" s="4">
        <v>0</v>
      </c>
      <c r="I1777" s="9">
        <v>1</v>
      </c>
      <c r="J1777" s="9">
        <v>0</v>
      </c>
      <c r="K1777" s="9">
        <v>1</v>
      </c>
      <c r="L1777" s="9">
        <v>0</v>
      </c>
      <c r="M1777" s="9">
        <v>0</v>
      </c>
      <c r="N1777" s="9">
        <v>0</v>
      </c>
      <c r="O1777" s="9">
        <v>0</v>
      </c>
      <c r="P1777" s="4">
        <v>0</v>
      </c>
      <c r="Q1777" s="9">
        <v>0</v>
      </c>
      <c r="R1777" s="9">
        <v>0</v>
      </c>
      <c r="S1777" s="9">
        <v>0</v>
      </c>
      <c r="T1777" s="3">
        <v>16</v>
      </c>
      <c r="U1777" s="3">
        <v>15</v>
      </c>
      <c r="V1777" s="4">
        <v>1</v>
      </c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</row>
    <row r="1778" spans="1:41" customFormat="1" x14ac:dyDescent="0.15">
      <c r="A1778" s="4" t="s">
        <v>1797</v>
      </c>
      <c r="B1778" s="4">
        <v>0</v>
      </c>
      <c r="C1778" s="4">
        <v>1</v>
      </c>
      <c r="D1778" s="3">
        <v>12</v>
      </c>
      <c r="E1778" s="3">
        <v>23</v>
      </c>
      <c r="F1778" s="3">
        <v>0</v>
      </c>
      <c r="G1778" s="3">
        <v>4</v>
      </c>
      <c r="H1778" s="9">
        <v>0</v>
      </c>
      <c r="I1778" s="9">
        <v>1</v>
      </c>
      <c r="J1778" s="9">
        <v>0</v>
      </c>
      <c r="K1778" s="9">
        <v>0</v>
      </c>
      <c r="L1778" s="9">
        <v>0</v>
      </c>
      <c r="M1778" s="9">
        <v>1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  <c r="S1778" s="9">
        <v>0</v>
      </c>
      <c r="T1778" s="3">
        <v>12</v>
      </c>
      <c r="U1778" s="3">
        <v>15</v>
      </c>
      <c r="V1778" s="4">
        <v>0</v>
      </c>
      <c r="W1778" s="5"/>
      <c r="X1778" s="5"/>
      <c r="Y1778" s="5"/>
      <c r="Z1778" s="5"/>
      <c r="AA1778" s="4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</row>
    <row r="1779" spans="1:41" customFormat="1" x14ac:dyDescent="0.15">
      <c r="A1779" s="4" t="s">
        <v>1798</v>
      </c>
      <c r="B1779" s="4">
        <v>1</v>
      </c>
      <c r="C1779" s="4">
        <v>1</v>
      </c>
      <c r="D1779" s="3">
        <v>13</v>
      </c>
      <c r="E1779" s="3">
        <v>13</v>
      </c>
      <c r="F1779" s="3">
        <v>32</v>
      </c>
      <c r="G1779" s="3">
        <v>12</v>
      </c>
      <c r="H1779" s="9">
        <v>1</v>
      </c>
      <c r="I1779" s="9">
        <v>1</v>
      </c>
      <c r="J1779" s="9">
        <v>0</v>
      </c>
      <c r="K1779" s="9">
        <v>1</v>
      </c>
      <c r="L1779" s="9">
        <v>1</v>
      </c>
      <c r="M1779" s="9">
        <v>1</v>
      </c>
      <c r="N1779" s="9">
        <v>1</v>
      </c>
      <c r="O1779" s="9">
        <v>0</v>
      </c>
      <c r="P1779" s="9">
        <v>0</v>
      </c>
      <c r="Q1779" s="9">
        <v>1</v>
      </c>
      <c r="R1779" s="9">
        <v>0</v>
      </c>
      <c r="S1779" s="9">
        <v>0</v>
      </c>
      <c r="T1779" s="3">
        <v>17</v>
      </c>
      <c r="U1779" s="3">
        <v>31</v>
      </c>
      <c r="V1779" s="4">
        <v>1</v>
      </c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</row>
    <row r="1780" spans="1:41" customFormat="1" x14ac:dyDescent="0.15">
      <c r="A1780" s="4" t="s">
        <v>1799</v>
      </c>
      <c r="B1780" s="4">
        <v>1</v>
      </c>
      <c r="C1780" s="4">
        <v>1</v>
      </c>
      <c r="D1780" s="3">
        <v>12</v>
      </c>
      <c r="E1780" s="3">
        <v>15</v>
      </c>
      <c r="F1780" s="3">
        <v>3</v>
      </c>
      <c r="G1780" s="3">
        <v>3</v>
      </c>
      <c r="H1780" s="9">
        <v>1</v>
      </c>
      <c r="I1780" s="9">
        <v>1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>
        <v>0</v>
      </c>
      <c r="S1780" s="9">
        <v>0</v>
      </c>
      <c r="T1780" s="3">
        <v>16</v>
      </c>
      <c r="U1780" s="3">
        <v>22</v>
      </c>
      <c r="V1780" s="4">
        <v>0</v>
      </c>
      <c r="W1780" s="5"/>
      <c r="X1780" s="4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</row>
    <row r="1781" spans="1:41" customFormat="1" x14ac:dyDescent="0.15">
      <c r="A1781" s="4" t="s">
        <v>1800</v>
      </c>
      <c r="B1781" s="4">
        <v>1</v>
      </c>
      <c r="C1781" s="4">
        <v>1</v>
      </c>
      <c r="D1781" s="3">
        <v>12</v>
      </c>
      <c r="E1781" s="3">
        <v>17</v>
      </c>
      <c r="F1781" s="3">
        <v>2</v>
      </c>
      <c r="G1781" s="3">
        <v>7</v>
      </c>
      <c r="H1781" s="4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9">
        <v>1</v>
      </c>
      <c r="Q1781" s="9">
        <v>0</v>
      </c>
      <c r="R1781" s="9">
        <v>0</v>
      </c>
      <c r="S1781" s="9">
        <v>0</v>
      </c>
      <c r="T1781" s="3">
        <v>20</v>
      </c>
      <c r="U1781" s="3">
        <v>17</v>
      </c>
      <c r="V1781" s="4">
        <v>0</v>
      </c>
      <c r="W1781" s="5"/>
      <c r="X1781" s="5"/>
      <c r="Y1781" s="5"/>
      <c r="Z1781" s="5"/>
      <c r="AA1781" s="5"/>
      <c r="AB1781" s="4"/>
      <c r="AC1781" s="5"/>
      <c r="AD1781" s="5"/>
      <c r="AE1781" s="5"/>
      <c r="AF1781" s="5"/>
      <c r="AG1781" s="5"/>
      <c r="AH1781" s="5"/>
      <c r="AI1781" s="5"/>
      <c r="AJ1781" s="5"/>
      <c r="AK1781" s="5"/>
      <c r="AL1781" s="4"/>
      <c r="AM1781" s="5"/>
      <c r="AN1781" s="5"/>
      <c r="AO1781" s="5"/>
    </row>
    <row r="1782" spans="1:41" customFormat="1" x14ac:dyDescent="0.15">
      <c r="A1782" s="4" t="s">
        <v>1801</v>
      </c>
      <c r="B1782" s="4">
        <v>1</v>
      </c>
      <c r="C1782" s="4">
        <v>1</v>
      </c>
      <c r="D1782" s="3">
        <v>12</v>
      </c>
      <c r="E1782" s="3">
        <v>44</v>
      </c>
      <c r="F1782" s="3">
        <v>8</v>
      </c>
      <c r="G1782" s="3">
        <v>1</v>
      </c>
      <c r="H1782" s="4">
        <v>0</v>
      </c>
      <c r="I1782" s="9">
        <v>0</v>
      </c>
      <c r="J1782" s="9">
        <v>1</v>
      </c>
      <c r="K1782" s="9">
        <v>0</v>
      </c>
      <c r="L1782" s="9">
        <v>0</v>
      </c>
      <c r="M1782" s="9">
        <v>1</v>
      </c>
      <c r="N1782" s="9">
        <v>0</v>
      </c>
      <c r="O1782" s="9">
        <v>0</v>
      </c>
      <c r="P1782" s="9">
        <v>0</v>
      </c>
      <c r="Q1782" s="9">
        <v>0</v>
      </c>
      <c r="R1782" s="9">
        <v>0</v>
      </c>
      <c r="S1782" s="9">
        <v>0</v>
      </c>
      <c r="T1782" s="3">
        <v>18</v>
      </c>
      <c r="U1782" s="3">
        <v>13</v>
      </c>
      <c r="V1782" s="4">
        <v>0</v>
      </c>
      <c r="W1782" s="5"/>
      <c r="X1782" s="4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</row>
    <row r="1783" spans="1:41" customFormat="1" x14ac:dyDescent="0.15">
      <c r="A1783" s="4" t="s">
        <v>1802</v>
      </c>
      <c r="B1783" s="4">
        <v>0</v>
      </c>
      <c r="C1783" s="4">
        <v>1</v>
      </c>
      <c r="D1783" s="3">
        <v>12</v>
      </c>
      <c r="E1783" s="3">
        <v>19</v>
      </c>
      <c r="F1783" s="3">
        <v>2</v>
      </c>
      <c r="G1783" s="3">
        <v>29</v>
      </c>
      <c r="H1783" s="9">
        <v>0</v>
      </c>
      <c r="I1783" s="9">
        <v>1</v>
      </c>
      <c r="J1783" s="9">
        <v>0</v>
      </c>
      <c r="K1783" s="9">
        <v>1</v>
      </c>
      <c r="L1783" s="9">
        <v>1</v>
      </c>
      <c r="M1783" s="9">
        <v>0</v>
      </c>
      <c r="N1783" s="9">
        <v>1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3">
        <v>15</v>
      </c>
      <c r="U1783" s="3">
        <v>17</v>
      </c>
      <c r="V1783" s="4">
        <v>1</v>
      </c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</row>
    <row r="1784" spans="1:41" customFormat="1" x14ac:dyDescent="0.15">
      <c r="A1784" s="4" t="s">
        <v>1803</v>
      </c>
      <c r="B1784" s="4">
        <v>1</v>
      </c>
      <c r="C1784" s="4">
        <v>1</v>
      </c>
      <c r="D1784" s="3">
        <v>16</v>
      </c>
      <c r="E1784" s="3">
        <v>53</v>
      </c>
      <c r="F1784" s="3">
        <v>10</v>
      </c>
      <c r="G1784" s="3">
        <v>44</v>
      </c>
      <c r="H1784" s="4">
        <v>0</v>
      </c>
      <c r="I1784" s="9">
        <v>0</v>
      </c>
      <c r="J1784" s="9">
        <v>0</v>
      </c>
      <c r="K1784" s="9">
        <v>1</v>
      </c>
      <c r="L1784" s="9">
        <v>0</v>
      </c>
      <c r="M1784" s="9">
        <v>1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3">
        <v>10</v>
      </c>
      <c r="U1784" s="3">
        <v>8</v>
      </c>
      <c r="V1784" s="4">
        <v>1</v>
      </c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</row>
    <row r="1785" spans="1:41" customFormat="1" x14ac:dyDescent="0.15">
      <c r="A1785" s="4" t="s">
        <v>1804</v>
      </c>
      <c r="B1785" s="4">
        <v>1</v>
      </c>
      <c r="C1785" s="4">
        <v>1</v>
      </c>
      <c r="D1785" s="3">
        <v>12</v>
      </c>
      <c r="E1785" s="3">
        <v>14</v>
      </c>
      <c r="F1785" s="3">
        <v>5</v>
      </c>
      <c r="G1785" s="3">
        <v>4</v>
      </c>
      <c r="H1785" s="9">
        <v>1</v>
      </c>
      <c r="I1785" s="9">
        <v>0</v>
      </c>
      <c r="J1785" s="9">
        <v>0</v>
      </c>
      <c r="K1785" s="9">
        <v>0</v>
      </c>
      <c r="L1785" s="9">
        <v>0</v>
      </c>
      <c r="M1785" s="9">
        <v>1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3">
        <v>18</v>
      </c>
      <c r="U1785" s="3">
        <v>17</v>
      </c>
      <c r="V1785" s="4">
        <v>0</v>
      </c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</row>
    <row r="1786" spans="1:41" customFormat="1" x14ac:dyDescent="0.15">
      <c r="A1786" s="4" t="s">
        <v>1805</v>
      </c>
      <c r="B1786" s="4">
        <v>1</v>
      </c>
      <c r="C1786" s="4">
        <v>1</v>
      </c>
      <c r="D1786" s="3">
        <v>12</v>
      </c>
      <c r="E1786" s="3">
        <v>17</v>
      </c>
      <c r="F1786" s="3">
        <v>4</v>
      </c>
      <c r="G1786" s="3">
        <v>4</v>
      </c>
      <c r="H1786" s="9">
        <v>1</v>
      </c>
      <c r="I1786" s="9">
        <v>1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1</v>
      </c>
      <c r="T1786" s="3">
        <v>17</v>
      </c>
      <c r="U1786" s="3">
        <v>21</v>
      </c>
      <c r="V1786" s="4">
        <v>0</v>
      </c>
      <c r="W1786" s="5"/>
      <c r="X1786" s="5"/>
      <c r="Y1786" s="4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</row>
    <row r="1787" spans="1:41" customFormat="1" x14ac:dyDescent="0.15">
      <c r="A1787" s="4" t="s">
        <v>1806</v>
      </c>
      <c r="B1787" s="4">
        <v>1</v>
      </c>
      <c r="C1787" s="4">
        <v>3</v>
      </c>
      <c r="D1787" s="3">
        <v>14</v>
      </c>
      <c r="E1787" s="3">
        <v>20</v>
      </c>
      <c r="F1787" s="3">
        <v>0</v>
      </c>
      <c r="G1787" s="3">
        <v>5</v>
      </c>
      <c r="H1787" s="9">
        <v>0</v>
      </c>
      <c r="I1787" s="9">
        <v>1</v>
      </c>
      <c r="J1787" s="9">
        <v>0</v>
      </c>
      <c r="K1787" s="9">
        <v>0</v>
      </c>
      <c r="L1787" s="9">
        <v>0</v>
      </c>
      <c r="M1787" s="9">
        <v>1</v>
      </c>
      <c r="N1787" s="9">
        <v>0</v>
      </c>
      <c r="O1787" s="9">
        <v>0</v>
      </c>
      <c r="P1787" s="9">
        <v>0</v>
      </c>
      <c r="Q1787" s="9">
        <v>0</v>
      </c>
      <c r="R1787" s="9">
        <v>0</v>
      </c>
      <c r="S1787" s="9">
        <v>0</v>
      </c>
      <c r="T1787" s="3">
        <v>15</v>
      </c>
      <c r="U1787" s="3">
        <v>15</v>
      </c>
      <c r="V1787" s="4">
        <v>1</v>
      </c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</row>
    <row r="1788" spans="1:41" customFormat="1" x14ac:dyDescent="0.15">
      <c r="A1788" s="4" t="s">
        <v>1807</v>
      </c>
      <c r="B1788" s="4">
        <v>1</v>
      </c>
      <c r="C1788" s="4">
        <v>1</v>
      </c>
      <c r="D1788" s="3">
        <v>13</v>
      </c>
      <c r="E1788" s="3">
        <v>16</v>
      </c>
      <c r="F1788" s="3">
        <v>24</v>
      </c>
      <c r="G1788" s="3">
        <v>4</v>
      </c>
      <c r="H1788" s="4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3">
        <v>12</v>
      </c>
      <c r="U1788" s="3">
        <v>19</v>
      </c>
      <c r="V1788" s="4">
        <v>1</v>
      </c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</row>
    <row r="1789" spans="1:41" customFormat="1" x14ac:dyDescent="0.15">
      <c r="A1789" s="4" t="s">
        <v>1808</v>
      </c>
      <c r="B1789" s="4">
        <v>1</v>
      </c>
      <c r="C1789" s="4">
        <v>1</v>
      </c>
      <c r="D1789" s="3">
        <v>16</v>
      </c>
      <c r="E1789" s="3">
        <v>15</v>
      </c>
      <c r="F1789" s="3">
        <v>13</v>
      </c>
      <c r="G1789" s="3">
        <v>8</v>
      </c>
      <c r="H1789" s="4">
        <v>0</v>
      </c>
      <c r="I1789" s="9">
        <v>0</v>
      </c>
      <c r="J1789" s="9">
        <v>0</v>
      </c>
      <c r="K1789" s="9">
        <v>1</v>
      </c>
      <c r="L1789" s="9">
        <v>0</v>
      </c>
      <c r="M1789" s="9">
        <v>0</v>
      </c>
      <c r="N1789" s="9">
        <v>0</v>
      </c>
      <c r="O1789" s="9">
        <v>0</v>
      </c>
      <c r="P1789" s="9">
        <v>1</v>
      </c>
      <c r="Q1789" s="9">
        <v>0</v>
      </c>
      <c r="R1789" s="9">
        <v>0</v>
      </c>
      <c r="S1789" s="9">
        <v>0</v>
      </c>
      <c r="T1789" s="3">
        <v>16</v>
      </c>
      <c r="U1789" s="3">
        <v>17</v>
      </c>
      <c r="V1789" s="4">
        <v>0</v>
      </c>
      <c r="W1789" s="4"/>
      <c r="X1789" s="5"/>
      <c r="Y1789" s="5"/>
      <c r="Z1789" s="5"/>
      <c r="AA1789" s="5"/>
      <c r="AB1789" s="5"/>
      <c r="AC1789" s="5"/>
      <c r="AD1789" s="4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4"/>
    </row>
    <row r="1790" spans="1:41" customFormat="1" x14ac:dyDescent="0.15">
      <c r="A1790" s="4" t="s">
        <v>1809</v>
      </c>
      <c r="B1790" s="4">
        <v>1</v>
      </c>
      <c r="C1790" s="4">
        <v>1</v>
      </c>
      <c r="D1790" s="3">
        <v>16</v>
      </c>
      <c r="E1790" s="3">
        <v>19</v>
      </c>
      <c r="F1790" s="3">
        <v>4</v>
      </c>
      <c r="G1790" s="3">
        <v>1</v>
      </c>
      <c r="H1790" s="9">
        <v>1</v>
      </c>
      <c r="I1790" s="9">
        <v>1</v>
      </c>
      <c r="J1790" s="9">
        <v>0</v>
      </c>
      <c r="K1790" s="9">
        <v>1</v>
      </c>
      <c r="L1790" s="9">
        <v>0</v>
      </c>
      <c r="M1790" s="9">
        <v>1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9">
        <v>0</v>
      </c>
      <c r="T1790" s="3">
        <v>15</v>
      </c>
      <c r="U1790" s="3">
        <v>16</v>
      </c>
      <c r="V1790" s="4">
        <v>0</v>
      </c>
      <c r="W1790" s="5"/>
      <c r="X1790" s="5"/>
      <c r="Y1790" s="5"/>
      <c r="Z1790" s="4"/>
      <c r="AA1790" s="5"/>
      <c r="AB1790" s="4"/>
      <c r="AC1790" s="5"/>
      <c r="AD1790" s="5"/>
      <c r="AE1790" s="5"/>
      <c r="AF1790" s="5"/>
      <c r="AG1790" s="5"/>
      <c r="AH1790" s="5"/>
      <c r="AI1790" s="5"/>
      <c r="AJ1790" s="5"/>
      <c r="AK1790" s="5"/>
      <c r="AL1790" s="4"/>
      <c r="AM1790" s="5"/>
      <c r="AN1790" s="5"/>
      <c r="AO1790" s="5"/>
    </row>
    <row r="1791" spans="1:41" customFormat="1" x14ac:dyDescent="0.15">
      <c r="A1791" s="4" t="s">
        <v>1810</v>
      </c>
      <c r="B1791" s="4">
        <v>1</v>
      </c>
      <c r="C1791" s="4">
        <v>1</v>
      </c>
      <c r="D1791" s="3">
        <v>11</v>
      </c>
      <c r="E1791" s="3">
        <v>15</v>
      </c>
      <c r="F1791" s="3">
        <v>27</v>
      </c>
      <c r="G1791" s="3">
        <v>28</v>
      </c>
      <c r="H1791" s="4">
        <v>0</v>
      </c>
      <c r="I1791" s="9">
        <v>1</v>
      </c>
      <c r="J1791" s="9">
        <v>0</v>
      </c>
      <c r="K1791" s="9">
        <v>1</v>
      </c>
      <c r="L1791" s="9">
        <v>0</v>
      </c>
      <c r="M1791" s="9">
        <v>1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3">
        <v>24</v>
      </c>
      <c r="U1791" s="3">
        <v>33</v>
      </c>
      <c r="V1791" s="4">
        <v>0</v>
      </c>
      <c r="W1791" s="5"/>
      <c r="X1791" s="5"/>
      <c r="Y1791" s="5"/>
      <c r="Z1791" s="5"/>
      <c r="AA1791" s="4"/>
      <c r="AB1791" s="5"/>
      <c r="AC1791" s="5"/>
      <c r="AD1791" s="4"/>
      <c r="AE1791" s="5"/>
      <c r="AF1791" s="5"/>
      <c r="AG1791" s="5"/>
      <c r="AH1791" s="5"/>
      <c r="AI1791" s="5"/>
      <c r="AJ1791" s="5"/>
      <c r="AK1791" s="5"/>
      <c r="AL1791" s="5"/>
      <c r="AM1791" s="4"/>
      <c r="AN1791" s="5"/>
      <c r="AO1791" s="5"/>
    </row>
    <row r="1792" spans="1:41" customFormat="1" x14ac:dyDescent="0.15">
      <c r="A1792" s="4" t="s">
        <v>1811</v>
      </c>
      <c r="B1792" s="4">
        <v>1</v>
      </c>
      <c r="C1792" s="4">
        <v>1</v>
      </c>
      <c r="D1792" s="3">
        <v>18</v>
      </c>
      <c r="E1792" s="3">
        <v>46</v>
      </c>
      <c r="F1792" s="3">
        <v>0</v>
      </c>
      <c r="G1792" s="3">
        <v>2</v>
      </c>
      <c r="H1792" s="9">
        <v>0</v>
      </c>
      <c r="I1792" s="9">
        <v>1</v>
      </c>
      <c r="J1792" s="9">
        <v>0</v>
      </c>
      <c r="K1792" s="9">
        <v>1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0</v>
      </c>
      <c r="R1792" s="9">
        <v>0</v>
      </c>
      <c r="S1792" s="9">
        <v>0</v>
      </c>
      <c r="T1792" s="3">
        <v>17</v>
      </c>
      <c r="U1792" s="3">
        <v>15</v>
      </c>
      <c r="V1792" s="4">
        <v>0</v>
      </c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</row>
    <row r="1793" spans="1:41" customFormat="1" x14ac:dyDescent="0.15">
      <c r="A1793" s="4" t="s">
        <v>1812</v>
      </c>
      <c r="B1793" s="4">
        <v>0</v>
      </c>
      <c r="C1793" s="4">
        <v>1</v>
      </c>
      <c r="D1793" s="3">
        <v>19</v>
      </c>
      <c r="E1793" s="3">
        <v>18</v>
      </c>
      <c r="F1793" s="3">
        <v>37</v>
      </c>
      <c r="G1793" s="3">
        <v>5</v>
      </c>
      <c r="H1793" s="9">
        <v>1</v>
      </c>
      <c r="I1793" s="9">
        <v>1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  <c r="S1793" s="9">
        <v>0</v>
      </c>
      <c r="T1793" s="3">
        <v>15</v>
      </c>
      <c r="U1793" s="3">
        <v>14</v>
      </c>
      <c r="V1793" s="4">
        <v>0</v>
      </c>
      <c r="W1793" s="5"/>
      <c r="X1793" s="5"/>
      <c r="Y1793" s="5"/>
      <c r="Z1793" s="4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</row>
    <row r="1794" spans="1:41" customFormat="1" x14ac:dyDescent="0.15">
      <c r="A1794" s="4" t="s">
        <v>1813</v>
      </c>
      <c r="B1794" s="4">
        <v>0</v>
      </c>
      <c r="C1794" s="4">
        <v>1</v>
      </c>
      <c r="D1794" s="3">
        <v>16</v>
      </c>
      <c r="E1794" s="3">
        <v>54</v>
      </c>
      <c r="F1794" s="3">
        <v>3</v>
      </c>
      <c r="G1794" s="3">
        <v>38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3">
        <v>13</v>
      </c>
      <c r="U1794" s="3">
        <v>13</v>
      </c>
      <c r="V1794" s="4">
        <v>1</v>
      </c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</row>
    <row r="1795" spans="1:41" customFormat="1" x14ac:dyDescent="0.15">
      <c r="A1795" s="4" t="s">
        <v>1814</v>
      </c>
      <c r="B1795" s="4">
        <v>0</v>
      </c>
      <c r="C1795" s="4">
        <v>1</v>
      </c>
      <c r="D1795" s="3">
        <v>12</v>
      </c>
      <c r="E1795" s="3">
        <v>13</v>
      </c>
      <c r="F1795" s="3">
        <v>43</v>
      </c>
      <c r="G1795" s="3">
        <v>281</v>
      </c>
      <c r="H1795" s="9">
        <v>1</v>
      </c>
      <c r="I1795" s="9">
        <v>0</v>
      </c>
      <c r="J1795" s="9">
        <v>0</v>
      </c>
      <c r="K1795" s="9">
        <v>0</v>
      </c>
      <c r="L1795" s="9">
        <v>0</v>
      </c>
      <c r="M1795" s="9">
        <v>1</v>
      </c>
      <c r="N1795" s="9">
        <v>0</v>
      </c>
      <c r="O1795" s="9">
        <v>1</v>
      </c>
      <c r="P1795" s="9">
        <v>0</v>
      </c>
      <c r="Q1795" s="9">
        <v>0</v>
      </c>
      <c r="R1795" s="9">
        <v>0</v>
      </c>
      <c r="S1795" s="9">
        <v>0</v>
      </c>
      <c r="T1795" s="3">
        <v>14</v>
      </c>
      <c r="U1795" s="3">
        <v>18</v>
      </c>
      <c r="V1795" s="4">
        <v>0</v>
      </c>
      <c r="W1795" s="5"/>
      <c r="X1795" s="5"/>
      <c r="Y1795" s="4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</row>
    <row r="1796" spans="1:41" customFormat="1" x14ac:dyDescent="0.15">
      <c r="A1796" s="4" t="s">
        <v>1815</v>
      </c>
      <c r="B1796" s="4">
        <v>1</v>
      </c>
      <c r="C1796" s="4">
        <v>1</v>
      </c>
      <c r="D1796" s="3">
        <v>12</v>
      </c>
      <c r="E1796" s="3">
        <v>16</v>
      </c>
      <c r="F1796" s="3">
        <v>7</v>
      </c>
      <c r="G1796" s="3">
        <v>13</v>
      </c>
      <c r="H1796" s="9">
        <v>1</v>
      </c>
      <c r="I1796" s="9">
        <v>1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  <c r="Q1796" s="9">
        <v>0</v>
      </c>
      <c r="R1796" s="9">
        <v>0</v>
      </c>
      <c r="S1796" s="9">
        <v>0</v>
      </c>
      <c r="T1796" s="3">
        <v>16</v>
      </c>
      <c r="U1796" s="3">
        <v>20</v>
      </c>
      <c r="V1796" s="4">
        <v>0</v>
      </c>
      <c r="W1796" s="5"/>
      <c r="X1796" s="4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</row>
    <row r="1797" spans="1:41" customFormat="1" x14ac:dyDescent="0.15">
      <c r="A1797" s="4" t="s">
        <v>1816</v>
      </c>
      <c r="B1797" s="4">
        <v>1</v>
      </c>
      <c r="C1797" s="4">
        <v>1</v>
      </c>
      <c r="D1797" s="3">
        <v>15</v>
      </c>
      <c r="E1797" s="3">
        <v>30</v>
      </c>
      <c r="F1797" s="3">
        <v>2</v>
      </c>
      <c r="G1797" s="3">
        <v>7</v>
      </c>
      <c r="H1797" s="9">
        <v>1</v>
      </c>
      <c r="I1797" s="9">
        <v>1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9">
        <v>0</v>
      </c>
      <c r="T1797" s="3">
        <v>15</v>
      </c>
      <c r="U1797" s="3">
        <v>19</v>
      </c>
      <c r="V1797" s="4">
        <v>0</v>
      </c>
      <c r="W1797" s="4"/>
      <c r="X1797" s="5"/>
      <c r="Y1797" s="5"/>
      <c r="Z1797" s="5"/>
      <c r="AA1797" s="5"/>
      <c r="AB1797" s="5"/>
      <c r="AC1797" s="5"/>
      <c r="AD1797" s="5"/>
      <c r="AE1797" s="4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</row>
    <row r="1798" spans="1:41" customFormat="1" x14ac:dyDescent="0.15">
      <c r="A1798" s="4" t="s">
        <v>1817</v>
      </c>
      <c r="B1798" s="4">
        <v>1</v>
      </c>
      <c r="C1798" s="4">
        <v>1</v>
      </c>
      <c r="D1798" s="3">
        <v>13</v>
      </c>
      <c r="E1798" s="3">
        <v>8</v>
      </c>
      <c r="F1798" s="3">
        <v>11</v>
      </c>
      <c r="G1798" s="3">
        <v>0</v>
      </c>
      <c r="H1798" s="9">
        <v>1</v>
      </c>
      <c r="I1798" s="9">
        <v>0</v>
      </c>
      <c r="J1798" s="9">
        <v>1</v>
      </c>
      <c r="K1798" s="9">
        <v>1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  <c r="Q1798" s="9">
        <v>0</v>
      </c>
      <c r="R1798" s="9">
        <v>0</v>
      </c>
      <c r="S1798" s="9">
        <v>0</v>
      </c>
      <c r="T1798" s="3">
        <v>14</v>
      </c>
      <c r="U1798" s="3">
        <v>20</v>
      </c>
      <c r="V1798" s="4">
        <v>1</v>
      </c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</row>
    <row r="1799" spans="1:41" customFormat="1" x14ac:dyDescent="0.15">
      <c r="A1799" s="4" t="s">
        <v>1818</v>
      </c>
      <c r="B1799" s="4">
        <v>1</v>
      </c>
      <c r="C1799" s="4">
        <v>1</v>
      </c>
      <c r="D1799" s="3">
        <v>11</v>
      </c>
      <c r="E1799" s="3">
        <v>12</v>
      </c>
      <c r="F1799" s="3">
        <v>6</v>
      </c>
      <c r="G1799" s="3">
        <v>12</v>
      </c>
      <c r="H1799" s="9">
        <v>1</v>
      </c>
      <c r="I1799" s="9">
        <v>1</v>
      </c>
      <c r="J1799" s="9">
        <v>0</v>
      </c>
      <c r="K1799" s="9">
        <v>0</v>
      </c>
      <c r="L1799" s="9">
        <v>0</v>
      </c>
      <c r="M1799" s="9">
        <v>1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1</v>
      </c>
      <c r="T1799" s="3">
        <v>14</v>
      </c>
      <c r="U1799" s="3">
        <v>18</v>
      </c>
      <c r="V1799" s="4">
        <v>0</v>
      </c>
      <c r="W1799" s="5"/>
      <c r="X1799" s="4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</row>
    <row r="1800" spans="1:41" customFormat="1" x14ac:dyDescent="0.15">
      <c r="A1800" s="4" t="s">
        <v>1819</v>
      </c>
      <c r="B1800" s="4">
        <v>1</v>
      </c>
      <c r="C1800" s="4">
        <v>2</v>
      </c>
      <c r="D1800" s="3">
        <v>12</v>
      </c>
      <c r="E1800" s="3">
        <v>36</v>
      </c>
      <c r="F1800" s="3">
        <v>4</v>
      </c>
      <c r="G1800" s="3">
        <v>53</v>
      </c>
      <c r="H1800" s="9">
        <v>0</v>
      </c>
      <c r="I1800" s="9">
        <v>0</v>
      </c>
      <c r="J1800" s="9">
        <v>0</v>
      </c>
      <c r="K1800" s="9">
        <v>1</v>
      </c>
      <c r="L1800" s="9">
        <v>0</v>
      </c>
      <c r="M1800" s="9">
        <v>1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9">
        <v>0</v>
      </c>
      <c r="T1800" s="3">
        <v>19</v>
      </c>
      <c r="U1800" s="3">
        <v>21</v>
      </c>
      <c r="V1800" s="4">
        <v>0</v>
      </c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</row>
    <row r="1801" spans="1:41" customFormat="1" x14ac:dyDescent="0.15">
      <c r="A1801" s="4" t="s">
        <v>1820</v>
      </c>
      <c r="B1801" s="4">
        <v>1</v>
      </c>
      <c r="C1801" s="4">
        <v>1</v>
      </c>
      <c r="D1801" s="3">
        <v>12</v>
      </c>
      <c r="E1801" s="3">
        <v>31</v>
      </c>
      <c r="F1801" s="3">
        <v>24</v>
      </c>
      <c r="G1801" s="3">
        <v>66</v>
      </c>
      <c r="H1801" s="9">
        <v>1</v>
      </c>
      <c r="I1801" s="9">
        <v>0</v>
      </c>
      <c r="J1801" s="9">
        <v>0</v>
      </c>
      <c r="K1801" s="9">
        <v>1</v>
      </c>
      <c r="L1801" s="9">
        <v>1</v>
      </c>
      <c r="M1801" s="9">
        <v>1</v>
      </c>
      <c r="N1801" s="9">
        <v>0</v>
      </c>
      <c r="O1801" s="9">
        <v>0</v>
      </c>
      <c r="P1801" s="9">
        <v>0</v>
      </c>
      <c r="Q1801" s="9">
        <v>0</v>
      </c>
      <c r="R1801" s="9">
        <v>0</v>
      </c>
      <c r="S1801" s="9">
        <v>0</v>
      </c>
      <c r="T1801" s="3">
        <v>14</v>
      </c>
      <c r="U1801" s="3">
        <v>25</v>
      </c>
      <c r="V1801" s="4">
        <v>0</v>
      </c>
      <c r="W1801" s="5"/>
      <c r="X1801" s="5"/>
      <c r="Y1801" s="4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</row>
    <row r="1802" spans="1:41" customFormat="1" x14ac:dyDescent="0.15">
      <c r="A1802" s="4" t="s">
        <v>1821</v>
      </c>
      <c r="B1802" s="4">
        <v>0</v>
      </c>
      <c r="C1802" s="4">
        <v>1</v>
      </c>
      <c r="D1802" s="3">
        <v>16</v>
      </c>
      <c r="E1802" s="3">
        <v>40</v>
      </c>
      <c r="F1802" s="3">
        <v>6</v>
      </c>
      <c r="G1802" s="3">
        <v>6</v>
      </c>
      <c r="H1802" s="9">
        <v>1</v>
      </c>
      <c r="I1802" s="9">
        <v>1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3">
        <v>17</v>
      </c>
      <c r="U1802" s="3">
        <v>17</v>
      </c>
      <c r="V1802" s="4">
        <v>0</v>
      </c>
      <c r="W1802" s="5"/>
      <c r="X1802" s="5"/>
      <c r="Y1802" s="4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</row>
    <row r="1803" spans="1:41" customFormat="1" x14ac:dyDescent="0.15">
      <c r="A1803" s="4" t="s">
        <v>1822</v>
      </c>
      <c r="B1803" s="4">
        <v>1</v>
      </c>
      <c r="C1803" s="4">
        <v>1</v>
      </c>
      <c r="D1803" s="3">
        <v>12</v>
      </c>
      <c r="E1803" s="3">
        <v>19</v>
      </c>
      <c r="F1803" s="3">
        <v>42</v>
      </c>
      <c r="G1803" s="3">
        <v>6</v>
      </c>
      <c r="H1803" s="9">
        <v>1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3">
        <v>19</v>
      </c>
      <c r="U1803" s="3">
        <v>26</v>
      </c>
      <c r="V1803" s="4">
        <v>0</v>
      </c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</row>
    <row r="1804" spans="1:41" customFormat="1" x14ac:dyDescent="0.15">
      <c r="A1804" s="4" t="s">
        <v>1823</v>
      </c>
      <c r="B1804" s="4">
        <v>1</v>
      </c>
      <c r="C1804" s="4">
        <v>1</v>
      </c>
      <c r="D1804" s="3">
        <v>12</v>
      </c>
      <c r="E1804" s="3">
        <v>64</v>
      </c>
      <c r="F1804" s="3">
        <v>2</v>
      </c>
      <c r="G1804" s="3">
        <v>32</v>
      </c>
      <c r="H1804" s="9">
        <v>0</v>
      </c>
      <c r="I1804" s="9">
        <v>0</v>
      </c>
      <c r="J1804" s="9">
        <v>0</v>
      </c>
      <c r="K1804" s="9">
        <v>1</v>
      </c>
      <c r="L1804" s="9">
        <v>0</v>
      </c>
      <c r="M1804" s="9">
        <v>1</v>
      </c>
      <c r="N1804" s="9">
        <v>0</v>
      </c>
      <c r="O1804" s="9">
        <v>1</v>
      </c>
      <c r="P1804" s="9">
        <v>0</v>
      </c>
      <c r="Q1804" s="9">
        <v>0</v>
      </c>
      <c r="R1804" s="9">
        <v>0</v>
      </c>
      <c r="S1804" s="9">
        <v>1</v>
      </c>
      <c r="T1804" s="3">
        <v>20</v>
      </c>
      <c r="U1804" s="3">
        <v>29</v>
      </c>
      <c r="V1804" s="4">
        <v>0</v>
      </c>
      <c r="W1804" s="5"/>
      <c r="X1804" s="4"/>
      <c r="Y1804" s="5"/>
      <c r="Z1804" s="5"/>
      <c r="AA1804" s="5"/>
      <c r="AB1804" s="5"/>
      <c r="AC1804" s="5"/>
      <c r="AD1804" s="4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</row>
    <row r="1805" spans="1:41" customFormat="1" x14ac:dyDescent="0.15">
      <c r="A1805" s="4" t="s">
        <v>1824</v>
      </c>
      <c r="B1805" s="4">
        <v>1</v>
      </c>
      <c r="C1805" s="4">
        <v>1</v>
      </c>
      <c r="D1805" s="3">
        <v>18</v>
      </c>
      <c r="E1805" s="3">
        <v>13</v>
      </c>
      <c r="F1805" s="3">
        <v>38</v>
      </c>
      <c r="G1805" s="3">
        <v>1</v>
      </c>
      <c r="H1805" s="9">
        <v>1</v>
      </c>
      <c r="I1805" s="9">
        <v>1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0</v>
      </c>
      <c r="T1805" s="3">
        <v>14</v>
      </c>
      <c r="U1805" s="3">
        <v>15</v>
      </c>
      <c r="V1805" s="4">
        <v>0</v>
      </c>
      <c r="W1805" s="5"/>
      <c r="X1805" s="5"/>
      <c r="Y1805" s="4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</row>
    <row r="1806" spans="1:41" customFormat="1" x14ac:dyDescent="0.15">
      <c r="A1806" s="4" t="s">
        <v>1825</v>
      </c>
      <c r="B1806" s="4">
        <v>1</v>
      </c>
      <c r="C1806" s="4">
        <v>1</v>
      </c>
      <c r="D1806" s="3">
        <v>12</v>
      </c>
      <c r="E1806" s="6">
        <v>0</v>
      </c>
      <c r="F1806" s="6">
        <v>0</v>
      </c>
      <c r="G1806" s="3">
        <v>9</v>
      </c>
      <c r="H1806" s="4">
        <v>0</v>
      </c>
      <c r="I1806" s="9">
        <v>1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  <c r="S1806" s="9">
        <v>1</v>
      </c>
      <c r="T1806" s="3">
        <v>17</v>
      </c>
      <c r="U1806" s="3">
        <v>16</v>
      </c>
      <c r="V1806" s="4">
        <v>0</v>
      </c>
      <c r="W1806" s="5"/>
      <c r="X1806" s="4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</row>
    <row r="1807" spans="1:41" customFormat="1" x14ac:dyDescent="0.15">
      <c r="A1807" s="4" t="s">
        <v>1826</v>
      </c>
      <c r="B1807" s="4">
        <v>1</v>
      </c>
      <c r="C1807" s="4">
        <v>2</v>
      </c>
      <c r="D1807" s="3">
        <v>15</v>
      </c>
      <c r="E1807" s="3">
        <v>19</v>
      </c>
      <c r="F1807" s="3">
        <v>30</v>
      </c>
      <c r="G1807" s="3">
        <v>2</v>
      </c>
      <c r="H1807" s="9">
        <v>1</v>
      </c>
      <c r="I1807" s="9">
        <v>1</v>
      </c>
      <c r="J1807" s="9">
        <v>0</v>
      </c>
      <c r="K1807" s="9">
        <v>0</v>
      </c>
      <c r="L1807" s="9">
        <v>0</v>
      </c>
      <c r="M1807" s="9">
        <v>1</v>
      </c>
      <c r="N1807" s="9">
        <v>1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3">
        <v>13</v>
      </c>
      <c r="U1807" s="3">
        <v>19</v>
      </c>
      <c r="V1807" s="4">
        <v>0</v>
      </c>
      <c r="W1807" s="5"/>
      <c r="X1807" s="5"/>
      <c r="Y1807" s="5"/>
      <c r="Z1807" s="5"/>
      <c r="AA1807" s="5"/>
      <c r="AB1807" s="5"/>
      <c r="AC1807" s="4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</row>
    <row r="1808" spans="1:41" customFormat="1" x14ac:dyDescent="0.15">
      <c r="A1808" s="4" t="s">
        <v>1827</v>
      </c>
      <c r="B1808" s="4">
        <v>1</v>
      </c>
      <c r="C1808" s="4">
        <v>1</v>
      </c>
      <c r="D1808" s="3">
        <v>16</v>
      </c>
      <c r="E1808" s="3">
        <v>10</v>
      </c>
      <c r="F1808" s="3">
        <v>20</v>
      </c>
      <c r="G1808" s="3">
        <v>2</v>
      </c>
      <c r="H1808" s="9">
        <v>1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  <c r="S1808" s="9">
        <v>1</v>
      </c>
      <c r="T1808" s="3">
        <v>17</v>
      </c>
      <c r="U1808" s="3">
        <v>14</v>
      </c>
      <c r="V1808" s="4">
        <v>1</v>
      </c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</row>
    <row r="1809" spans="1:41" customFormat="1" x14ac:dyDescent="0.15">
      <c r="A1809" s="4" t="s">
        <v>1828</v>
      </c>
      <c r="B1809" s="4">
        <v>0</v>
      </c>
      <c r="C1809" s="4">
        <v>2</v>
      </c>
      <c r="D1809" s="3">
        <v>12</v>
      </c>
      <c r="E1809" s="3">
        <v>39</v>
      </c>
      <c r="F1809" s="3">
        <v>2</v>
      </c>
      <c r="G1809" s="3">
        <v>1</v>
      </c>
      <c r="H1809" s="9">
        <v>1</v>
      </c>
      <c r="I1809" s="9">
        <v>0</v>
      </c>
      <c r="J1809" s="9">
        <v>1</v>
      </c>
      <c r="K1809" s="9">
        <v>0</v>
      </c>
      <c r="L1809" s="9">
        <v>0</v>
      </c>
      <c r="M1809" s="9">
        <v>1</v>
      </c>
      <c r="N1809" s="9">
        <v>1</v>
      </c>
      <c r="O1809" s="9">
        <v>1</v>
      </c>
      <c r="P1809" s="9">
        <v>0</v>
      </c>
      <c r="Q1809" s="9">
        <v>0</v>
      </c>
      <c r="R1809" s="9">
        <v>0</v>
      </c>
      <c r="S1809" s="9">
        <v>0</v>
      </c>
      <c r="T1809" s="3">
        <v>18</v>
      </c>
      <c r="U1809" s="6">
        <v>0</v>
      </c>
      <c r="V1809" s="4">
        <v>0</v>
      </c>
      <c r="W1809" s="5"/>
      <c r="X1809" s="5"/>
      <c r="Y1809" s="5"/>
      <c r="Z1809" s="5"/>
      <c r="AA1809" s="5"/>
      <c r="AB1809" s="4"/>
      <c r="AC1809" s="5"/>
      <c r="AD1809" s="5"/>
      <c r="AE1809" s="4"/>
      <c r="AF1809" s="5"/>
      <c r="AG1809" s="5"/>
      <c r="AH1809" s="5"/>
      <c r="AI1809" s="5"/>
      <c r="AJ1809" s="5"/>
      <c r="AK1809" s="5"/>
      <c r="AL1809" s="5"/>
      <c r="AM1809" s="5"/>
      <c r="AN1809" s="5"/>
      <c r="AO1809" s="4"/>
    </row>
    <row r="1810" spans="1:41" customFormat="1" x14ac:dyDescent="0.15">
      <c r="A1810" s="4" t="s">
        <v>1829</v>
      </c>
      <c r="B1810" s="4">
        <v>0</v>
      </c>
      <c r="C1810" s="4">
        <v>1</v>
      </c>
      <c r="D1810" s="3">
        <v>19</v>
      </c>
      <c r="E1810" s="3">
        <v>35</v>
      </c>
      <c r="F1810" s="3">
        <v>16</v>
      </c>
      <c r="G1810" s="3">
        <v>189</v>
      </c>
      <c r="H1810" s="9">
        <v>1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  <c r="S1810" s="9">
        <v>0</v>
      </c>
      <c r="T1810" s="3">
        <v>19</v>
      </c>
      <c r="U1810" s="3">
        <v>13</v>
      </c>
      <c r="V1810" s="4">
        <v>0</v>
      </c>
      <c r="W1810" s="4"/>
      <c r="X1810" s="5"/>
      <c r="Y1810" s="5"/>
      <c r="Z1810" s="5"/>
      <c r="AA1810" s="5"/>
      <c r="AB1810" s="5"/>
      <c r="AC1810" s="5"/>
      <c r="AD1810" s="4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</row>
    <row r="1811" spans="1:41" customFormat="1" x14ac:dyDescent="0.15">
      <c r="A1811" s="4" t="s">
        <v>1830</v>
      </c>
      <c r="B1811" s="4">
        <v>0</v>
      </c>
      <c r="C1811" s="4">
        <v>1</v>
      </c>
      <c r="D1811" s="3">
        <v>16</v>
      </c>
      <c r="E1811" s="3">
        <v>13</v>
      </c>
      <c r="F1811" s="3">
        <v>25</v>
      </c>
      <c r="G1811" s="3">
        <v>1</v>
      </c>
      <c r="H1811" s="9">
        <v>1</v>
      </c>
      <c r="I1811" s="9">
        <v>1</v>
      </c>
      <c r="J1811" s="9">
        <v>0</v>
      </c>
      <c r="K1811" s="9">
        <v>0</v>
      </c>
      <c r="L1811" s="9">
        <v>0</v>
      </c>
      <c r="M1811" s="9">
        <v>1</v>
      </c>
      <c r="N1811" s="9">
        <v>0</v>
      </c>
      <c r="O1811" s="9">
        <v>1</v>
      </c>
      <c r="P1811" s="9">
        <v>0</v>
      </c>
      <c r="Q1811" s="9">
        <v>0</v>
      </c>
      <c r="R1811" s="9">
        <v>0</v>
      </c>
      <c r="S1811" s="9">
        <v>0</v>
      </c>
      <c r="T1811" s="3">
        <v>15</v>
      </c>
      <c r="U1811" s="3">
        <v>23</v>
      </c>
      <c r="V1811" s="4">
        <v>0</v>
      </c>
      <c r="W1811" s="5"/>
      <c r="X1811" s="5"/>
      <c r="Y1811" s="5"/>
      <c r="Z1811" s="5"/>
      <c r="AA1811" s="4"/>
      <c r="AB1811" s="5"/>
      <c r="AC1811" s="5"/>
      <c r="AD1811" s="5"/>
      <c r="AE1811" s="5"/>
      <c r="AF1811" s="5"/>
      <c r="AG1811" s="5"/>
      <c r="AH1811" s="5"/>
      <c r="AI1811" s="4"/>
      <c r="AJ1811" s="5"/>
      <c r="AK1811" s="5"/>
      <c r="AL1811" s="5"/>
      <c r="AM1811" s="5"/>
      <c r="AN1811" s="5"/>
      <c r="AO1811" s="5"/>
    </row>
    <row r="1812" spans="1:41" customFormat="1" x14ac:dyDescent="0.15">
      <c r="A1812" s="4" t="s">
        <v>1831</v>
      </c>
      <c r="B1812" s="4">
        <v>0</v>
      </c>
      <c r="C1812" s="4">
        <v>1</v>
      </c>
      <c r="D1812" s="3">
        <v>10</v>
      </c>
      <c r="E1812" s="3">
        <v>35</v>
      </c>
      <c r="F1812" s="3">
        <v>14</v>
      </c>
      <c r="G1812" s="3">
        <v>168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  <c r="S1812" s="9">
        <v>0</v>
      </c>
      <c r="T1812" s="3">
        <v>16</v>
      </c>
      <c r="U1812" s="3">
        <v>17</v>
      </c>
      <c r="V1812" s="4">
        <v>0</v>
      </c>
      <c r="W1812" s="5"/>
      <c r="X1812" s="5"/>
      <c r="Y1812" s="4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</row>
    <row r="1813" spans="1:41" customFormat="1" x14ac:dyDescent="0.15">
      <c r="A1813" s="4" t="s">
        <v>1832</v>
      </c>
      <c r="B1813" s="4">
        <v>0</v>
      </c>
      <c r="C1813" s="4">
        <v>1</v>
      </c>
      <c r="D1813" s="3">
        <v>14</v>
      </c>
      <c r="E1813" s="3">
        <v>51</v>
      </c>
      <c r="F1813" s="3">
        <v>1</v>
      </c>
      <c r="G1813" s="3">
        <v>13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1</v>
      </c>
      <c r="N1813" s="9">
        <v>0</v>
      </c>
      <c r="O1813" s="9">
        <v>0</v>
      </c>
      <c r="P1813" s="9">
        <v>0</v>
      </c>
      <c r="Q1813" s="9">
        <v>0</v>
      </c>
      <c r="R1813" s="9">
        <v>0</v>
      </c>
      <c r="S1813" s="9">
        <v>0</v>
      </c>
      <c r="T1813" s="3">
        <v>16</v>
      </c>
      <c r="U1813" s="3">
        <v>23</v>
      </c>
      <c r="V1813" s="4">
        <v>1</v>
      </c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</row>
    <row r="1814" spans="1:41" customFormat="1" x14ac:dyDescent="0.15">
      <c r="A1814" s="4" t="s">
        <v>1833</v>
      </c>
      <c r="B1814" s="4">
        <v>1</v>
      </c>
      <c r="C1814" s="4">
        <v>1</v>
      </c>
      <c r="D1814" s="3">
        <v>16</v>
      </c>
      <c r="E1814" s="3">
        <v>29</v>
      </c>
      <c r="F1814" s="3">
        <v>8</v>
      </c>
      <c r="G1814" s="3">
        <v>5</v>
      </c>
      <c r="H1814" s="9">
        <v>1</v>
      </c>
      <c r="I1814" s="9">
        <v>1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  <c r="T1814" s="3">
        <v>15</v>
      </c>
      <c r="U1814" s="3">
        <v>18</v>
      </c>
      <c r="V1814" s="4">
        <v>0</v>
      </c>
      <c r="W1814" s="5"/>
      <c r="X1814" s="5"/>
      <c r="Y1814" s="4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</row>
    <row r="1815" spans="1:41" customFormat="1" x14ac:dyDescent="0.15">
      <c r="A1815" s="4" t="s">
        <v>1834</v>
      </c>
      <c r="B1815" s="4">
        <v>1</v>
      </c>
      <c r="C1815" s="4">
        <v>1</v>
      </c>
      <c r="D1815" s="3">
        <v>15</v>
      </c>
      <c r="E1815" s="3">
        <v>14</v>
      </c>
      <c r="F1815" s="3">
        <v>9</v>
      </c>
      <c r="G1815" s="3">
        <v>2</v>
      </c>
      <c r="H1815" s="9">
        <v>1</v>
      </c>
      <c r="I1815" s="9">
        <v>1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  <c r="S1815" s="9">
        <v>0</v>
      </c>
      <c r="T1815" s="3">
        <v>12</v>
      </c>
      <c r="U1815" s="3">
        <v>13</v>
      </c>
      <c r="V1815" s="4">
        <v>1</v>
      </c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</row>
    <row r="1816" spans="1:41" customFormat="1" x14ac:dyDescent="0.15">
      <c r="A1816" s="4" t="s">
        <v>1835</v>
      </c>
      <c r="B1816" s="4">
        <v>1</v>
      </c>
      <c r="C1816" s="4">
        <v>1</v>
      </c>
      <c r="D1816" s="3">
        <v>13</v>
      </c>
      <c r="E1816" s="3">
        <v>12</v>
      </c>
      <c r="F1816" s="3">
        <v>9</v>
      </c>
      <c r="G1816" s="3">
        <v>2</v>
      </c>
      <c r="H1816" s="4">
        <v>0</v>
      </c>
      <c r="I1816" s="9">
        <v>1</v>
      </c>
      <c r="J1816" s="9">
        <v>0</v>
      </c>
      <c r="K1816" s="9">
        <v>1</v>
      </c>
      <c r="L1816" s="9">
        <v>0</v>
      </c>
      <c r="M1816" s="9">
        <v>1</v>
      </c>
      <c r="N1816" s="9">
        <v>0</v>
      </c>
      <c r="O1816" s="9">
        <v>0</v>
      </c>
      <c r="P1816" s="9">
        <v>0</v>
      </c>
      <c r="Q1816" s="9">
        <v>0</v>
      </c>
      <c r="R1816" s="9">
        <v>0</v>
      </c>
      <c r="S1816" s="9">
        <v>0</v>
      </c>
      <c r="T1816" s="3">
        <v>14</v>
      </c>
      <c r="U1816" s="3">
        <v>16</v>
      </c>
      <c r="V1816" s="4">
        <v>0</v>
      </c>
      <c r="W1816" s="4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</row>
    <row r="1817" spans="1:41" customFormat="1" x14ac:dyDescent="0.15">
      <c r="A1817" s="4" t="s">
        <v>1836</v>
      </c>
      <c r="B1817" s="4">
        <v>0</v>
      </c>
      <c r="C1817" s="4">
        <v>1</v>
      </c>
      <c r="D1817" s="3">
        <v>14</v>
      </c>
      <c r="E1817" s="3">
        <v>13</v>
      </c>
      <c r="F1817" s="3">
        <v>22</v>
      </c>
      <c r="G1817" s="3">
        <v>2</v>
      </c>
      <c r="H1817" s="9">
        <v>1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3">
        <v>20</v>
      </c>
      <c r="U1817" s="6">
        <v>0</v>
      </c>
      <c r="V1817" s="4">
        <v>0</v>
      </c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</row>
    <row r="1818" spans="1:41" customFormat="1" x14ac:dyDescent="0.15">
      <c r="A1818" s="4" t="s">
        <v>1837</v>
      </c>
      <c r="B1818" s="4">
        <v>1</v>
      </c>
      <c r="C1818" s="4">
        <v>1</v>
      </c>
      <c r="D1818" s="3">
        <v>10</v>
      </c>
      <c r="E1818" s="3">
        <v>30</v>
      </c>
      <c r="F1818" s="3">
        <v>1</v>
      </c>
      <c r="G1818" s="3">
        <v>18</v>
      </c>
      <c r="H1818" s="9">
        <v>0</v>
      </c>
      <c r="I1818" s="9">
        <v>1</v>
      </c>
      <c r="J1818" s="9">
        <v>0</v>
      </c>
      <c r="K1818" s="9">
        <v>0</v>
      </c>
      <c r="L1818" s="9">
        <v>1</v>
      </c>
      <c r="M1818" s="9">
        <v>0</v>
      </c>
      <c r="N1818" s="9">
        <v>0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3">
        <v>22</v>
      </c>
      <c r="U1818" s="3">
        <v>29</v>
      </c>
      <c r="V1818" s="4">
        <v>1</v>
      </c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</row>
    <row r="1819" spans="1:41" customFormat="1" x14ac:dyDescent="0.15">
      <c r="A1819" s="4" t="s">
        <v>1838</v>
      </c>
      <c r="B1819" s="4">
        <v>1</v>
      </c>
      <c r="C1819" s="4">
        <v>2</v>
      </c>
      <c r="D1819" s="3">
        <v>13</v>
      </c>
      <c r="E1819" s="3">
        <v>28</v>
      </c>
      <c r="F1819" s="3">
        <v>0</v>
      </c>
      <c r="G1819" s="3">
        <v>3</v>
      </c>
      <c r="H1819" s="9"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1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3">
        <v>23</v>
      </c>
      <c r="U1819" s="3">
        <v>22</v>
      </c>
      <c r="V1819" s="4">
        <v>1</v>
      </c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</row>
    <row r="1820" spans="1:41" customFormat="1" x14ac:dyDescent="0.15">
      <c r="A1820" s="4" t="s">
        <v>1839</v>
      </c>
      <c r="B1820" s="4">
        <v>1</v>
      </c>
      <c r="C1820" s="4">
        <v>1</v>
      </c>
      <c r="D1820" s="3">
        <v>10</v>
      </c>
      <c r="E1820" s="3">
        <v>19</v>
      </c>
      <c r="F1820" s="3">
        <v>22</v>
      </c>
      <c r="G1820" s="3">
        <v>2</v>
      </c>
      <c r="H1820" s="4">
        <v>0</v>
      </c>
      <c r="I1820" s="9">
        <v>1</v>
      </c>
      <c r="J1820" s="9">
        <v>0</v>
      </c>
      <c r="K1820" s="9">
        <v>0</v>
      </c>
      <c r="L1820" s="9">
        <v>0</v>
      </c>
      <c r="M1820" s="9">
        <v>1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3">
        <v>19</v>
      </c>
      <c r="U1820" s="3">
        <v>24</v>
      </c>
      <c r="V1820" s="4">
        <v>0</v>
      </c>
      <c r="W1820" s="4"/>
      <c r="X1820" s="5"/>
      <c r="Y1820" s="5"/>
      <c r="Z1820" s="5"/>
      <c r="AA1820" s="5"/>
      <c r="AB1820" s="5"/>
      <c r="AC1820" s="5"/>
      <c r="AD1820" s="5"/>
      <c r="AE1820" s="4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</row>
    <row r="1821" spans="1:41" customFormat="1" x14ac:dyDescent="0.15">
      <c r="A1821" s="4" t="s">
        <v>1840</v>
      </c>
      <c r="B1821" s="4">
        <v>1</v>
      </c>
      <c r="C1821" s="4">
        <v>1</v>
      </c>
      <c r="D1821" s="3">
        <v>12</v>
      </c>
      <c r="E1821" s="3">
        <v>44</v>
      </c>
      <c r="F1821" s="3">
        <v>10</v>
      </c>
      <c r="G1821" s="3">
        <v>139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0</v>
      </c>
      <c r="N1821" s="9">
        <v>0</v>
      </c>
      <c r="O1821" s="9">
        <v>0</v>
      </c>
      <c r="P1821" s="9">
        <v>0</v>
      </c>
      <c r="Q1821" s="9">
        <v>0</v>
      </c>
      <c r="R1821" s="9">
        <v>0</v>
      </c>
      <c r="S1821" s="9">
        <v>0</v>
      </c>
      <c r="T1821" s="3">
        <v>13</v>
      </c>
      <c r="U1821" s="3">
        <v>21</v>
      </c>
      <c r="V1821" s="4">
        <v>0</v>
      </c>
      <c r="W1821" s="5"/>
      <c r="X1821" s="5"/>
      <c r="Y1821" s="5"/>
      <c r="Z1821" s="4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</row>
    <row r="1822" spans="1:41" customFormat="1" x14ac:dyDescent="0.15">
      <c r="A1822" s="4" t="s">
        <v>1841</v>
      </c>
      <c r="B1822" s="4">
        <v>1</v>
      </c>
      <c r="C1822" s="4">
        <v>1</v>
      </c>
      <c r="D1822" s="3">
        <v>12</v>
      </c>
      <c r="E1822" s="3">
        <v>18</v>
      </c>
      <c r="F1822" s="3">
        <v>22</v>
      </c>
      <c r="G1822" s="3">
        <v>9</v>
      </c>
      <c r="H1822" s="4">
        <v>0</v>
      </c>
      <c r="I1822" s="9">
        <v>1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4">
        <v>0</v>
      </c>
      <c r="P1822" s="9">
        <v>0</v>
      </c>
      <c r="Q1822" s="9">
        <v>0</v>
      </c>
      <c r="R1822" s="9">
        <v>0</v>
      </c>
      <c r="S1822" s="9">
        <v>0</v>
      </c>
      <c r="T1822" s="3">
        <v>15</v>
      </c>
      <c r="U1822" s="6">
        <v>0</v>
      </c>
      <c r="V1822" s="4">
        <v>1</v>
      </c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</row>
    <row r="1823" spans="1:41" customFormat="1" x14ac:dyDescent="0.15">
      <c r="A1823" s="4" t="s">
        <v>1842</v>
      </c>
      <c r="B1823" s="4">
        <v>1</v>
      </c>
      <c r="C1823" s="4">
        <v>1</v>
      </c>
      <c r="D1823" s="3">
        <v>13</v>
      </c>
      <c r="E1823" s="3">
        <v>36</v>
      </c>
      <c r="F1823" s="3">
        <v>4</v>
      </c>
      <c r="G1823" s="3">
        <v>58</v>
      </c>
      <c r="H1823" s="9">
        <v>0</v>
      </c>
      <c r="I1823" s="9">
        <v>0</v>
      </c>
      <c r="J1823" s="9">
        <v>0</v>
      </c>
      <c r="K1823" s="9">
        <v>1</v>
      </c>
      <c r="L1823" s="9">
        <v>0</v>
      </c>
      <c r="M1823" s="9">
        <v>1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1</v>
      </c>
      <c r="T1823" s="3">
        <v>18</v>
      </c>
      <c r="U1823" s="6">
        <v>0</v>
      </c>
      <c r="V1823" s="4">
        <v>0</v>
      </c>
      <c r="W1823" s="5"/>
      <c r="X1823" s="4"/>
      <c r="Y1823" s="5"/>
      <c r="Z1823" s="5"/>
      <c r="AA1823" s="5"/>
      <c r="AB1823" s="5"/>
      <c r="AC1823" s="5"/>
      <c r="AD1823" s="5"/>
      <c r="AE1823" s="5"/>
      <c r="AF1823" s="5"/>
      <c r="AG1823" s="4"/>
      <c r="AH1823" s="5"/>
      <c r="AI1823" s="5"/>
      <c r="AJ1823" s="5"/>
      <c r="AK1823" s="5"/>
      <c r="AL1823" s="5"/>
      <c r="AM1823" s="5"/>
      <c r="AN1823" s="5"/>
      <c r="AO1823" s="5"/>
    </row>
    <row r="1824" spans="1:41" customFormat="1" x14ac:dyDescent="0.15">
      <c r="A1824" s="4" t="s">
        <v>1843</v>
      </c>
      <c r="B1824" s="4">
        <v>1</v>
      </c>
      <c r="C1824" s="4">
        <v>1</v>
      </c>
      <c r="D1824" s="3">
        <v>7</v>
      </c>
      <c r="E1824" s="3">
        <v>8</v>
      </c>
      <c r="F1824" s="3">
        <v>45</v>
      </c>
      <c r="G1824" s="3">
        <v>93</v>
      </c>
      <c r="H1824" s="9">
        <v>1</v>
      </c>
      <c r="I1824" s="9">
        <v>1</v>
      </c>
      <c r="J1824" s="9">
        <v>0</v>
      </c>
      <c r="K1824" s="9">
        <v>1</v>
      </c>
      <c r="L1824" s="9">
        <v>0</v>
      </c>
      <c r="M1824" s="9">
        <v>1</v>
      </c>
      <c r="N1824" s="9">
        <v>0</v>
      </c>
      <c r="O1824" s="9">
        <v>0</v>
      </c>
      <c r="P1824" s="4">
        <v>0</v>
      </c>
      <c r="Q1824" s="9">
        <v>0</v>
      </c>
      <c r="R1824" s="9">
        <v>0</v>
      </c>
      <c r="S1824" s="9">
        <v>1</v>
      </c>
      <c r="T1824" s="3">
        <v>20</v>
      </c>
      <c r="U1824" s="3">
        <v>15</v>
      </c>
      <c r="V1824" s="4">
        <v>0</v>
      </c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</row>
    <row r="1825" spans="1:41" customFormat="1" x14ac:dyDescent="0.15">
      <c r="A1825" s="4" t="s">
        <v>1844</v>
      </c>
      <c r="B1825" s="4">
        <v>1</v>
      </c>
      <c r="C1825" s="4">
        <v>1</v>
      </c>
      <c r="D1825" s="3">
        <v>14</v>
      </c>
      <c r="E1825" s="3">
        <v>42</v>
      </c>
      <c r="F1825" s="3">
        <v>8</v>
      </c>
      <c r="G1825" s="3">
        <v>12</v>
      </c>
      <c r="H1825" s="9">
        <v>1</v>
      </c>
      <c r="I1825" s="9">
        <v>1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3">
        <v>15</v>
      </c>
      <c r="U1825" s="3">
        <v>27</v>
      </c>
      <c r="V1825" s="4">
        <v>1</v>
      </c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</row>
    <row r="1826" spans="1:41" customFormat="1" x14ac:dyDescent="0.15">
      <c r="A1826" s="4" t="s">
        <v>1845</v>
      </c>
      <c r="B1826" s="4">
        <v>1</v>
      </c>
      <c r="C1826" s="4">
        <v>1</v>
      </c>
      <c r="D1826" s="3">
        <v>12</v>
      </c>
      <c r="E1826" s="3">
        <v>14</v>
      </c>
      <c r="F1826" s="3">
        <v>6</v>
      </c>
      <c r="G1826" s="3">
        <v>13</v>
      </c>
      <c r="H1826" s="9">
        <v>1</v>
      </c>
      <c r="I1826" s="9">
        <v>1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3">
        <v>13</v>
      </c>
      <c r="U1826" s="3">
        <v>12</v>
      </c>
      <c r="V1826" s="4">
        <v>0</v>
      </c>
      <c r="W1826" s="5"/>
      <c r="X1826" s="5"/>
      <c r="Y1826" s="5"/>
      <c r="Z1826" s="5"/>
      <c r="AA1826" s="4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</row>
    <row r="1827" spans="1:41" customFormat="1" x14ac:dyDescent="0.15">
      <c r="A1827" s="4" t="s">
        <v>1846</v>
      </c>
      <c r="B1827" s="4">
        <v>1</v>
      </c>
      <c r="C1827" s="4">
        <v>1</v>
      </c>
      <c r="D1827" s="3">
        <v>13</v>
      </c>
      <c r="E1827" s="3">
        <v>39</v>
      </c>
      <c r="F1827" s="3">
        <v>0</v>
      </c>
      <c r="G1827" s="3">
        <v>1</v>
      </c>
      <c r="H1827" s="9">
        <v>0</v>
      </c>
      <c r="I1827" s="9">
        <v>1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3">
        <v>14</v>
      </c>
      <c r="U1827" s="3">
        <v>21</v>
      </c>
      <c r="V1827" s="4">
        <v>1</v>
      </c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</row>
    <row r="1828" spans="1:41" customFormat="1" x14ac:dyDescent="0.15">
      <c r="A1828" s="4" t="s">
        <v>1847</v>
      </c>
      <c r="B1828" s="4">
        <v>0</v>
      </c>
      <c r="C1828" s="4">
        <v>2</v>
      </c>
      <c r="D1828" s="3">
        <v>12</v>
      </c>
      <c r="E1828" s="3">
        <v>9</v>
      </c>
      <c r="F1828" s="3">
        <v>33</v>
      </c>
      <c r="G1828" s="3">
        <v>408</v>
      </c>
      <c r="H1828" s="9">
        <v>0</v>
      </c>
      <c r="I1828" s="9">
        <v>1</v>
      </c>
      <c r="J1828" s="9">
        <v>1</v>
      </c>
      <c r="K1828" s="9">
        <v>1</v>
      </c>
      <c r="L1828" s="9">
        <v>1</v>
      </c>
      <c r="M1828" s="9">
        <v>1</v>
      </c>
      <c r="N1828" s="9">
        <v>1</v>
      </c>
      <c r="O1828" s="9">
        <v>1</v>
      </c>
      <c r="P1828" s="9">
        <v>0</v>
      </c>
      <c r="Q1828" s="9">
        <v>0</v>
      </c>
      <c r="R1828" s="9">
        <v>0</v>
      </c>
      <c r="S1828" s="9">
        <v>0</v>
      </c>
      <c r="T1828" s="3">
        <v>18</v>
      </c>
      <c r="U1828" s="3">
        <v>27</v>
      </c>
      <c r="V1828" s="4">
        <v>0</v>
      </c>
      <c r="W1828" s="5"/>
      <c r="X1828" s="5"/>
      <c r="Y1828" s="5"/>
      <c r="Z1828" s="5"/>
      <c r="AA1828" s="4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</row>
    <row r="1829" spans="1:41" customFormat="1" x14ac:dyDescent="0.15">
      <c r="A1829" s="4" t="s">
        <v>1848</v>
      </c>
      <c r="B1829" s="4">
        <v>1</v>
      </c>
      <c r="C1829" s="4">
        <v>1</v>
      </c>
      <c r="D1829" s="3">
        <v>12</v>
      </c>
      <c r="E1829" s="3">
        <v>12</v>
      </c>
      <c r="F1829" s="3">
        <v>10</v>
      </c>
      <c r="G1829" s="3">
        <v>2</v>
      </c>
      <c r="H1829" s="4">
        <v>0</v>
      </c>
      <c r="I1829" s="9">
        <v>1</v>
      </c>
      <c r="J1829" s="9">
        <v>0</v>
      </c>
      <c r="K1829" s="9">
        <v>1</v>
      </c>
      <c r="L1829" s="9">
        <v>0</v>
      </c>
      <c r="M1829" s="9">
        <v>1</v>
      </c>
      <c r="N1829" s="9">
        <v>0</v>
      </c>
      <c r="O1829" s="9">
        <v>1</v>
      </c>
      <c r="P1829" s="9">
        <v>1</v>
      </c>
      <c r="Q1829" s="9">
        <v>0</v>
      </c>
      <c r="R1829" s="9">
        <v>0</v>
      </c>
      <c r="S1829" s="9">
        <v>1</v>
      </c>
      <c r="T1829" s="3">
        <v>17</v>
      </c>
      <c r="U1829" s="3">
        <v>11</v>
      </c>
      <c r="V1829" s="4">
        <v>1</v>
      </c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</row>
    <row r="1830" spans="1:41" customFormat="1" x14ac:dyDescent="0.15">
      <c r="A1830" s="4" t="s">
        <v>1849</v>
      </c>
      <c r="B1830" s="4">
        <v>1</v>
      </c>
      <c r="C1830" s="4">
        <v>1</v>
      </c>
      <c r="D1830" s="3">
        <v>8</v>
      </c>
      <c r="E1830" s="3">
        <v>15</v>
      </c>
      <c r="F1830" s="3">
        <v>25</v>
      </c>
      <c r="G1830" s="3">
        <v>3</v>
      </c>
      <c r="H1830" s="9">
        <v>1</v>
      </c>
      <c r="I1830" s="9">
        <v>1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  <c r="Q1830" s="9">
        <v>0</v>
      </c>
      <c r="R1830" s="9">
        <v>0</v>
      </c>
      <c r="S1830" s="9">
        <v>0</v>
      </c>
      <c r="T1830" s="3">
        <v>17</v>
      </c>
      <c r="U1830" s="3">
        <v>21</v>
      </c>
      <c r="V1830" s="4">
        <v>0</v>
      </c>
      <c r="W1830" s="5"/>
      <c r="X1830" s="5"/>
      <c r="Y1830" s="4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</row>
    <row r="1831" spans="1:41" customFormat="1" x14ac:dyDescent="0.15">
      <c r="A1831" s="4" t="s">
        <v>1850</v>
      </c>
      <c r="B1831" s="4">
        <v>1</v>
      </c>
      <c r="C1831" s="4">
        <v>1</v>
      </c>
      <c r="D1831" s="3">
        <v>14</v>
      </c>
      <c r="E1831" s="3">
        <v>22</v>
      </c>
      <c r="F1831" s="3">
        <v>12</v>
      </c>
      <c r="G1831" s="3">
        <v>13</v>
      </c>
      <c r="H1831" s="9">
        <v>1</v>
      </c>
      <c r="I1831" s="9">
        <v>1</v>
      </c>
      <c r="J1831" s="9">
        <v>0</v>
      </c>
      <c r="K1831" s="9">
        <v>0</v>
      </c>
      <c r="L1831" s="9">
        <v>1</v>
      </c>
      <c r="M1831" s="9">
        <v>0</v>
      </c>
      <c r="N1831" s="9">
        <v>0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3">
        <v>19</v>
      </c>
      <c r="U1831" s="6">
        <v>0</v>
      </c>
      <c r="V1831" s="4">
        <v>0</v>
      </c>
      <c r="W1831" s="5"/>
      <c r="X1831" s="5"/>
      <c r="Y1831" s="5"/>
      <c r="Z1831" s="5"/>
      <c r="AA1831" s="5"/>
      <c r="AB1831" s="4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</row>
    <row r="1832" spans="1:41" customFormat="1" x14ac:dyDescent="0.15">
      <c r="A1832" s="4" t="s">
        <v>1851</v>
      </c>
      <c r="B1832" s="4">
        <v>1</v>
      </c>
      <c r="C1832" s="4">
        <v>1</v>
      </c>
      <c r="D1832" s="3">
        <v>16</v>
      </c>
      <c r="E1832" s="3">
        <v>21</v>
      </c>
      <c r="F1832" s="3">
        <v>6</v>
      </c>
      <c r="G1832" s="3">
        <v>8</v>
      </c>
      <c r="H1832" s="9">
        <v>1</v>
      </c>
      <c r="I1832" s="9">
        <v>1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  <c r="S1832" s="9">
        <v>0</v>
      </c>
      <c r="T1832" s="3">
        <v>21</v>
      </c>
      <c r="U1832" s="3">
        <v>19</v>
      </c>
      <c r="V1832" s="4">
        <v>1</v>
      </c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</row>
    <row r="1833" spans="1:41" customFormat="1" x14ac:dyDescent="0.15">
      <c r="A1833" s="4" t="s">
        <v>1852</v>
      </c>
      <c r="B1833" s="4">
        <v>0</v>
      </c>
      <c r="C1833" s="4">
        <v>1</v>
      </c>
      <c r="D1833" s="3">
        <v>12</v>
      </c>
      <c r="E1833" s="3">
        <v>30</v>
      </c>
      <c r="F1833" s="3">
        <v>31</v>
      </c>
      <c r="G1833" s="3">
        <v>127</v>
      </c>
      <c r="H1833" s="9">
        <v>1</v>
      </c>
      <c r="I1833" s="9">
        <v>0</v>
      </c>
      <c r="J1833" s="9">
        <v>0</v>
      </c>
      <c r="K1833" s="9">
        <v>1</v>
      </c>
      <c r="L1833" s="9">
        <v>0</v>
      </c>
      <c r="M1833" s="9">
        <v>1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3">
        <v>19</v>
      </c>
      <c r="U1833" s="3">
        <v>29</v>
      </c>
      <c r="V1833" s="4">
        <v>0</v>
      </c>
      <c r="W1833" s="5"/>
      <c r="X1833" s="5"/>
      <c r="Y1833" s="4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</row>
    <row r="1834" spans="1:41" customFormat="1" x14ac:dyDescent="0.15">
      <c r="A1834" s="4" t="s">
        <v>1853</v>
      </c>
      <c r="B1834" s="4">
        <v>1</v>
      </c>
      <c r="C1834" s="4">
        <v>1</v>
      </c>
      <c r="D1834" s="3">
        <v>13</v>
      </c>
      <c r="E1834" s="3">
        <v>49</v>
      </c>
      <c r="F1834" s="3">
        <v>8</v>
      </c>
      <c r="G1834" s="3">
        <v>3</v>
      </c>
      <c r="H1834" s="4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9">
        <v>0</v>
      </c>
      <c r="T1834" s="3">
        <v>16</v>
      </c>
      <c r="U1834" s="3">
        <v>18</v>
      </c>
      <c r="V1834" s="4">
        <v>0</v>
      </c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</row>
    <row r="1835" spans="1:41" customFormat="1" x14ac:dyDescent="0.15">
      <c r="A1835" s="4" t="s">
        <v>1854</v>
      </c>
      <c r="B1835" s="4">
        <v>1</v>
      </c>
      <c r="C1835" s="4">
        <v>1</v>
      </c>
      <c r="D1835" s="3">
        <v>12</v>
      </c>
      <c r="E1835" s="3">
        <v>37</v>
      </c>
      <c r="F1835" s="3">
        <v>15</v>
      </c>
      <c r="G1835" s="3">
        <v>6</v>
      </c>
      <c r="H1835" s="9">
        <v>1</v>
      </c>
      <c r="I1835" s="9">
        <v>1</v>
      </c>
      <c r="J1835" s="9">
        <v>0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9">
        <v>0</v>
      </c>
      <c r="Q1835" s="9">
        <v>0</v>
      </c>
      <c r="R1835" s="9">
        <v>0</v>
      </c>
      <c r="S1835" s="9">
        <v>0</v>
      </c>
      <c r="T1835" s="3">
        <v>12</v>
      </c>
      <c r="U1835" s="3">
        <v>24</v>
      </c>
      <c r="V1835" s="4">
        <v>0</v>
      </c>
      <c r="W1835" s="4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</row>
    <row r="1836" spans="1:41" customFormat="1" x14ac:dyDescent="0.15">
      <c r="A1836" s="4" t="s">
        <v>1855</v>
      </c>
      <c r="B1836" s="4">
        <v>1</v>
      </c>
      <c r="C1836" s="4">
        <v>2</v>
      </c>
      <c r="D1836" s="3">
        <v>13</v>
      </c>
      <c r="E1836" s="3">
        <v>49</v>
      </c>
      <c r="F1836" s="3">
        <v>2</v>
      </c>
      <c r="G1836" s="3">
        <v>35</v>
      </c>
      <c r="H1836" s="9">
        <v>0</v>
      </c>
      <c r="I1836" s="9">
        <v>1</v>
      </c>
      <c r="J1836" s="9">
        <v>0</v>
      </c>
      <c r="K1836" s="9">
        <v>1</v>
      </c>
      <c r="L1836" s="9">
        <v>1</v>
      </c>
      <c r="M1836" s="9">
        <v>0</v>
      </c>
      <c r="N1836" s="9">
        <v>0</v>
      </c>
      <c r="O1836" s="9">
        <v>1</v>
      </c>
      <c r="P1836" s="9">
        <v>1</v>
      </c>
      <c r="Q1836" s="9">
        <v>1</v>
      </c>
      <c r="R1836" s="9">
        <v>0</v>
      </c>
      <c r="S1836" s="9">
        <v>0</v>
      </c>
      <c r="T1836" s="3">
        <v>18</v>
      </c>
      <c r="U1836" s="3">
        <v>24</v>
      </c>
      <c r="V1836" s="4">
        <v>0</v>
      </c>
      <c r="W1836" s="4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</row>
    <row r="1837" spans="1:41" customFormat="1" x14ac:dyDescent="0.15">
      <c r="A1837" s="4" t="s">
        <v>1856</v>
      </c>
      <c r="B1837" s="4">
        <v>1</v>
      </c>
      <c r="C1837" s="4">
        <v>1</v>
      </c>
      <c r="D1837" s="3">
        <v>11</v>
      </c>
      <c r="E1837" s="3">
        <v>23</v>
      </c>
      <c r="F1837" s="3">
        <v>5</v>
      </c>
      <c r="G1837" s="3">
        <v>3</v>
      </c>
      <c r="H1837" s="9">
        <v>1</v>
      </c>
      <c r="I1837" s="9">
        <v>0</v>
      </c>
      <c r="J1837" s="9">
        <v>1</v>
      </c>
      <c r="K1837" s="9">
        <v>0</v>
      </c>
      <c r="L1837" s="9">
        <v>1</v>
      </c>
      <c r="M1837" s="9">
        <v>1</v>
      </c>
      <c r="N1837" s="9">
        <v>0</v>
      </c>
      <c r="O1837" s="9">
        <v>0</v>
      </c>
      <c r="P1837" s="9">
        <v>1</v>
      </c>
      <c r="Q1837" s="9">
        <v>1</v>
      </c>
      <c r="R1837" s="4">
        <v>0</v>
      </c>
      <c r="S1837" s="9">
        <v>0</v>
      </c>
      <c r="T1837" s="3">
        <v>21</v>
      </c>
      <c r="U1837" s="3">
        <v>23</v>
      </c>
      <c r="V1837" s="4">
        <v>0</v>
      </c>
      <c r="W1837" s="4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</row>
    <row r="1838" spans="1:41" customFormat="1" x14ac:dyDescent="0.15">
      <c r="A1838" s="4" t="s">
        <v>1857</v>
      </c>
      <c r="B1838" s="4">
        <v>1</v>
      </c>
      <c r="C1838" s="4">
        <v>1</v>
      </c>
      <c r="D1838" s="3">
        <v>12</v>
      </c>
      <c r="E1838" s="3">
        <v>12</v>
      </c>
      <c r="F1838" s="3">
        <v>19</v>
      </c>
      <c r="G1838" s="3">
        <v>27</v>
      </c>
      <c r="H1838" s="4">
        <v>0</v>
      </c>
      <c r="I1838" s="4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  <c r="S1838" s="9">
        <v>0</v>
      </c>
      <c r="T1838" s="3">
        <v>16</v>
      </c>
      <c r="U1838" s="3">
        <v>7</v>
      </c>
      <c r="V1838" s="4">
        <v>0</v>
      </c>
      <c r="W1838" s="5"/>
      <c r="X1838" s="5"/>
      <c r="Y1838" s="5"/>
      <c r="Z1838" s="5"/>
      <c r="AA1838" s="5"/>
      <c r="AB1838" s="4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</row>
    <row r="1839" spans="1:41" customFormat="1" x14ac:dyDescent="0.15">
      <c r="A1839" s="4" t="s">
        <v>1858</v>
      </c>
      <c r="B1839" s="4">
        <v>0</v>
      </c>
      <c r="C1839" s="4">
        <v>1</v>
      </c>
      <c r="D1839" s="3">
        <v>16</v>
      </c>
      <c r="E1839" s="3">
        <v>20</v>
      </c>
      <c r="F1839" s="3">
        <v>25</v>
      </c>
      <c r="G1839" s="3">
        <v>1</v>
      </c>
      <c r="H1839" s="9">
        <v>1</v>
      </c>
      <c r="I1839" s="9">
        <v>1</v>
      </c>
      <c r="J1839" s="9">
        <v>0</v>
      </c>
      <c r="K1839" s="9">
        <v>0</v>
      </c>
      <c r="L1839" s="9">
        <v>0</v>
      </c>
      <c r="M1839" s="9">
        <v>0</v>
      </c>
      <c r="N1839" s="9">
        <v>0</v>
      </c>
      <c r="O1839" s="9">
        <v>0</v>
      </c>
      <c r="P1839" s="9">
        <v>0</v>
      </c>
      <c r="Q1839" s="9">
        <v>0</v>
      </c>
      <c r="R1839" s="9">
        <v>0</v>
      </c>
      <c r="S1839" s="9">
        <v>0</v>
      </c>
      <c r="T1839" s="3">
        <v>14</v>
      </c>
      <c r="U1839" s="3">
        <v>13</v>
      </c>
      <c r="V1839" s="4">
        <v>1</v>
      </c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</row>
    <row r="1840" spans="1:41" customFormat="1" x14ac:dyDescent="0.15">
      <c r="A1840" s="4" t="s">
        <v>1859</v>
      </c>
      <c r="B1840" s="4">
        <v>0</v>
      </c>
      <c r="C1840" s="4">
        <v>1</v>
      </c>
      <c r="D1840" s="3">
        <v>16</v>
      </c>
      <c r="E1840" s="3">
        <v>21</v>
      </c>
      <c r="F1840" s="3">
        <v>10</v>
      </c>
      <c r="G1840" s="3">
        <v>8</v>
      </c>
      <c r="H1840" s="9">
        <v>1</v>
      </c>
      <c r="I1840" s="9">
        <v>0</v>
      </c>
      <c r="J1840" s="9">
        <v>0</v>
      </c>
      <c r="K1840" s="9">
        <v>0</v>
      </c>
      <c r="L1840" s="9">
        <v>0</v>
      </c>
      <c r="M1840" s="9">
        <v>0</v>
      </c>
      <c r="N1840" s="9">
        <v>0</v>
      </c>
      <c r="O1840" s="9">
        <v>1</v>
      </c>
      <c r="P1840" s="9">
        <v>0</v>
      </c>
      <c r="Q1840" s="9">
        <v>0</v>
      </c>
      <c r="R1840" s="9">
        <v>0</v>
      </c>
      <c r="S1840" s="9">
        <v>0</v>
      </c>
      <c r="T1840" s="3">
        <v>12</v>
      </c>
      <c r="U1840" s="3">
        <v>11</v>
      </c>
      <c r="V1840" s="4">
        <v>1</v>
      </c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</row>
    <row r="1841" spans="1:41" customFormat="1" x14ac:dyDescent="0.15">
      <c r="A1841" s="4" t="s">
        <v>1860</v>
      </c>
      <c r="B1841" s="4">
        <v>0</v>
      </c>
      <c r="C1841" s="4">
        <v>1</v>
      </c>
      <c r="D1841" s="3">
        <v>19</v>
      </c>
      <c r="E1841" s="3">
        <v>23</v>
      </c>
      <c r="F1841" s="3">
        <v>25</v>
      </c>
      <c r="G1841" s="3">
        <v>31</v>
      </c>
      <c r="H1841" s="9">
        <v>1</v>
      </c>
      <c r="I1841" s="9">
        <v>0</v>
      </c>
      <c r="J1841" s="9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3">
        <v>15</v>
      </c>
      <c r="U1841" s="3">
        <v>19</v>
      </c>
      <c r="V1841" s="4">
        <v>0</v>
      </c>
      <c r="W1841" s="5"/>
      <c r="X1841" s="5"/>
      <c r="Y1841" s="5"/>
      <c r="Z1841" s="5"/>
      <c r="AA1841" s="4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</row>
    <row r="1842" spans="1:41" customFormat="1" x14ac:dyDescent="0.15">
      <c r="A1842" s="4" t="s">
        <v>1861</v>
      </c>
      <c r="B1842" s="4">
        <v>1</v>
      </c>
      <c r="C1842" s="4">
        <v>2</v>
      </c>
      <c r="D1842" s="3">
        <v>14</v>
      </c>
      <c r="E1842" s="3">
        <v>22</v>
      </c>
      <c r="F1842" s="3">
        <v>14</v>
      </c>
      <c r="G1842" s="3">
        <v>15</v>
      </c>
      <c r="H1842" s="9">
        <v>1</v>
      </c>
      <c r="I1842" s="9">
        <v>1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  <c r="S1842" s="9">
        <v>0</v>
      </c>
      <c r="T1842" s="3">
        <v>13</v>
      </c>
      <c r="U1842" s="3">
        <v>16</v>
      </c>
      <c r="V1842" s="4">
        <v>1</v>
      </c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</row>
    <row r="1843" spans="1:41" customFormat="1" x14ac:dyDescent="0.15">
      <c r="A1843" s="4" t="s">
        <v>1862</v>
      </c>
      <c r="B1843" s="4">
        <v>1</v>
      </c>
      <c r="C1843" s="4">
        <v>1</v>
      </c>
      <c r="D1843" s="3">
        <v>12</v>
      </c>
      <c r="E1843" s="3">
        <v>26</v>
      </c>
      <c r="F1843" s="3">
        <v>22</v>
      </c>
      <c r="G1843" s="3">
        <v>45</v>
      </c>
      <c r="H1843" s="9">
        <v>1</v>
      </c>
      <c r="I1843" s="9">
        <v>0</v>
      </c>
      <c r="J1843" s="9">
        <v>0</v>
      </c>
      <c r="K1843" s="9">
        <v>1</v>
      </c>
      <c r="L1843" s="9">
        <v>1</v>
      </c>
      <c r="M1843" s="9">
        <v>0</v>
      </c>
      <c r="N1843" s="9">
        <v>0</v>
      </c>
      <c r="O1843" s="9">
        <v>0</v>
      </c>
      <c r="P1843" s="9">
        <v>1</v>
      </c>
      <c r="Q1843" s="9">
        <v>0</v>
      </c>
      <c r="R1843" s="9">
        <v>0</v>
      </c>
      <c r="S1843" s="9">
        <v>0</v>
      </c>
      <c r="T1843" s="3">
        <v>16</v>
      </c>
      <c r="U1843" s="3">
        <v>28</v>
      </c>
      <c r="V1843" s="4">
        <v>0</v>
      </c>
      <c r="W1843" s="5"/>
      <c r="X1843" s="5"/>
      <c r="Y1843" s="4"/>
      <c r="Z1843" s="5"/>
      <c r="AA1843" s="5"/>
      <c r="AB1843" s="5"/>
      <c r="AC1843" s="5"/>
      <c r="AD1843" s="5"/>
      <c r="AE1843" s="4"/>
      <c r="AF1843" s="5"/>
      <c r="AG1843" s="5"/>
      <c r="AH1843" s="5"/>
      <c r="AI1843" s="5"/>
      <c r="AJ1843" s="5"/>
      <c r="AK1843" s="5"/>
      <c r="AL1843" s="5"/>
      <c r="AM1843" s="5"/>
      <c r="AN1843" s="5"/>
      <c r="AO1843" s="4"/>
    </row>
    <row r="1844" spans="1:41" customFormat="1" x14ac:dyDescent="0.15">
      <c r="A1844" s="4" t="s">
        <v>1863</v>
      </c>
      <c r="B1844" s="4">
        <v>1</v>
      </c>
      <c r="C1844" s="4">
        <v>1</v>
      </c>
      <c r="D1844" s="3">
        <v>12</v>
      </c>
      <c r="E1844" s="3">
        <v>18</v>
      </c>
      <c r="F1844" s="3">
        <v>0</v>
      </c>
      <c r="G1844" s="3">
        <v>3</v>
      </c>
      <c r="H1844" s="9">
        <v>0</v>
      </c>
      <c r="I1844" s="9">
        <v>1</v>
      </c>
      <c r="J1844" s="9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3">
        <v>20</v>
      </c>
      <c r="U1844" s="3">
        <v>27</v>
      </c>
      <c r="V1844" s="4">
        <v>1</v>
      </c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</row>
    <row r="1845" spans="1:41" customFormat="1" x14ac:dyDescent="0.15">
      <c r="A1845" s="4" t="s">
        <v>1864</v>
      </c>
      <c r="B1845" s="4">
        <v>1</v>
      </c>
      <c r="C1845" s="4">
        <v>1</v>
      </c>
      <c r="D1845" s="3">
        <v>11</v>
      </c>
      <c r="E1845" s="3">
        <v>24</v>
      </c>
      <c r="F1845" s="3">
        <v>0</v>
      </c>
      <c r="G1845" s="3">
        <v>3</v>
      </c>
      <c r="H1845" s="9">
        <v>0</v>
      </c>
      <c r="I1845" s="9">
        <v>1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  <c r="Q1845" s="9">
        <v>0</v>
      </c>
      <c r="R1845" s="9">
        <v>0</v>
      </c>
      <c r="S1845" s="9">
        <v>0</v>
      </c>
      <c r="T1845" s="3">
        <v>12</v>
      </c>
      <c r="U1845" s="3">
        <v>13</v>
      </c>
      <c r="V1845" s="4">
        <v>1</v>
      </c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</row>
    <row r="1846" spans="1:41" customFormat="1" x14ac:dyDescent="0.15">
      <c r="A1846" s="4" t="s">
        <v>1865</v>
      </c>
      <c r="B1846" s="4">
        <v>1</v>
      </c>
      <c r="C1846" s="4">
        <v>2</v>
      </c>
      <c r="D1846" s="3">
        <v>15</v>
      </c>
      <c r="E1846" s="3">
        <v>9</v>
      </c>
      <c r="F1846" s="3">
        <v>35</v>
      </c>
      <c r="G1846" s="3">
        <v>2</v>
      </c>
      <c r="H1846" s="9">
        <v>1</v>
      </c>
      <c r="I1846" s="9">
        <v>1</v>
      </c>
      <c r="J1846" s="9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3">
        <v>17</v>
      </c>
      <c r="U1846" s="3">
        <v>18</v>
      </c>
      <c r="V1846" s="4">
        <v>0</v>
      </c>
      <c r="W1846" s="5"/>
      <c r="X1846" s="5"/>
      <c r="Y1846" s="4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</row>
    <row r="1847" spans="1:41" customFormat="1" x14ac:dyDescent="0.15">
      <c r="A1847" s="4" t="s">
        <v>1866</v>
      </c>
      <c r="B1847" s="4">
        <v>1</v>
      </c>
      <c r="C1847" s="4">
        <v>1</v>
      </c>
      <c r="D1847" s="3">
        <v>12</v>
      </c>
      <c r="E1847" s="3">
        <v>18</v>
      </c>
      <c r="F1847" s="3">
        <v>0</v>
      </c>
      <c r="G1847" s="3">
        <v>5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9">
        <v>1</v>
      </c>
      <c r="T1847" s="3">
        <v>17</v>
      </c>
      <c r="U1847" s="3">
        <v>27</v>
      </c>
      <c r="V1847" s="4">
        <v>1</v>
      </c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</row>
    <row r="1848" spans="1:41" customFormat="1" x14ac:dyDescent="0.15">
      <c r="A1848" s="4" t="s">
        <v>1867</v>
      </c>
      <c r="B1848" s="4">
        <v>0</v>
      </c>
      <c r="C1848" s="4">
        <v>1</v>
      </c>
      <c r="D1848" s="3">
        <v>12</v>
      </c>
      <c r="E1848" s="3">
        <v>18</v>
      </c>
      <c r="F1848" s="3">
        <v>15</v>
      </c>
      <c r="G1848" s="3">
        <v>6</v>
      </c>
      <c r="H1848" s="9">
        <v>1</v>
      </c>
      <c r="I1848" s="9">
        <v>1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  <c r="Q1848" s="9">
        <v>0</v>
      </c>
      <c r="R1848" s="9">
        <v>0</v>
      </c>
      <c r="S1848" s="9">
        <v>0</v>
      </c>
      <c r="T1848" s="3">
        <v>17</v>
      </c>
      <c r="U1848" s="3">
        <v>17</v>
      </c>
      <c r="V1848" s="4">
        <v>0</v>
      </c>
      <c r="W1848" s="5"/>
      <c r="X1848" s="5"/>
      <c r="Y1848" s="5"/>
      <c r="Z1848" s="5"/>
      <c r="AA1848" s="4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</row>
    <row r="1849" spans="1:41" customFormat="1" x14ac:dyDescent="0.15">
      <c r="A1849" s="4" t="s">
        <v>1868</v>
      </c>
      <c r="B1849" s="4">
        <v>0</v>
      </c>
      <c r="C1849" s="4">
        <v>2</v>
      </c>
      <c r="D1849" s="3">
        <v>15</v>
      </c>
      <c r="E1849" s="3">
        <v>10</v>
      </c>
      <c r="F1849" s="3">
        <v>15</v>
      </c>
      <c r="G1849" s="3">
        <v>13</v>
      </c>
      <c r="H1849" s="9">
        <v>1</v>
      </c>
      <c r="I1849" s="9">
        <v>0</v>
      </c>
      <c r="J1849" s="9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3">
        <v>20</v>
      </c>
      <c r="U1849" s="3">
        <v>16</v>
      </c>
      <c r="V1849" s="4">
        <v>0</v>
      </c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</row>
    <row r="1850" spans="1:41" customFormat="1" x14ac:dyDescent="0.15">
      <c r="A1850" s="4" t="s">
        <v>1869</v>
      </c>
      <c r="B1850" s="4">
        <v>1</v>
      </c>
      <c r="C1850" s="4">
        <v>1</v>
      </c>
      <c r="D1850" s="3">
        <v>17</v>
      </c>
      <c r="E1850" s="3">
        <v>42</v>
      </c>
      <c r="F1850" s="3">
        <v>9</v>
      </c>
      <c r="G1850" s="3">
        <v>13</v>
      </c>
      <c r="H1850" s="9">
        <v>1</v>
      </c>
      <c r="I1850" s="9">
        <v>1</v>
      </c>
      <c r="J1850" s="9">
        <v>1</v>
      </c>
      <c r="K1850" s="9">
        <v>1</v>
      </c>
      <c r="L1850" s="9">
        <v>0</v>
      </c>
      <c r="M1850" s="9">
        <v>0</v>
      </c>
      <c r="N1850" s="9">
        <v>0</v>
      </c>
      <c r="O1850" s="9">
        <v>0</v>
      </c>
      <c r="P1850" s="9">
        <v>0</v>
      </c>
      <c r="Q1850" s="9">
        <v>0</v>
      </c>
      <c r="R1850" s="9">
        <v>0</v>
      </c>
      <c r="S1850" s="9">
        <v>0</v>
      </c>
      <c r="T1850" s="3">
        <v>17</v>
      </c>
      <c r="U1850" s="3">
        <v>18</v>
      </c>
      <c r="V1850" s="4">
        <v>0</v>
      </c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</row>
    <row r="1851" spans="1:41" customFormat="1" x14ac:dyDescent="0.15">
      <c r="A1851" s="4" t="s">
        <v>1870</v>
      </c>
      <c r="B1851" s="4">
        <v>1</v>
      </c>
      <c r="C1851" s="4">
        <v>3</v>
      </c>
      <c r="D1851" s="3">
        <v>12</v>
      </c>
      <c r="E1851" s="3">
        <v>8</v>
      </c>
      <c r="F1851" s="3">
        <v>11</v>
      </c>
      <c r="G1851" s="3">
        <v>2</v>
      </c>
      <c r="H1851" s="9">
        <v>1</v>
      </c>
      <c r="I1851" s="9">
        <v>0</v>
      </c>
      <c r="J1851" s="9">
        <v>1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9">
        <v>0</v>
      </c>
      <c r="Q1851" s="9">
        <v>0</v>
      </c>
      <c r="R1851" s="9">
        <v>0</v>
      </c>
      <c r="S1851" s="9">
        <v>0</v>
      </c>
      <c r="T1851" s="3">
        <v>13</v>
      </c>
      <c r="U1851" s="3">
        <v>23</v>
      </c>
      <c r="V1851" s="4">
        <v>0</v>
      </c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</row>
    <row r="1852" spans="1:41" customFormat="1" x14ac:dyDescent="0.15">
      <c r="A1852" s="4" t="s">
        <v>1871</v>
      </c>
      <c r="B1852" s="4">
        <v>1</v>
      </c>
      <c r="C1852" s="4">
        <v>5</v>
      </c>
      <c r="D1852" s="3">
        <v>13</v>
      </c>
      <c r="E1852" s="3">
        <v>19</v>
      </c>
      <c r="F1852" s="3">
        <v>0</v>
      </c>
      <c r="G1852" s="3">
        <v>1</v>
      </c>
      <c r="H1852" s="9">
        <v>0</v>
      </c>
      <c r="I1852" s="9">
        <v>0</v>
      </c>
      <c r="J1852" s="9">
        <v>0</v>
      </c>
      <c r="K1852" s="9">
        <v>0</v>
      </c>
      <c r="L1852" s="9">
        <v>1</v>
      </c>
      <c r="M1852" s="9">
        <v>1</v>
      </c>
      <c r="N1852" s="9">
        <v>0</v>
      </c>
      <c r="O1852" s="9">
        <v>1</v>
      </c>
      <c r="P1852" s="9">
        <v>0</v>
      </c>
      <c r="Q1852" s="9">
        <v>0</v>
      </c>
      <c r="R1852" s="9">
        <v>0</v>
      </c>
      <c r="S1852" s="9">
        <v>0</v>
      </c>
      <c r="T1852" s="3">
        <v>18</v>
      </c>
      <c r="U1852" s="3">
        <v>14</v>
      </c>
      <c r="V1852" s="4">
        <v>0</v>
      </c>
      <c r="W1852" s="5"/>
      <c r="X1852" s="4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</row>
    <row r="1853" spans="1:41" customFormat="1" x14ac:dyDescent="0.15">
      <c r="A1853" s="4" t="s">
        <v>1872</v>
      </c>
      <c r="B1853" s="4">
        <v>1</v>
      </c>
      <c r="C1853" s="4">
        <v>1</v>
      </c>
      <c r="D1853" s="3">
        <v>19</v>
      </c>
      <c r="E1853" s="3">
        <v>42</v>
      </c>
      <c r="F1853" s="3">
        <v>2</v>
      </c>
      <c r="G1853" s="3">
        <v>3</v>
      </c>
      <c r="H1853" s="9">
        <v>1</v>
      </c>
      <c r="I1853" s="9">
        <v>0</v>
      </c>
      <c r="J1853" s="9">
        <v>1</v>
      </c>
      <c r="K1853" s="9">
        <v>0</v>
      </c>
      <c r="L1853" s="9">
        <v>0</v>
      </c>
      <c r="M1853" s="9">
        <v>0</v>
      </c>
      <c r="N1853" s="9">
        <v>0</v>
      </c>
      <c r="O1853" s="9">
        <v>0</v>
      </c>
      <c r="P1853" s="9">
        <v>0</v>
      </c>
      <c r="Q1853" s="9">
        <v>0</v>
      </c>
      <c r="R1853" s="9">
        <v>0</v>
      </c>
      <c r="S1853" s="9">
        <v>0</v>
      </c>
      <c r="T1853" s="3">
        <v>19</v>
      </c>
      <c r="U1853" s="3">
        <v>20</v>
      </c>
      <c r="V1853" s="4">
        <v>0</v>
      </c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</row>
    <row r="1854" spans="1:41" customFormat="1" x14ac:dyDescent="0.15">
      <c r="A1854" s="4" t="s">
        <v>1873</v>
      </c>
      <c r="B1854" s="4">
        <v>1</v>
      </c>
      <c r="C1854" s="4">
        <v>1</v>
      </c>
      <c r="D1854" s="3">
        <v>19</v>
      </c>
      <c r="E1854" s="3">
        <v>43</v>
      </c>
      <c r="F1854" s="3">
        <v>4</v>
      </c>
      <c r="G1854" s="3">
        <v>49</v>
      </c>
      <c r="H1854" s="9">
        <v>0</v>
      </c>
      <c r="I1854" s="9">
        <v>1</v>
      </c>
      <c r="J1854" s="9">
        <v>0</v>
      </c>
      <c r="K1854" s="9">
        <v>1</v>
      </c>
      <c r="L1854" s="9">
        <v>0</v>
      </c>
      <c r="M1854" s="9">
        <v>1</v>
      </c>
      <c r="N1854" s="9">
        <v>0</v>
      </c>
      <c r="O1854" s="9">
        <v>0</v>
      </c>
      <c r="P1854" s="9">
        <v>0</v>
      </c>
      <c r="Q1854" s="9">
        <v>1</v>
      </c>
      <c r="R1854" s="9">
        <v>0</v>
      </c>
      <c r="S1854" s="9">
        <v>1</v>
      </c>
      <c r="T1854" s="3">
        <v>19</v>
      </c>
      <c r="U1854" s="3">
        <v>20</v>
      </c>
      <c r="V1854" s="4">
        <v>0</v>
      </c>
      <c r="W1854" s="5"/>
      <c r="X1854" s="5"/>
      <c r="Y1854" s="5"/>
      <c r="Z1854" s="5"/>
      <c r="AA1854" s="5"/>
      <c r="AB1854" s="4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4"/>
      <c r="AO1854" s="5"/>
    </row>
    <row r="1855" spans="1:41" customFormat="1" x14ac:dyDescent="0.15">
      <c r="A1855" s="4" t="s">
        <v>1874</v>
      </c>
      <c r="B1855" s="4">
        <v>0</v>
      </c>
      <c r="C1855" s="4">
        <v>1</v>
      </c>
      <c r="D1855" s="3">
        <v>19</v>
      </c>
      <c r="E1855" s="3">
        <v>49</v>
      </c>
      <c r="F1855" s="3">
        <v>6</v>
      </c>
      <c r="G1855" s="3">
        <v>85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3">
        <v>18</v>
      </c>
      <c r="U1855" s="3">
        <v>21</v>
      </c>
      <c r="V1855" s="4">
        <v>0</v>
      </c>
      <c r="W1855" s="5"/>
      <c r="X1855" s="4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</row>
    <row r="1856" spans="1:41" customFormat="1" x14ac:dyDescent="0.15">
      <c r="A1856" s="4" t="s">
        <v>1875</v>
      </c>
      <c r="B1856" s="4">
        <v>0</v>
      </c>
      <c r="C1856" s="4">
        <v>1</v>
      </c>
      <c r="D1856" s="3">
        <v>14</v>
      </c>
      <c r="E1856" s="3">
        <v>16</v>
      </c>
      <c r="F1856" s="3">
        <v>8</v>
      </c>
      <c r="G1856" s="3">
        <v>3</v>
      </c>
      <c r="H1856" s="9">
        <v>1</v>
      </c>
      <c r="I1856" s="9">
        <v>1</v>
      </c>
      <c r="J1856" s="9">
        <v>0</v>
      </c>
      <c r="K1856" s="9">
        <v>0</v>
      </c>
      <c r="L1856" s="9">
        <v>0</v>
      </c>
      <c r="M1856" s="9">
        <v>1</v>
      </c>
      <c r="N1856" s="9">
        <v>0</v>
      </c>
      <c r="O1856" s="9">
        <v>0</v>
      </c>
      <c r="P1856" s="9">
        <v>0</v>
      </c>
      <c r="Q1856" s="9">
        <v>0</v>
      </c>
      <c r="R1856" s="9">
        <v>0</v>
      </c>
      <c r="S1856" s="9">
        <v>1</v>
      </c>
      <c r="T1856" s="3">
        <v>14</v>
      </c>
      <c r="U1856" s="3">
        <v>24</v>
      </c>
      <c r="V1856" s="4">
        <v>0</v>
      </c>
      <c r="W1856" s="5"/>
      <c r="X1856" s="4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</row>
    <row r="1857" spans="1:41" customFormat="1" x14ac:dyDescent="0.15">
      <c r="A1857" s="4" t="s">
        <v>1876</v>
      </c>
      <c r="B1857" s="4">
        <v>0</v>
      </c>
      <c r="C1857" s="4">
        <v>1</v>
      </c>
      <c r="D1857" s="3">
        <v>16</v>
      </c>
      <c r="E1857" s="3">
        <v>23</v>
      </c>
      <c r="F1857" s="3">
        <v>15</v>
      </c>
      <c r="G1857" s="3">
        <v>6</v>
      </c>
      <c r="H1857" s="9">
        <v>1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3">
        <v>12</v>
      </c>
      <c r="U1857" s="3">
        <v>15</v>
      </c>
      <c r="V1857" s="4">
        <v>1</v>
      </c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</row>
    <row r="1858" spans="1:41" customFormat="1" x14ac:dyDescent="0.15">
      <c r="A1858" s="4" t="s">
        <v>1877</v>
      </c>
      <c r="B1858" s="4">
        <v>1</v>
      </c>
      <c r="C1858" s="4">
        <v>1</v>
      </c>
      <c r="D1858" s="3">
        <v>16</v>
      </c>
      <c r="E1858" s="3">
        <v>16</v>
      </c>
      <c r="F1858" s="3">
        <v>33</v>
      </c>
      <c r="G1858" s="3">
        <v>67</v>
      </c>
      <c r="H1858" s="9">
        <v>1</v>
      </c>
      <c r="I1858" s="9">
        <v>0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  <c r="Q1858" s="9">
        <v>0</v>
      </c>
      <c r="R1858" s="9">
        <v>0</v>
      </c>
      <c r="S1858" s="9">
        <v>0</v>
      </c>
      <c r="T1858" s="3">
        <v>17</v>
      </c>
      <c r="U1858" s="3">
        <v>15</v>
      </c>
      <c r="V1858" s="4">
        <v>0</v>
      </c>
      <c r="W1858" s="5"/>
      <c r="X1858" s="4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</row>
    <row r="1859" spans="1:41" customFormat="1" x14ac:dyDescent="0.15">
      <c r="A1859" s="4" t="s">
        <v>1878</v>
      </c>
      <c r="B1859" s="4">
        <v>0</v>
      </c>
      <c r="C1859" s="4">
        <v>1</v>
      </c>
      <c r="D1859" s="3">
        <v>16</v>
      </c>
      <c r="E1859" s="3">
        <v>38</v>
      </c>
      <c r="F1859" s="3">
        <v>3</v>
      </c>
      <c r="G1859" s="3">
        <v>5</v>
      </c>
      <c r="H1859" s="9">
        <v>1</v>
      </c>
      <c r="I1859" s="9">
        <v>0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1</v>
      </c>
      <c r="P1859" s="9">
        <v>1</v>
      </c>
      <c r="Q1859" s="9">
        <v>0</v>
      </c>
      <c r="R1859" s="9">
        <v>0</v>
      </c>
      <c r="S1859" s="9">
        <v>0</v>
      </c>
      <c r="T1859" s="3">
        <v>17</v>
      </c>
      <c r="U1859" s="3">
        <v>22</v>
      </c>
      <c r="V1859" s="4">
        <v>1</v>
      </c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</row>
    <row r="1860" spans="1:41" customFormat="1" x14ac:dyDescent="0.15">
      <c r="A1860" s="4" t="s">
        <v>1879</v>
      </c>
      <c r="B1860" s="4">
        <v>1</v>
      </c>
      <c r="C1860" s="4">
        <v>1</v>
      </c>
      <c r="D1860" s="3">
        <v>12</v>
      </c>
      <c r="E1860" s="3">
        <v>53</v>
      </c>
      <c r="F1860" s="3">
        <v>1</v>
      </c>
      <c r="G1860" s="3">
        <v>4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3">
        <v>13</v>
      </c>
      <c r="U1860" s="3">
        <v>14</v>
      </c>
      <c r="V1860" s="4">
        <v>0</v>
      </c>
      <c r="W1860" s="5"/>
      <c r="X1860" s="4"/>
      <c r="Y1860" s="5"/>
      <c r="Z1860" s="5"/>
      <c r="AA1860" s="5"/>
      <c r="AB1860" s="5"/>
      <c r="AC1860" s="5"/>
      <c r="AD1860" s="4"/>
      <c r="AE1860" s="5"/>
      <c r="AF1860" s="5"/>
      <c r="AG1860" s="5"/>
      <c r="AH1860" s="5"/>
      <c r="AI1860" s="5"/>
      <c r="AJ1860" s="5"/>
      <c r="AK1860" s="5"/>
      <c r="AL1860" s="5"/>
      <c r="AM1860" s="4"/>
      <c r="AN1860" s="5"/>
      <c r="AO1860" s="5"/>
    </row>
    <row r="1861" spans="1:41" customFormat="1" x14ac:dyDescent="0.15">
      <c r="A1861" s="4" t="s">
        <v>1880</v>
      </c>
      <c r="B1861" s="4">
        <v>1</v>
      </c>
      <c r="C1861" s="4">
        <v>1</v>
      </c>
      <c r="D1861" s="3">
        <v>16</v>
      </c>
      <c r="E1861" s="3">
        <v>30</v>
      </c>
      <c r="F1861" s="3">
        <v>10</v>
      </c>
      <c r="G1861" s="3">
        <v>4</v>
      </c>
      <c r="H1861" s="9">
        <v>1</v>
      </c>
      <c r="I1861" s="9">
        <v>1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  <c r="Q1861" s="9">
        <v>0</v>
      </c>
      <c r="R1861" s="9">
        <v>0</v>
      </c>
      <c r="S1861" s="9">
        <v>0</v>
      </c>
      <c r="T1861" s="3">
        <v>19</v>
      </c>
      <c r="U1861" s="3">
        <v>17</v>
      </c>
      <c r="V1861" s="4">
        <v>0</v>
      </c>
      <c r="W1861" s="5"/>
      <c r="X1861" s="5"/>
      <c r="Y1861" s="5"/>
      <c r="Z1861" s="5"/>
      <c r="AA1861" s="4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</row>
    <row r="1862" spans="1:41" customFormat="1" x14ac:dyDescent="0.15">
      <c r="A1862" s="4" t="s">
        <v>1881</v>
      </c>
      <c r="B1862" s="4">
        <v>0</v>
      </c>
      <c r="C1862" s="4">
        <v>1</v>
      </c>
      <c r="D1862" s="3">
        <v>18</v>
      </c>
      <c r="E1862" s="3">
        <v>30</v>
      </c>
      <c r="F1862" s="3">
        <v>21</v>
      </c>
      <c r="G1862" s="3">
        <v>11</v>
      </c>
      <c r="H1862" s="9">
        <v>1</v>
      </c>
      <c r="I1862" s="9">
        <v>1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3">
        <v>16</v>
      </c>
      <c r="U1862" s="3">
        <v>8</v>
      </c>
      <c r="V1862" s="4">
        <v>0</v>
      </c>
      <c r="W1862" s="5"/>
      <c r="X1862" s="5"/>
      <c r="Y1862" s="4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</row>
    <row r="1863" spans="1:41" customFormat="1" x14ac:dyDescent="0.15">
      <c r="A1863" s="4" t="s">
        <v>1882</v>
      </c>
      <c r="B1863" s="4">
        <v>1</v>
      </c>
      <c r="C1863" s="4">
        <v>1</v>
      </c>
      <c r="D1863" s="3">
        <v>11</v>
      </c>
      <c r="E1863" s="3">
        <v>56</v>
      </c>
      <c r="F1863" s="3">
        <v>6</v>
      </c>
      <c r="G1863" s="3">
        <v>6</v>
      </c>
      <c r="H1863" s="9">
        <v>1</v>
      </c>
      <c r="I1863" s="9">
        <v>1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3">
        <v>14</v>
      </c>
      <c r="U1863" s="3">
        <v>24</v>
      </c>
      <c r="V1863" s="4">
        <v>0</v>
      </c>
      <c r="W1863" s="5"/>
      <c r="X1863" s="5"/>
      <c r="Y1863" s="4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</row>
    <row r="1864" spans="1:41" customFormat="1" x14ac:dyDescent="0.15">
      <c r="A1864" s="4" t="s">
        <v>1883</v>
      </c>
      <c r="B1864" s="4">
        <v>0</v>
      </c>
      <c r="C1864" s="4">
        <v>1</v>
      </c>
      <c r="D1864" s="3">
        <v>16</v>
      </c>
      <c r="E1864" s="3">
        <v>25</v>
      </c>
      <c r="F1864" s="3">
        <v>0</v>
      </c>
      <c r="G1864" s="3">
        <v>4</v>
      </c>
      <c r="H1864" s="9">
        <v>0</v>
      </c>
      <c r="I1864" s="9">
        <v>1</v>
      </c>
      <c r="J1864" s="9">
        <v>0</v>
      </c>
      <c r="K1864" s="9">
        <v>0</v>
      </c>
      <c r="L1864" s="9">
        <v>0</v>
      </c>
      <c r="M1864" s="9">
        <v>1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3">
        <v>16</v>
      </c>
      <c r="U1864" s="6">
        <v>0</v>
      </c>
      <c r="V1864" s="4">
        <v>1</v>
      </c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</row>
    <row r="1865" spans="1:41" customFormat="1" x14ac:dyDescent="0.15">
      <c r="A1865" s="4" t="s">
        <v>1884</v>
      </c>
      <c r="B1865" s="4">
        <v>0</v>
      </c>
      <c r="C1865" s="4">
        <v>1</v>
      </c>
      <c r="D1865" s="3">
        <v>14</v>
      </c>
      <c r="E1865" s="3">
        <v>36</v>
      </c>
      <c r="F1865" s="3">
        <v>17</v>
      </c>
      <c r="G1865" s="3">
        <v>12</v>
      </c>
      <c r="H1865" s="9">
        <v>1</v>
      </c>
      <c r="I1865" s="9">
        <v>1</v>
      </c>
      <c r="J1865" s="9">
        <v>0</v>
      </c>
      <c r="K1865" s="9">
        <v>0</v>
      </c>
      <c r="L1865" s="9">
        <v>0</v>
      </c>
      <c r="M1865" s="9">
        <v>0</v>
      </c>
      <c r="N1865" s="9">
        <v>0</v>
      </c>
      <c r="O1865" s="9">
        <v>0</v>
      </c>
      <c r="P1865" s="9">
        <v>0</v>
      </c>
      <c r="Q1865" s="9">
        <v>0</v>
      </c>
      <c r="R1865" s="9">
        <v>0</v>
      </c>
      <c r="S1865" s="9">
        <v>0</v>
      </c>
      <c r="T1865" s="3">
        <v>12</v>
      </c>
      <c r="U1865" s="3">
        <v>16</v>
      </c>
      <c r="V1865" s="4">
        <v>1</v>
      </c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</row>
    <row r="1866" spans="1:41" customFormat="1" x14ac:dyDescent="0.15">
      <c r="A1866" s="4" t="s">
        <v>1885</v>
      </c>
      <c r="B1866" s="4">
        <v>0</v>
      </c>
      <c r="C1866" s="4">
        <v>2</v>
      </c>
      <c r="D1866" s="3">
        <v>12</v>
      </c>
      <c r="E1866" s="3">
        <v>37</v>
      </c>
      <c r="F1866" s="3">
        <v>0</v>
      </c>
      <c r="G1866" s="3">
        <v>3</v>
      </c>
      <c r="H1866" s="9">
        <v>0</v>
      </c>
      <c r="I1866" s="9">
        <v>1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1</v>
      </c>
      <c r="R1866" s="9">
        <v>0</v>
      </c>
      <c r="S1866" s="9">
        <v>0</v>
      </c>
      <c r="T1866" s="3">
        <v>14</v>
      </c>
      <c r="U1866" s="3">
        <v>19</v>
      </c>
      <c r="V1866" s="4">
        <v>0</v>
      </c>
      <c r="W1866" s="5"/>
      <c r="X1866" s="5"/>
      <c r="Y1866" s="4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</row>
    <row r="1867" spans="1:41" customFormat="1" x14ac:dyDescent="0.15">
      <c r="A1867" s="4" t="s">
        <v>1886</v>
      </c>
      <c r="B1867" s="4">
        <v>1</v>
      </c>
      <c r="C1867" s="4">
        <v>1</v>
      </c>
      <c r="D1867" s="3">
        <v>14</v>
      </c>
      <c r="E1867" s="3">
        <v>15</v>
      </c>
      <c r="F1867" s="3">
        <v>8</v>
      </c>
      <c r="G1867" s="3">
        <v>26</v>
      </c>
      <c r="H1867" s="9">
        <v>1</v>
      </c>
      <c r="I1867" s="9">
        <v>1</v>
      </c>
      <c r="J1867" s="9">
        <v>0</v>
      </c>
      <c r="K1867" s="9">
        <v>1</v>
      </c>
      <c r="L1867" s="9">
        <v>0</v>
      </c>
      <c r="M1867" s="9">
        <v>1</v>
      </c>
      <c r="N1867" s="9">
        <v>0</v>
      </c>
      <c r="O1867" s="9">
        <v>0</v>
      </c>
      <c r="P1867" s="9">
        <v>0</v>
      </c>
      <c r="Q1867" s="9">
        <v>0</v>
      </c>
      <c r="R1867" s="9">
        <v>0</v>
      </c>
      <c r="S1867" s="9">
        <v>0</v>
      </c>
      <c r="T1867" s="3">
        <v>18</v>
      </c>
      <c r="U1867" s="3">
        <v>24</v>
      </c>
      <c r="V1867" s="4">
        <v>0</v>
      </c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</row>
    <row r="1868" spans="1:41" customFormat="1" x14ac:dyDescent="0.15">
      <c r="A1868" s="4" t="s">
        <v>1887</v>
      </c>
      <c r="B1868" s="4">
        <v>1</v>
      </c>
      <c r="C1868" s="4">
        <v>1</v>
      </c>
      <c r="D1868" s="3">
        <v>12</v>
      </c>
      <c r="E1868" s="3">
        <v>54</v>
      </c>
      <c r="F1868" s="3">
        <v>6</v>
      </c>
      <c r="G1868" s="3">
        <v>75</v>
      </c>
      <c r="H1868" s="9">
        <v>0</v>
      </c>
      <c r="I1868" s="9">
        <v>0</v>
      </c>
      <c r="J1868" s="9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3">
        <v>16</v>
      </c>
      <c r="U1868" s="3">
        <v>20</v>
      </c>
      <c r="V1868" s="4">
        <v>0</v>
      </c>
      <c r="W1868" s="5"/>
      <c r="X1868" s="5"/>
      <c r="Y1868" s="5"/>
      <c r="Z1868" s="5"/>
      <c r="AA1868" s="5"/>
      <c r="AB1868" s="4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4"/>
      <c r="AO1868" s="5"/>
    </row>
    <row r="1869" spans="1:41" customFormat="1" x14ac:dyDescent="0.15">
      <c r="A1869" s="4" t="s">
        <v>1888</v>
      </c>
      <c r="B1869" s="4">
        <v>0</v>
      </c>
      <c r="C1869" s="4">
        <v>1</v>
      </c>
      <c r="D1869" s="3">
        <v>13</v>
      </c>
      <c r="E1869" s="3">
        <v>10</v>
      </c>
      <c r="F1869" s="3">
        <v>36</v>
      </c>
      <c r="G1869" s="3">
        <v>14</v>
      </c>
      <c r="H1869" s="9">
        <v>1</v>
      </c>
      <c r="I1869" s="9">
        <v>1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1</v>
      </c>
      <c r="P1869" s="9">
        <v>0</v>
      </c>
      <c r="Q1869" s="9">
        <v>0</v>
      </c>
      <c r="R1869" s="9">
        <v>0</v>
      </c>
      <c r="S1869" s="9">
        <v>0</v>
      </c>
      <c r="T1869" s="3">
        <v>20</v>
      </c>
      <c r="U1869" s="6">
        <v>0</v>
      </c>
      <c r="V1869" s="4">
        <v>1</v>
      </c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</row>
    <row r="1870" spans="1:41" customFormat="1" x14ac:dyDescent="0.15">
      <c r="A1870" s="4" t="s">
        <v>1889</v>
      </c>
      <c r="B1870" s="4">
        <v>1</v>
      </c>
      <c r="C1870" s="4">
        <v>1</v>
      </c>
      <c r="D1870" s="3">
        <v>16</v>
      </c>
      <c r="E1870" s="3">
        <v>20</v>
      </c>
      <c r="F1870" s="3">
        <v>3</v>
      </c>
      <c r="G1870" s="3">
        <v>4</v>
      </c>
      <c r="H1870" s="9">
        <v>1</v>
      </c>
      <c r="I1870" s="4">
        <v>0</v>
      </c>
      <c r="J1870" s="4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  <c r="Q1870" s="9">
        <v>0</v>
      </c>
      <c r="R1870" s="9">
        <v>0</v>
      </c>
      <c r="S1870" s="9">
        <v>0</v>
      </c>
      <c r="T1870" s="3">
        <v>18</v>
      </c>
      <c r="U1870" s="6">
        <v>0</v>
      </c>
      <c r="V1870" s="4">
        <v>1</v>
      </c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</row>
    <row r="1871" spans="1:41" customFormat="1" x14ac:dyDescent="0.15">
      <c r="A1871" s="4" t="s">
        <v>1890</v>
      </c>
      <c r="B1871" s="4">
        <v>1</v>
      </c>
      <c r="C1871" s="4">
        <v>1</v>
      </c>
      <c r="D1871" s="3">
        <v>12</v>
      </c>
      <c r="E1871" s="3">
        <v>21</v>
      </c>
      <c r="F1871" s="3">
        <v>0</v>
      </c>
      <c r="G1871" s="3">
        <v>4</v>
      </c>
      <c r="H1871" s="9">
        <v>0</v>
      </c>
      <c r="I1871" s="9">
        <v>0</v>
      </c>
      <c r="J1871" s="9">
        <v>0</v>
      </c>
      <c r="K1871" s="9">
        <v>1</v>
      </c>
      <c r="L1871" s="9">
        <v>0</v>
      </c>
      <c r="M1871" s="9">
        <v>1</v>
      </c>
      <c r="N1871" s="9">
        <v>0</v>
      </c>
      <c r="O1871" s="9">
        <v>0</v>
      </c>
      <c r="P1871" s="9">
        <v>0</v>
      </c>
      <c r="Q1871" s="9">
        <v>0</v>
      </c>
      <c r="R1871" s="9">
        <v>0</v>
      </c>
      <c r="S1871" s="9">
        <v>1</v>
      </c>
      <c r="T1871" s="3">
        <v>18</v>
      </c>
      <c r="U1871" s="3">
        <v>20</v>
      </c>
      <c r="V1871" s="4">
        <v>0</v>
      </c>
      <c r="W1871" s="4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</row>
    <row r="1872" spans="1:41" customFormat="1" x14ac:dyDescent="0.15">
      <c r="A1872" s="4" t="s">
        <v>1891</v>
      </c>
      <c r="B1872" s="4">
        <v>0</v>
      </c>
      <c r="C1872" s="4">
        <v>1</v>
      </c>
      <c r="D1872" s="3">
        <v>16</v>
      </c>
      <c r="E1872" s="3">
        <v>16</v>
      </c>
      <c r="F1872" s="3">
        <v>32</v>
      </c>
      <c r="G1872" s="3">
        <v>12</v>
      </c>
      <c r="H1872" s="9">
        <v>1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9">
        <v>0</v>
      </c>
      <c r="T1872" s="3">
        <v>19</v>
      </c>
      <c r="U1872" s="3">
        <v>14</v>
      </c>
      <c r="V1872" s="4">
        <v>1</v>
      </c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</row>
    <row r="1873" spans="1:41" customFormat="1" x14ac:dyDescent="0.15">
      <c r="A1873" s="4" t="s">
        <v>1892</v>
      </c>
      <c r="B1873" s="4">
        <v>1</v>
      </c>
      <c r="C1873" s="4">
        <v>1</v>
      </c>
      <c r="D1873" s="3">
        <v>12</v>
      </c>
      <c r="E1873" s="3">
        <v>20</v>
      </c>
      <c r="F1873" s="3">
        <v>43</v>
      </c>
      <c r="G1873" s="3">
        <v>13</v>
      </c>
      <c r="H1873" s="9">
        <v>1</v>
      </c>
      <c r="I1873" s="9">
        <v>1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3">
        <v>15</v>
      </c>
      <c r="U1873" s="3">
        <v>19</v>
      </c>
      <c r="V1873" s="4">
        <v>1</v>
      </c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</row>
    <row r="1874" spans="1:41" customFormat="1" x14ac:dyDescent="0.15">
      <c r="A1874" s="4" t="s">
        <v>1893</v>
      </c>
      <c r="B1874" s="4">
        <v>0</v>
      </c>
      <c r="C1874" s="4">
        <v>1</v>
      </c>
      <c r="D1874" s="3">
        <v>18</v>
      </c>
      <c r="E1874" s="3">
        <v>22</v>
      </c>
      <c r="F1874" s="3">
        <v>2</v>
      </c>
      <c r="G1874" s="3">
        <v>27</v>
      </c>
      <c r="H1874" s="9">
        <v>0</v>
      </c>
      <c r="I1874" s="9">
        <v>1</v>
      </c>
      <c r="J1874" s="9">
        <v>0</v>
      </c>
      <c r="K1874" s="9">
        <v>0</v>
      </c>
      <c r="L1874" s="9">
        <v>0</v>
      </c>
      <c r="M1874" s="9">
        <v>0</v>
      </c>
      <c r="N1874" s="9">
        <v>1</v>
      </c>
      <c r="O1874" s="9">
        <v>0</v>
      </c>
      <c r="P1874" s="9">
        <v>0</v>
      </c>
      <c r="Q1874" s="9">
        <v>0</v>
      </c>
      <c r="R1874" s="9">
        <v>0</v>
      </c>
      <c r="S1874" s="9">
        <v>1</v>
      </c>
      <c r="T1874" s="3">
        <v>17</v>
      </c>
      <c r="U1874" s="3">
        <v>7</v>
      </c>
      <c r="V1874" s="4">
        <v>1</v>
      </c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</row>
    <row r="1875" spans="1:41" customFormat="1" x14ac:dyDescent="0.15">
      <c r="A1875" s="4" t="s">
        <v>1894</v>
      </c>
      <c r="B1875" s="4">
        <v>1</v>
      </c>
      <c r="C1875" s="4">
        <v>1</v>
      </c>
      <c r="D1875" s="3">
        <v>18</v>
      </c>
      <c r="E1875" s="3">
        <v>8</v>
      </c>
      <c r="F1875" s="3">
        <v>42</v>
      </c>
      <c r="G1875" s="3">
        <v>8</v>
      </c>
      <c r="H1875" s="9">
        <v>1</v>
      </c>
      <c r="I1875" s="9">
        <v>1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  <c r="Q1875" s="9">
        <v>0</v>
      </c>
      <c r="R1875" s="9">
        <v>0</v>
      </c>
      <c r="S1875" s="9">
        <v>1</v>
      </c>
      <c r="T1875" s="3">
        <v>21</v>
      </c>
      <c r="U1875" s="3">
        <v>25</v>
      </c>
      <c r="V1875" s="4">
        <v>0</v>
      </c>
      <c r="W1875" s="5"/>
      <c r="X1875" s="5"/>
      <c r="Y1875" s="5"/>
      <c r="Z1875" s="5"/>
      <c r="AA1875" s="5"/>
      <c r="AB1875" s="4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</row>
    <row r="1876" spans="1:41" customFormat="1" x14ac:dyDescent="0.15">
      <c r="A1876" s="4" t="s">
        <v>1895</v>
      </c>
      <c r="B1876" s="4">
        <v>1</v>
      </c>
      <c r="C1876" s="4">
        <v>1</v>
      </c>
      <c r="D1876" s="3">
        <v>14</v>
      </c>
      <c r="E1876" s="3">
        <v>57</v>
      </c>
      <c r="F1876" s="3">
        <v>2</v>
      </c>
      <c r="G1876" s="3">
        <v>12</v>
      </c>
      <c r="H1876" s="9">
        <v>0</v>
      </c>
      <c r="I1876" s="9">
        <v>1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  <c r="Q1876" s="9">
        <v>0</v>
      </c>
      <c r="R1876" s="9">
        <v>0</v>
      </c>
      <c r="S1876" s="9">
        <v>0</v>
      </c>
      <c r="T1876" s="3">
        <v>12</v>
      </c>
      <c r="U1876" s="3">
        <v>15</v>
      </c>
      <c r="V1876" s="4">
        <v>1</v>
      </c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</row>
    <row r="1877" spans="1:41" customFormat="1" x14ac:dyDescent="0.15">
      <c r="A1877" s="4" t="s">
        <v>1896</v>
      </c>
      <c r="B1877" s="4">
        <v>1</v>
      </c>
      <c r="C1877" s="4">
        <v>1</v>
      </c>
      <c r="D1877" s="3">
        <v>18</v>
      </c>
      <c r="E1877" s="3">
        <v>30</v>
      </c>
      <c r="F1877" s="3">
        <v>0</v>
      </c>
      <c r="G1877" s="3">
        <v>16</v>
      </c>
      <c r="H1877" s="9">
        <v>0</v>
      </c>
      <c r="I1877" s="9">
        <v>1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1</v>
      </c>
      <c r="P1877" s="9">
        <v>0</v>
      </c>
      <c r="Q1877" s="9">
        <v>0</v>
      </c>
      <c r="R1877" s="9">
        <v>0</v>
      </c>
      <c r="S1877" s="9">
        <v>0</v>
      </c>
      <c r="T1877" s="3">
        <v>16</v>
      </c>
      <c r="U1877" s="3">
        <v>17</v>
      </c>
      <c r="V1877" s="4">
        <v>0</v>
      </c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</row>
    <row r="1878" spans="1:41" customFormat="1" x14ac:dyDescent="0.15">
      <c r="A1878" s="4" t="s">
        <v>1897</v>
      </c>
      <c r="B1878" s="4">
        <v>1</v>
      </c>
      <c r="C1878" s="4">
        <v>1</v>
      </c>
      <c r="D1878" s="3">
        <v>12</v>
      </c>
      <c r="E1878" s="3">
        <v>23</v>
      </c>
      <c r="F1878" s="3">
        <v>9</v>
      </c>
      <c r="G1878" s="3">
        <v>3</v>
      </c>
      <c r="H1878" s="9">
        <v>1</v>
      </c>
      <c r="I1878" s="9">
        <v>1</v>
      </c>
      <c r="J1878" s="9">
        <v>0</v>
      </c>
      <c r="K1878" s="9">
        <v>1</v>
      </c>
      <c r="L1878" s="9">
        <v>1</v>
      </c>
      <c r="M1878" s="9">
        <v>1</v>
      </c>
      <c r="N1878" s="9">
        <v>0</v>
      </c>
      <c r="O1878" s="9">
        <v>0</v>
      </c>
      <c r="P1878" s="9">
        <v>0</v>
      </c>
      <c r="Q1878" s="9">
        <v>0</v>
      </c>
      <c r="R1878" s="9">
        <v>0</v>
      </c>
      <c r="S1878" s="9">
        <v>1</v>
      </c>
      <c r="T1878" s="3">
        <v>20</v>
      </c>
      <c r="U1878" s="3">
        <v>24</v>
      </c>
      <c r="V1878" s="4">
        <v>0</v>
      </c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</row>
    <row r="1879" spans="1:41" customFormat="1" x14ac:dyDescent="0.15">
      <c r="A1879" s="4" t="s">
        <v>1898</v>
      </c>
      <c r="B1879" s="4">
        <v>1</v>
      </c>
      <c r="C1879" s="4">
        <v>1</v>
      </c>
      <c r="D1879" s="3">
        <v>17</v>
      </c>
      <c r="E1879" s="3">
        <v>49</v>
      </c>
      <c r="F1879" s="3">
        <v>8</v>
      </c>
      <c r="G1879" s="3">
        <v>9</v>
      </c>
      <c r="H1879" s="9">
        <v>1</v>
      </c>
      <c r="I1879" s="9">
        <v>1</v>
      </c>
      <c r="J1879" s="9">
        <v>0</v>
      </c>
      <c r="K1879" s="9">
        <v>1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  <c r="Q1879" s="9">
        <v>0</v>
      </c>
      <c r="R1879" s="9">
        <v>0</v>
      </c>
      <c r="S1879" s="9">
        <v>0</v>
      </c>
      <c r="T1879" s="3">
        <v>19</v>
      </c>
      <c r="U1879" s="3">
        <v>31</v>
      </c>
      <c r="V1879" s="4">
        <v>1</v>
      </c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</row>
    <row r="1880" spans="1:41" customFormat="1" x14ac:dyDescent="0.15">
      <c r="A1880" s="4" t="s">
        <v>1899</v>
      </c>
      <c r="B1880" s="4">
        <v>1</v>
      </c>
      <c r="C1880" s="4">
        <v>1</v>
      </c>
      <c r="D1880" s="3">
        <v>16</v>
      </c>
      <c r="E1880" s="3">
        <v>30</v>
      </c>
      <c r="F1880" s="3">
        <v>17</v>
      </c>
      <c r="G1880" s="3">
        <v>11</v>
      </c>
      <c r="H1880" s="9">
        <v>1</v>
      </c>
      <c r="I1880" s="9">
        <v>1</v>
      </c>
      <c r="J1880" s="9">
        <v>0</v>
      </c>
      <c r="K1880" s="9">
        <v>0</v>
      </c>
      <c r="L1880" s="9">
        <v>0</v>
      </c>
      <c r="M1880" s="9">
        <v>0</v>
      </c>
      <c r="N1880" s="9">
        <v>0</v>
      </c>
      <c r="O1880" s="9">
        <v>0</v>
      </c>
      <c r="P1880" s="9">
        <v>0</v>
      </c>
      <c r="Q1880" s="9">
        <v>0</v>
      </c>
      <c r="R1880" s="9">
        <v>0</v>
      </c>
      <c r="S1880" s="9">
        <v>0</v>
      </c>
      <c r="T1880" s="3">
        <v>13</v>
      </c>
      <c r="U1880" s="3">
        <v>15</v>
      </c>
      <c r="V1880" s="4">
        <v>1</v>
      </c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</row>
    <row r="1881" spans="1:41" customFormat="1" x14ac:dyDescent="0.15">
      <c r="A1881" s="4" t="s">
        <v>1900</v>
      </c>
      <c r="B1881" s="4">
        <v>1</v>
      </c>
      <c r="C1881" s="4">
        <v>1</v>
      </c>
      <c r="D1881" s="3">
        <v>12</v>
      </c>
      <c r="E1881" s="3">
        <v>46</v>
      </c>
      <c r="F1881" s="3">
        <v>1</v>
      </c>
      <c r="G1881" s="3">
        <v>11</v>
      </c>
      <c r="H1881" s="9">
        <v>0</v>
      </c>
      <c r="I1881" s="9">
        <v>0</v>
      </c>
      <c r="J1881" s="9">
        <v>0</v>
      </c>
      <c r="K1881" s="9">
        <v>0</v>
      </c>
      <c r="L1881" s="9">
        <v>0</v>
      </c>
      <c r="M1881" s="9">
        <v>0</v>
      </c>
      <c r="N1881" s="9">
        <v>1</v>
      </c>
      <c r="O1881" s="9">
        <v>1</v>
      </c>
      <c r="P1881" s="9">
        <v>0</v>
      </c>
      <c r="Q1881" s="9">
        <v>0</v>
      </c>
      <c r="R1881" s="9">
        <v>0</v>
      </c>
      <c r="S1881" s="9">
        <v>0</v>
      </c>
      <c r="T1881" s="3">
        <v>19</v>
      </c>
      <c r="U1881" s="6">
        <v>0</v>
      </c>
      <c r="V1881" s="4">
        <v>0</v>
      </c>
      <c r="W1881" s="5"/>
      <c r="X1881" s="4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</row>
    <row r="1882" spans="1:41" customFormat="1" x14ac:dyDescent="0.15">
      <c r="A1882" s="4" t="s">
        <v>1901</v>
      </c>
      <c r="B1882" s="4">
        <v>1</v>
      </c>
      <c r="C1882" s="4">
        <v>1</v>
      </c>
      <c r="D1882" s="3">
        <v>12</v>
      </c>
      <c r="E1882" s="3">
        <v>23</v>
      </c>
      <c r="F1882" s="3">
        <v>18</v>
      </c>
      <c r="G1882" s="3">
        <v>4</v>
      </c>
      <c r="H1882" s="9">
        <v>1</v>
      </c>
      <c r="I1882" s="9">
        <v>1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3">
        <v>18</v>
      </c>
      <c r="U1882" s="3">
        <v>21</v>
      </c>
      <c r="V1882" s="4">
        <v>1</v>
      </c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</row>
    <row r="1883" spans="1:41" customFormat="1" x14ac:dyDescent="0.15">
      <c r="A1883" s="4" t="s">
        <v>1902</v>
      </c>
      <c r="B1883" s="4">
        <v>1</v>
      </c>
      <c r="C1883" s="4">
        <v>1</v>
      </c>
      <c r="D1883" s="3">
        <v>9</v>
      </c>
      <c r="E1883" s="3">
        <v>20</v>
      </c>
      <c r="F1883" s="3">
        <v>35</v>
      </c>
      <c r="G1883" s="3">
        <v>9</v>
      </c>
      <c r="H1883" s="9">
        <v>1</v>
      </c>
      <c r="I1883" s="9">
        <v>0</v>
      </c>
      <c r="J1883" s="9">
        <v>1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9">
        <v>0</v>
      </c>
      <c r="Q1883" s="9">
        <v>0</v>
      </c>
      <c r="R1883" s="9">
        <v>0</v>
      </c>
      <c r="S1883" s="9">
        <v>0</v>
      </c>
      <c r="T1883" s="3">
        <v>12</v>
      </c>
      <c r="U1883" s="3">
        <v>12</v>
      </c>
      <c r="V1883" s="4">
        <v>1</v>
      </c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</row>
    <row r="1884" spans="1:41" customFormat="1" x14ac:dyDescent="0.15">
      <c r="A1884" s="4" t="s">
        <v>1903</v>
      </c>
      <c r="B1884" s="4">
        <v>1</v>
      </c>
      <c r="C1884" s="4">
        <v>1</v>
      </c>
      <c r="D1884" s="3">
        <v>15</v>
      </c>
      <c r="E1884" s="3">
        <v>39</v>
      </c>
      <c r="F1884" s="3">
        <v>1</v>
      </c>
      <c r="G1884" s="3">
        <v>3</v>
      </c>
      <c r="H1884" s="9">
        <v>0</v>
      </c>
      <c r="I1884" s="9">
        <v>0</v>
      </c>
      <c r="J1884" s="9">
        <v>0</v>
      </c>
      <c r="K1884" s="9">
        <v>0</v>
      </c>
      <c r="L1884" s="9">
        <v>0</v>
      </c>
      <c r="M1884" s="9">
        <v>0</v>
      </c>
      <c r="N1884" s="9">
        <v>1</v>
      </c>
      <c r="O1884" s="9">
        <v>0</v>
      </c>
      <c r="P1884" s="9">
        <v>0</v>
      </c>
      <c r="Q1884" s="9">
        <v>0</v>
      </c>
      <c r="R1884" s="9">
        <v>0</v>
      </c>
      <c r="S1884" s="9">
        <v>0</v>
      </c>
      <c r="T1884" s="3">
        <v>14</v>
      </c>
      <c r="U1884" s="3">
        <v>15</v>
      </c>
      <c r="V1884" s="4">
        <v>1</v>
      </c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</row>
    <row r="1885" spans="1:41" customFormat="1" x14ac:dyDescent="0.15">
      <c r="A1885" s="4" t="s">
        <v>1904</v>
      </c>
      <c r="B1885" s="4">
        <v>0</v>
      </c>
      <c r="C1885" s="4">
        <v>1</v>
      </c>
      <c r="D1885" s="3">
        <v>16</v>
      </c>
      <c r="E1885" s="3">
        <v>45</v>
      </c>
      <c r="F1885" s="3">
        <v>5</v>
      </c>
      <c r="G1885" s="3">
        <v>23</v>
      </c>
      <c r="H1885" s="9">
        <v>1</v>
      </c>
      <c r="I1885" s="9">
        <v>0</v>
      </c>
      <c r="J1885" s="9">
        <v>0</v>
      </c>
      <c r="K1885" s="9">
        <v>1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9">
        <v>0</v>
      </c>
      <c r="T1885" s="3">
        <v>12</v>
      </c>
      <c r="U1885" s="3">
        <v>20</v>
      </c>
      <c r="V1885" s="4">
        <v>0</v>
      </c>
      <c r="W1885" s="5"/>
      <c r="X1885" s="5"/>
      <c r="Y1885" s="5"/>
      <c r="Z1885" s="5"/>
      <c r="AA1885" s="5"/>
      <c r="AB1885" s="4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</row>
    <row r="1886" spans="1:41" customFormat="1" x14ac:dyDescent="0.15">
      <c r="A1886" s="4" t="s">
        <v>1905</v>
      </c>
      <c r="B1886" s="4">
        <v>1</v>
      </c>
      <c r="C1886" s="4">
        <v>1</v>
      </c>
      <c r="D1886" s="3">
        <v>16</v>
      </c>
      <c r="E1886" s="3">
        <v>36</v>
      </c>
      <c r="F1886" s="3">
        <v>14</v>
      </c>
      <c r="G1886" s="3">
        <v>1</v>
      </c>
      <c r="H1886" s="9">
        <v>1</v>
      </c>
      <c r="I1886" s="9">
        <v>1</v>
      </c>
      <c r="J1886" s="9">
        <v>0</v>
      </c>
      <c r="K1886" s="9">
        <v>0</v>
      </c>
      <c r="L1886" s="9">
        <v>1</v>
      </c>
      <c r="M1886" s="9">
        <v>0</v>
      </c>
      <c r="N1886" s="9">
        <v>0</v>
      </c>
      <c r="O1886" s="9">
        <v>0</v>
      </c>
      <c r="P1886" s="9">
        <v>0</v>
      </c>
      <c r="Q1886" s="9">
        <v>0</v>
      </c>
      <c r="R1886" s="9">
        <v>0</v>
      </c>
      <c r="S1886" s="9">
        <v>0</v>
      </c>
      <c r="T1886" s="3">
        <v>15</v>
      </c>
      <c r="U1886" s="3">
        <v>18</v>
      </c>
      <c r="V1886" s="4">
        <v>1</v>
      </c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</row>
    <row r="1887" spans="1:41" customFormat="1" x14ac:dyDescent="0.15">
      <c r="A1887" s="4" t="s">
        <v>1906</v>
      </c>
      <c r="B1887" s="4">
        <v>0</v>
      </c>
      <c r="C1887" s="4">
        <v>1</v>
      </c>
      <c r="D1887" s="3">
        <v>16</v>
      </c>
      <c r="E1887" s="3">
        <v>22</v>
      </c>
      <c r="F1887" s="3">
        <v>16</v>
      </c>
      <c r="G1887" s="3">
        <v>2</v>
      </c>
      <c r="H1887" s="9">
        <v>1</v>
      </c>
      <c r="I1887" s="9">
        <v>1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3">
        <v>13</v>
      </c>
      <c r="U1887" s="3">
        <v>12</v>
      </c>
      <c r="V1887" s="4">
        <v>1</v>
      </c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</row>
    <row r="1888" spans="1:41" customFormat="1" x14ac:dyDescent="0.15">
      <c r="A1888" s="4" t="s">
        <v>1907</v>
      </c>
      <c r="B1888" s="4">
        <v>0</v>
      </c>
      <c r="C1888" s="4">
        <v>1</v>
      </c>
      <c r="D1888" s="3">
        <v>16</v>
      </c>
      <c r="E1888" s="3">
        <v>20</v>
      </c>
      <c r="F1888" s="3">
        <v>3</v>
      </c>
      <c r="G1888" s="3">
        <v>4</v>
      </c>
      <c r="H1888" s="9">
        <v>1</v>
      </c>
      <c r="I1888" s="9">
        <v>1</v>
      </c>
      <c r="J1888" s="9">
        <v>0</v>
      </c>
      <c r="K1888" s="9">
        <v>0</v>
      </c>
      <c r="L1888" s="9">
        <v>0</v>
      </c>
      <c r="M1888" s="9">
        <v>1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1</v>
      </c>
      <c r="T1888" s="3">
        <v>14</v>
      </c>
      <c r="U1888" s="3">
        <v>17</v>
      </c>
      <c r="V1888" s="4">
        <v>0</v>
      </c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</row>
    <row r="1889" spans="1:41" customFormat="1" x14ac:dyDescent="0.15">
      <c r="A1889" s="4" t="s">
        <v>1908</v>
      </c>
      <c r="B1889" s="4">
        <v>1</v>
      </c>
      <c r="C1889" s="4">
        <v>1</v>
      </c>
      <c r="D1889" s="3">
        <v>16</v>
      </c>
      <c r="E1889" s="3">
        <v>16</v>
      </c>
      <c r="F1889" s="3">
        <v>6</v>
      </c>
      <c r="G1889" s="3">
        <v>7</v>
      </c>
      <c r="H1889" s="9">
        <v>1</v>
      </c>
      <c r="I1889" s="9">
        <v>1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  <c r="Q1889" s="9">
        <v>0</v>
      </c>
      <c r="R1889" s="9">
        <v>0</v>
      </c>
      <c r="S1889" s="9">
        <v>0</v>
      </c>
      <c r="T1889" s="3">
        <v>14</v>
      </c>
      <c r="U1889" s="3">
        <v>14</v>
      </c>
      <c r="V1889" s="4">
        <v>0</v>
      </c>
      <c r="W1889" s="5"/>
      <c r="X1889" s="4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</row>
    <row r="1890" spans="1:41" customFormat="1" x14ac:dyDescent="0.15">
      <c r="A1890" s="4" t="s">
        <v>1909</v>
      </c>
      <c r="B1890" s="4">
        <v>1</v>
      </c>
      <c r="C1890" s="4">
        <v>1</v>
      </c>
      <c r="D1890" s="3">
        <v>14</v>
      </c>
      <c r="E1890" s="3">
        <v>34</v>
      </c>
      <c r="F1890" s="3">
        <v>2</v>
      </c>
      <c r="G1890" s="3">
        <v>28</v>
      </c>
      <c r="H1890" s="9">
        <v>0</v>
      </c>
      <c r="I1890" s="9">
        <v>1</v>
      </c>
      <c r="J1890" s="9">
        <v>0</v>
      </c>
      <c r="K1890" s="9">
        <v>1</v>
      </c>
      <c r="L1890" s="9">
        <v>0</v>
      </c>
      <c r="M1890" s="9">
        <v>1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1</v>
      </c>
      <c r="T1890" s="3">
        <v>13</v>
      </c>
      <c r="U1890" s="3">
        <v>26</v>
      </c>
      <c r="V1890" s="4">
        <v>0</v>
      </c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</row>
    <row r="1891" spans="1:41" customFormat="1" x14ac:dyDescent="0.15">
      <c r="A1891" s="4" t="s">
        <v>1910</v>
      </c>
      <c r="B1891" s="4">
        <v>0</v>
      </c>
      <c r="C1891" s="4">
        <v>5</v>
      </c>
      <c r="D1891" s="3">
        <v>12</v>
      </c>
      <c r="E1891" s="3">
        <v>15</v>
      </c>
      <c r="F1891" s="3">
        <v>4</v>
      </c>
      <c r="G1891" s="3">
        <v>23</v>
      </c>
      <c r="H1891" s="9">
        <v>1</v>
      </c>
      <c r="I1891" s="9">
        <v>0</v>
      </c>
      <c r="J1891" s="9">
        <v>0</v>
      </c>
      <c r="K1891" s="9">
        <v>0</v>
      </c>
      <c r="L1891" s="9">
        <v>0</v>
      </c>
      <c r="M1891" s="9">
        <v>1</v>
      </c>
      <c r="N1891" s="9">
        <v>0</v>
      </c>
      <c r="O1891" s="9">
        <v>0</v>
      </c>
      <c r="P1891" s="9">
        <v>1</v>
      </c>
      <c r="Q1891" s="9">
        <v>0</v>
      </c>
      <c r="R1891" s="9">
        <v>0</v>
      </c>
      <c r="S1891" s="9">
        <v>0</v>
      </c>
      <c r="T1891" s="3">
        <v>20</v>
      </c>
      <c r="U1891" s="3">
        <v>22</v>
      </c>
      <c r="V1891" s="4">
        <v>1</v>
      </c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</row>
    <row r="1892" spans="1:41" customFormat="1" x14ac:dyDescent="0.15">
      <c r="A1892" s="4" t="s">
        <v>1911</v>
      </c>
      <c r="B1892" s="4">
        <v>1</v>
      </c>
      <c r="C1892" s="4">
        <v>1</v>
      </c>
      <c r="D1892" s="3">
        <v>8</v>
      </c>
      <c r="E1892" s="3">
        <v>35</v>
      </c>
      <c r="F1892" s="3">
        <v>14</v>
      </c>
      <c r="G1892" s="3">
        <v>32</v>
      </c>
      <c r="H1892" s="9">
        <v>1</v>
      </c>
      <c r="I1892" s="9">
        <v>1</v>
      </c>
      <c r="J1892" s="9">
        <v>0</v>
      </c>
      <c r="K1892" s="9">
        <v>1</v>
      </c>
      <c r="L1892" s="9">
        <v>0</v>
      </c>
      <c r="M1892" s="9">
        <v>0</v>
      </c>
      <c r="N1892" s="9">
        <v>1</v>
      </c>
      <c r="O1892" s="9">
        <v>0</v>
      </c>
      <c r="P1892" s="9">
        <v>0</v>
      </c>
      <c r="Q1892" s="9">
        <v>1</v>
      </c>
      <c r="R1892" s="9">
        <v>0</v>
      </c>
      <c r="S1892" s="9">
        <v>0</v>
      </c>
      <c r="T1892" s="3">
        <v>17</v>
      </c>
      <c r="U1892" s="3">
        <v>25</v>
      </c>
      <c r="V1892" s="4">
        <v>1</v>
      </c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</row>
    <row r="1893" spans="1:41" customFormat="1" x14ac:dyDescent="0.15">
      <c r="A1893" s="4" t="s">
        <v>1912</v>
      </c>
      <c r="B1893" s="4">
        <v>1</v>
      </c>
      <c r="C1893" s="4">
        <v>1</v>
      </c>
      <c r="D1893" s="3">
        <v>12</v>
      </c>
      <c r="E1893" s="3">
        <v>43</v>
      </c>
      <c r="F1893" s="3">
        <v>2</v>
      </c>
      <c r="G1893" s="3">
        <v>5</v>
      </c>
      <c r="H1893" s="9">
        <v>1</v>
      </c>
      <c r="I1893" s="9">
        <v>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  <c r="Q1893" s="9">
        <v>0</v>
      </c>
      <c r="R1893" s="9">
        <v>0</v>
      </c>
      <c r="S1893" s="9">
        <v>0</v>
      </c>
      <c r="T1893" s="3">
        <v>16</v>
      </c>
      <c r="U1893" s="3">
        <v>27</v>
      </c>
      <c r="V1893" s="4">
        <v>0</v>
      </c>
      <c r="W1893" s="4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</row>
    <row r="1894" spans="1:41" customFormat="1" x14ac:dyDescent="0.15">
      <c r="A1894" s="4" t="s">
        <v>1913</v>
      </c>
      <c r="B1894" s="4">
        <v>1</v>
      </c>
      <c r="C1894" s="4">
        <v>1</v>
      </c>
      <c r="D1894" s="3">
        <v>16</v>
      </c>
      <c r="E1894" s="3">
        <v>49</v>
      </c>
      <c r="F1894" s="3">
        <v>0</v>
      </c>
      <c r="G1894" s="3">
        <v>10</v>
      </c>
      <c r="H1894" s="9">
        <v>0</v>
      </c>
      <c r="I1894" s="9">
        <v>0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  <c r="Q1894" s="9">
        <v>0</v>
      </c>
      <c r="R1894" s="9">
        <v>0</v>
      </c>
      <c r="S1894" s="9">
        <v>0</v>
      </c>
      <c r="T1894" s="3">
        <v>17</v>
      </c>
      <c r="U1894" s="3">
        <v>12</v>
      </c>
      <c r="V1894" s="4">
        <v>1</v>
      </c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</row>
    <row r="1895" spans="1:41" customFormat="1" x14ac:dyDescent="0.15">
      <c r="A1895" s="4" t="s">
        <v>1914</v>
      </c>
      <c r="B1895" s="4">
        <v>0</v>
      </c>
      <c r="C1895" s="4">
        <v>2</v>
      </c>
      <c r="D1895" s="3">
        <v>16</v>
      </c>
      <c r="E1895" s="3">
        <v>54</v>
      </c>
      <c r="F1895" s="3">
        <v>0</v>
      </c>
      <c r="G1895" s="3">
        <v>1</v>
      </c>
      <c r="H1895" s="9">
        <v>0</v>
      </c>
      <c r="I1895" s="9">
        <v>0</v>
      </c>
      <c r="J1895" s="9">
        <v>0</v>
      </c>
      <c r="K1895" s="9">
        <v>0</v>
      </c>
      <c r="L1895" s="9">
        <v>0</v>
      </c>
      <c r="M1895" s="9">
        <v>0</v>
      </c>
      <c r="N1895" s="9">
        <v>0</v>
      </c>
      <c r="O1895" s="9">
        <v>0</v>
      </c>
      <c r="P1895" s="9">
        <v>0</v>
      </c>
      <c r="Q1895" s="9">
        <v>0</v>
      </c>
      <c r="R1895" s="9">
        <v>0</v>
      </c>
      <c r="S1895" s="9">
        <v>0</v>
      </c>
      <c r="T1895" s="3">
        <v>14</v>
      </c>
      <c r="U1895" s="3">
        <v>17</v>
      </c>
      <c r="V1895" s="4">
        <v>0</v>
      </c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</row>
    <row r="1896" spans="1:41" customFormat="1" x14ac:dyDescent="0.15">
      <c r="A1896" s="4" t="s">
        <v>1915</v>
      </c>
      <c r="B1896" s="4">
        <v>1</v>
      </c>
      <c r="C1896" s="4">
        <v>1</v>
      </c>
      <c r="D1896" s="3">
        <v>12</v>
      </c>
      <c r="E1896" s="3">
        <v>20</v>
      </c>
      <c r="F1896" s="3">
        <v>6</v>
      </c>
      <c r="G1896" s="3">
        <v>7</v>
      </c>
      <c r="H1896" s="9">
        <v>1</v>
      </c>
      <c r="I1896" s="9">
        <v>1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  <c r="S1896" s="9">
        <v>0</v>
      </c>
      <c r="T1896" s="3">
        <v>16</v>
      </c>
      <c r="U1896" s="3">
        <v>20</v>
      </c>
      <c r="V1896" s="4">
        <v>0</v>
      </c>
      <c r="W1896" s="5"/>
      <c r="X1896" s="4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</row>
    <row r="1897" spans="1:41" customFormat="1" x14ac:dyDescent="0.15">
      <c r="A1897" s="4" t="s">
        <v>1916</v>
      </c>
      <c r="B1897" s="4">
        <v>1</v>
      </c>
      <c r="C1897" s="4">
        <v>1</v>
      </c>
      <c r="D1897" s="3">
        <v>12</v>
      </c>
      <c r="E1897" s="3">
        <v>10</v>
      </c>
      <c r="F1897" s="3">
        <v>40</v>
      </c>
      <c r="G1897" s="3">
        <v>1</v>
      </c>
      <c r="H1897" s="9">
        <v>1</v>
      </c>
      <c r="I1897" s="9">
        <v>1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1</v>
      </c>
      <c r="P1897" s="9">
        <v>0</v>
      </c>
      <c r="Q1897" s="9">
        <v>0</v>
      </c>
      <c r="R1897" s="9">
        <v>0</v>
      </c>
      <c r="S1897" s="9">
        <v>1</v>
      </c>
      <c r="T1897" s="3">
        <v>20</v>
      </c>
      <c r="U1897" s="3">
        <v>17</v>
      </c>
      <c r="V1897" s="4">
        <v>1</v>
      </c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</row>
    <row r="1898" spans="1:41" customFormat="1" x14ac:dyDescent="0.15">
      <c r="A1898" s="4" t="s">
        <v>1917</v>
      </c>
      <c r="B1898" s="4">
        <v>0</v>
      </c>
      <c r="C1898" s="4">
        <v>2</v>
      </c>
      <c r="D1898" s="3">
        <v>12</v>
      </c>
      <c r="E1898" s="3">
        <v>36</v>
      </c>
      <c r="F1898" s="3">
        <v>11</v>
      </c>
      <c r="G1898" s="3">
        <v>135</v>
      </c>
      <c r="H1898" s="9">
        <v>0</v>
      </c>
      <c r="I1898" s="9">
        <v>1</v>
      </c>
      <c r="J1898" s="9">
        <v>0</v>
      </c>
      <c r="K1898" s="9">
        <v>1</v>
      </c>
      <c r="L1898" s="4">
        <v>0</v>
      </c>
      <c r="M1898" s="9">
        <v>1</v>
      </c>
      <c r="N1898" s="9">
        <v>1</v>
      </c>
      <c r="O1898" s="9">
        <v>1</v>
      </c>
      <c r="P1898" s="9">
        <v>1</v>
      </c>
      <c r="Q1898" s="9">
        <v>0</v>
      </c>
      <c r="R1898" s="4">
        <v>0</v>
      </c>
      <c r="S1898" s="9">
        <v>0</v>
      </c>
      <c r="T1898" s="3">
        <v>14</v>
      </c>
      <c r="U1898" s="3">
        <v>20</v>
      </c>
      <c r="V1898" s="4">
        <v>0</v>
      </c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</row>
    <row r="1899" spans="1:41" customFormat="1" x14ac:dyDescent="0.15">
      <c r="A1899" s="4" t="s">
        <v>1918</v>
      </c>
      <c r="B1899" s="4">
        <v>1</v>
      </c>
      <c r="C1899" s="4">
        <v>2</v>
      </c>
      <c r="D1899" s="3">
        <v>13</v>
      </c>
      <c r="E1899" s="3">
        <v>38</v>
      </c>
      <c r="F1899" s="3">
        <v>28</v>
      </c>
      <c r="G1899" s="3">
        <v>2</v>
      </c>
      <c r="H1899" s="9">
        <v>1</v>
      </c>
      <c r="I1899" s="9">
        <v>1</v>
      </c>
      <c r="J1899" s="4">
        <v>0</v>
      </c>
      <c r="K1899" s="9">
        <v>0</v>
      </c>
      <c r="L1899" s="9">
        <v>0</v>
      </c>
      <c r="M1899" s="9">
        <v>0</v>
      </c>
      <c r="N1899" s="9">
        <v>0</v>
      </c>
      <c r="O1899" s="9">
        <v>0</v>
      </c>
      <c r="P1899" s="9">
        <v>0</v>
      </c>
      <c r="Q1899" s="9">
        <v>0</v>
      </c>
      <c r="R1899" s="9">
        <v>0</v>
      </c>
      <c r="S1899" s="9">
        <v>0</v>
      </c>
      <c r="T1899" s="3">
        <v>13</v>
      </c>
      <c r="U1899" s="3">
        <v>11</v>
      </c>
      <c r="V1899" s="4">
        <v>0</v>
      </c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</row>
    <row r="1900" spans="1:41" customFormat="1" x14ac:dyDescent="0.15">
      <c r="A1900" s="4" t="s">
        <v>1919</v>
      </c>
      <c r="B1900" s="4">
        <v>1</v>
      </c>
      <c r="C1900" s="4">
        <v>2</v>
      </c>
      <c r="D1900" s="3">
        <v>12</v>
      </c>
      <c r="E1900" s="3">
        <v>22</v>
      </c>
      <c r="F1900" s="3">
        <v>2</v>
      </c>
      <c r="G1900" s="3">
        <v>1</v>
      </c>
      <c r="H1900" s="9">
        <v>1</v>
      </c>
      <c r="I1900" s="9">
        <v>1</v>
      </c>
      <c r="J1900" s="9">
        <v>0</v>
      </c>
      <c r="K1900" s="9">
        <v>1</v>
      </c>
      <c r="L1900" s="9">
        <v>0</v>
      </c>
      <c r="M1900" s="9">
        <v>1</v>
      </c>
      <c r="N1900" s="9">
        <v>1</v>
      </c>
      <c r="O1900" s="9">
        <v>0</v>
      </c>
      <c r="P1900" s="9">
        <v>0</v>
      </c>
      <c r="Q1900" s="9">
        <v>1</v>
      </c>
      <c r="R1900" s="9">
        <v>0</v>
      </c>
      <c r="S1900" s="9">
        <v>0</v>
      </c>
      <c r="T1900" s="3">
        <v>19</v>
      </c>
      <c r="U1900" s="3">
        <v>14</v>
      </c>
      <c r="V1900" s="4">
        <v>1</v>
      </c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</row>
    <row r="1901" spans="1:41" customFormat="1" x14ac:dyDescent="0.15">
      <c r="A1901" s="4" t="s">
        <v>1920</v>
      </c>
      <c r="B1901" s="4">
        <v>1</v>
      </c>
      <c r="C1901" s="4">
        <v>1</v>
      </c>
      <c r="D1901" s="3">
        <v>11</v>
      </c>
      <c r="E1901" s="3">
        <v>52</v>
      </c>
      <c r="F1901" s="3">
        <v>19</v>
      </c>
      <c r="G1901" s="3">
        <v>9</v>
      </c>
      <c r="H1901" s="9">
        <v>1</v>
      </c>
      <c r="I1901" s="9">
        <v>0</v>
      </c>
      <c r="J1901" s="9">
        <v>0</v>
      </c>
      <c r="K1901" s="9">
        <v>0</v>
      </c>
      <c r="L1901" s="9">
        <v>0</v>
      </c>
      <c r="M1901" s="9">
        <v>1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  <c r="S1901" s="9">
        <v>0</v>
      </c>
      <c r="T1901" s="3">
        <v>14</v>
      </c>
      <c r="U1901" s="3">
        <v>15</v>
      </c>
      <c r="V1901" s="4">
        <v>0</v>
      </c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</row>
    <row r="1902" spans="1:41" customFormat="1" x14ac:dyDescent="0.15">
      <c r="A1902" s="4" t="s">
        <v>1921</v>
      </c>
      <c r="B1902" s="4">
        <v>1</v>
      </c>
      <c r="C1902" s="4">
        <v>1</v>
      </c>
      <c r="D1902" s="3">
        <v>15</v>
      </c>
      <c r="E1902" s="3">
        <v>30</v>
      </c>
      <c r="F1902" s="3">
        <v>2</v>
      </c>
      <c r="G1902" s="3">
        <v>13</v>
      </c>
      <c r="H1902" s="9">
        <v>1</v>
      </c>
      <c r="I1902" s="9">
        <v>0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3">
        <v>13</v>
      </c>
      <c r="U1902" s="3">
        <v>11</v>
      </c>
      <c r="V1902" s="4">
        <v>1</v>
      </c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</row>
    <row r="1903" spans="1:41" customFormat="1" x14ac:dyDescent="0.15">
      <c r="A1903" s="4" t="s">
        <v>1922</v>
      </c>
      <c r="B1903" s="4">
        <v>1</v>
      </c>
      <c r="C1903" s="4">
        <v>1</v>
      </c>
      <c r="D1903" s="3">
        <v>12</v>
      </c>
      <c r="E1903" s="3">
        <v>53</v>
      </c>
      <c r="F1903" s="3">
        <v>5</v>
      </c>
      <c r="G1903" s="3">
        <v>7</v>
      </c>
      <c r="H1903" s="9">
        <v>1</v>
      </c>
      <c r="I1903" s="9">
        <v>1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9">
        <v>0</v>
      </c>
      <c r="Q1903" s="9">
        <v>0</v>
      </c>
      <c r="R1903" s="9">
        <v>0</v>
      </c>
      <c r="S1903" s="9">
        <v>0</v>
      </c>
      <c r="T1903" s="3">
        <v>13</v>
      </c>
      <c r="U1903" s="3">
        <v>23</v>
      </c>
      <c r="V1903" s="4">
        <v>0</v>
      </c>
      <c r="W1903" s="5"/>
      <c r="X1903" s="4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</row>
    <row r="1904" spans="1:41" customFormat="1" x14ac:dyDescent="0.15">
      <c r="A1904" s="4" t="s">
        <v>1923</v>
      </c>
      <c r="B1904" s="4">
        <v>1</v>
      </c>
      <c r="C1904" s="4">
        <v>1</v>
      </c>
      <c r="D1904" s="3">
        <v>11</v>
      </c>
      <c r="E1904" s="3">
        <v>27</v>
      </c>
      <c r="F1904" s="3">
        <v>2</v>
      </c>
      <c r="G1904" s="3">
        <v>1</v>
      </c>
      <c r="H1904" s="9">
        <v>1</v>
      </c>
      <c r="I1904" s="9">
        <v>1</v>
      </c>
      <c r="J1904" s="9">
        <v>0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  <c r="S1904" s="9">
        <v>0</v>
      </c>
      <c r="T1904" s="3">
        <v>17</v>
      </c>
      <c r="U1904" s="3">
        <v>16</v>
      </c>
      <c r="V1904" s="4">
        <v>0</v>
      </c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</row>
    <row r="1905" spans="1:41" customFormat="1" x14ac:dyDescent="0.15">
      <c r="A1905" s="4" t="s">
        <v>1924</v>
      </c>
      <c r="B1905" s="4">
        <v>1</v>
      </c>
      <c r="C1905" s="4">
        <v>1</v>
      </c>
      <c r="D1905" s="3">
        <v>12</v>
      </c>
      <c r="E1905" s="3">
        <v>37</v>
      </c>
      <c r="F1905" s="3">
        <v>5</v>
      </c>
      <c r="G1905" s="3">
        <v>58</v>
      </c>
      <c r="H1905" s="9">
        <v>0</v>
      </c>
      <c r="I1905" s="9">
        <v>1</v>
      </c>
      <c r="J1905" s="9">
        <v>0</v>
      </c>
      <c r="K1905" s="9">
        <v>1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  <c r="Q1905" s="9">
        <v>0</v>
      </c>
      <c r="R1905" s="9">
        <v>0</v>
      </c>
      <c r="S1905" s="9">
        <v>1</v>
      </c>
      <c r="T1905" s="3">
        <v>17</v>
      </c>
      <c r="U1905" s="3">
        <v>20</v>
      </c>
      <c r="V1905" s="4">
        <v>1</v>
      </c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</row>
    <row r="1906" spans="1:41" customFormat="1" x14ac:dyDescent="0.15">
      <c r="A1906" s="4" t="s">
        <v>1925</v>
      </c>
      <c r="B1906" s="4">
        <v>1</v>
      </c>
      <c r="C1906" s="4">
        <v>1</v>
      </c>
      <c r="D1906" s="3">
        <v>12</v>
      </c>
      <c r="E1906" s="3">
        <v>33</v>
      </c>
      <c r="F1906" s="3">
        <v>0</v>
      </c>
      <c r="G1906" s="3">
        <v>6</v>
      </c>
      <c r="H1906" s="9">
        <v>0</v>
      </c>
      <c r="I1906" s="9">
        <v>0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3">
        <v>18</v>
      </c>
      <c r="U1906" s="3">
        <v>23</v>
      </c>
      <c r="V1906" s="4">
        <v>0</v>
      </c>
      <c r="W1906" s="4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</row>
    <row r="1907" spans="1:41" customFormat="1" x14ac:dyDescent="0.15">
      <c r="A1907" s="4" t="s">
        <v>1926</v>
      </c>
      <c r="B1907" s="4">
        <v>1</v>
      </c>
      <c r="C1907" s="4">
        <v>1</v>
      </c>
      <c r="D1907" s="3">
        <v>12</v>
      </c>
      <c r="E1907" s="3">
        <v>50</v>
      </c>
      <c r="F1907" s="3">
        <v>8</v>
      </c>
      <c r="G1907" s="3">
        <v>13</v>
      </c>
      <c r="H1907" s="9">
        <v>1</v>
      </c>
      <c r="I1907" s="9">
        <v>1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  <c r="Q1907" s="9">
        <v>0</v>
      </c>
      <c r="R1907" s="9">
        <v>0</v>
      </c>
      <c r="S1907" s="9">
        <v>0</v>
      </c>
      <c r="T1907" s="3">
        <v>17</v>
      </c>
      <c r="U1907" s="3">
        <v>26</v>
      </c>
      <c r="V1907" s="4">
        <v>1</v>
      </c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</row>
    <row r="1908" spans="1:41" customFormat="1" x14ac:dyDescent="0.15">
      <c r="A1908" s="4" t="s">
        <v>1927</v>
      </c>
      <c r="B1908" s="4">
        <v>1</v>
      </c>
      <c r="C1908" s="4">
        <v>5</v>
      </c>
      <c r="D1908" s="3">
        <v>16</v>
      </c>
      <c r="E1908" s="3">
        <v>15</v>
      </c>
      <c r="F1908" s="3">
        <v>12</v>
      </c>
      <c r="G1908" s="3">
        <v>6</v>
      </c>
      <c r="H1908" s="9">
        <v>1</v>
      </c>
      <c r="I1908" s="9">
        <v>1</v>
      </c>
      <c r="J1908" s="9">
        <v>0</v>
      </c>
      <c r="K1908" s="9">
        <v>1</v>
      </c>
      <c r="L1908" s="9">
        <v>0</v>
      </c>
      <c r="M1908" s="9">
        <v>1</v>
      </c>
      <c r="N1908" s="9">
        <v>1</v>
      </c>
      <c r="O1908" s="9">
        <v>0</v>
      </c>
      <c r="P1908" s="9">
        <v>0</v>
      </c>
      <c r="Q1908" s="9">
        <v>1</v>
      </c>
      <c r="R1908" s="9">
        <v>0</v>
      </c>
      <c r="S1908" s="9">
        <v>1</v>
      </c>
      <c r="T1908" s="3">
        <v>12</v>
      </c>
      <c r="U1908" s="3">
        <v>17</v>
      </c>
      <c r="V1908" s="4">
        <v>1</v>
      </c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</row>
    <row r="1909" spans="1:41" customFormat="1" x14ac:dyDescent="0.15">
      <c r="A1909" s="4" t="s">
        <v>1928</v>
      </c>
      <c r="B1909" s="4">
        <v>1</v>
      </c>
      <c r="C1909" s="4">
        <v>1</v>
      </c>
      <c r="D1909" s="3">
        <v>16</v>
      </c>
      <c r="E1909" s="3">
        <v>12</v>
      </c>
      <c r="F1909" s="3">
        <v>9</v>
      </c>
      <c r="G1909" s="3">
        <v>1</v>
      </c>
      <c r="H1909" s="9">
        <v>1</v>
      </c>
      <c r="I1909" s="9">
        <v>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  <c r="Q1909" s="9">
        <v>0</v>
      </c>
      <c r="R1909" s="9">
        <v>0</v>
      </c>
      <c r="S1909" s="9">
        <v>0</v>
      </c>
      <c r="T1909" s="3">
        <v>12</v>
      </c>
      <c r="U1909" s="3">
        <v>11</v>
      </c>
      <c r="V1909" s="4">
        <v>1</v>
      </c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</row>
    <row r="1910" spans="1:41" customFormat="1" x14ac:dyDescent="0.15">
      <c r="A1910" s="4" t="s">
        <v>1929</v>
      </c>
      <c r="B1910" s="4">
        <v>0</v>
      </c>
      <c r="C1910" s="4">
        <v>1</v>
      </c>
      <c r="D1910" s="3">
        <v>16</v>
      </c>
      <c r="E1910" s="3">
        <v>17</v>
      </c>
      <c r="F1910" s="3">
        <v>26</v>
      </c>
      <c r="G1910" s="3">
        <v>18</v>
      </c>
      <c r="H1910" s="9">
        <v>1</v>
      </c>
      <c r="I1910" s="9">
        <v>0</v>
      </c>
      <c r="J1910" s="9">
        <v>0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9">
        <v>0</v>
      </c>
      <c r="Q1910" s="9">
        <v>0</v>
      </c>
      <c r="R1910" s="9">
        <v>0</v>
      </c>
      <c r="S1910" s="9">
        <v>0</v>
      </c>
      <c r="T1910" s="3">
        <v>14</v>
      </c>
      <c r="U1910" s="3">
        <v>19</v>
      </c>
      <c r="V1910" s="4">
        <v>0</v>
      </c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</row>
    <row r="1911" spans="1:41" customFormat="1" x14ac:dyDescent="0.15">
      <c r="A1911" s="4" t="s">
        <v>1930</v>
      </c>
      <c r="B1911" s="4">
        <v>1</v>
      </c>
      <c r="C1911" s="4">
        <v>5</v>
      </c>
      <c r="D1911" s="3">
        <v>17</v>
      </c>
      <c r="E1911" s="3">
        <v>18</v>
      </c>
      <c r="F1911" s="3">
        <v>5</v>
      </c>
      <c r="G1911" s="3">
        <v>6</v>
      </c>
      <c r="H1911" s="9">
        <v>1</v>
      </c>
      <c r="I1911" s="9">
        <v>1</v>
      </c>
      <c r="J1911" s="9">
        <v>0</v>
      </c>
      <c r="K1911" s="9">
        <v>1</v>
      </c>
      <c r="L1911" s="9">
        <v>0</v>
      </c>
      <c r="M1911" s="9">
        <v>1</v>
      </c>
      <c r="N1911" s="9">
        <v>0</v>
      </c>
      <c r="O1911" s="9">
        <v>0</v>
      </c>
      <c r="P1911" s="9">
        <v>0</v>
      </c>
      <c r="Q1911" s="9">
        <v>0</v>
      </c>
      <c r="R1911" s="9">
        <v>0</v>
      </c>
      <c r="S1911" s="9">
        <v>0</v>
      </c>
      <c r="T1911" s="3">
        <v>20</v>
      </c>
      <c r="U1911" s="3">
        <v>18</v>
      </c>
      <c r="V1911" s="4">
        <v>0</v>
      </c>
      <c r="W1911" s="5"/>
      <c r="X1911" s="5"/>
      <c r="Y1911" s="5"/>
      <c r="Z1911" s="4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</row>
    <row r="1912" spans="1:41" customFormat="1" x14ac:dyDescent="0.15">
      <c r="A1912" s="4" t="s">
        <v>1931</v>
      </c>
      <c r="B1912" s="4">
        <v>1</v>
      </c>
      <c r="C1912" s="4">
        <v>1</v>
      </c>
      <c r="D1912" s="3">
        <v>12</v>
      </c>
      <c r="E1912" s="3">
        <v>24</v>
      </c>
      <c r="F1912" s="3">
        <v>9</v>
      </c>
      <c r="G1912" s="3">
        <v>74</v>
      </c>
      <c r="H1912" s="9">
        <v>1</v>
      </c>
      <c r="I1912" s="9">
        <v>1</v>
      </c>
      <c r="J1912" s="9">
        <v>0</v>
      </c>
      <c r="K1912" s="9">
        <v>1</v>
      </c>
      <c r="L1912" s="9">
        <v>1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  <c r="S1912" s="9">
        <v>0</v>
      </c>
      <c r="T1912" s="3">
        <v>15</v>
      </c>
      <c r="U1912" s="3">
        <v>17</v>
      </c>
      <c r="V1912" s="4">
        <v>0</v>
      </c>
      <c r="W1912" s="5"/>
      <c r="X1912" s="5"/>
      <c r="Y1912" s="5"/>
      <c r="Z1912" s="5"/>
      <c r="AA1912" s="5"/>
      <c r="AB1912" s="4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</row>
    <row r="1913" spans="1:41" customFormat="1" x14ac:dyDescent="0.15">
      <c r="A1913" s="4" t="s">
        <v>1932</v>
      </c>
      <c r="B1913" s="4">
        <v>1</v>
      </c>
      <c r="C1913" s="4">
        <v>1</v>
      </c>
      <c r="D1913" s="3">
        <v>12</v>
      </c>
      <c r="E1913" s="3">
        <v>59</v>
      </c>
      <c r="F1913" s="3">
        <v>0</v>
      </c>
      <c r="G1913" s="3">
        <v>8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0</v>
      </c>
      <c r="R1913" s="9">
        <v>0</v>
      </c>
      <c r="S1913" s="9">
        <v>0</v>
      </c>
      <c r="T1913" s="3">
        <v>14</v>
      </c>
      <c r="U1913" s="3">
        <v>14</v>
      </c>
      <c r="V1913" s="4">
        <v>0</v>
      </c>
      <c r="W1913" s="5"/>
      <c r="X1913" s="5"/>
      <c r="Y1913" s="4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</row>
    <row r="1914" spans="1:41" customFormat="1" x14ac:dyDescent="0.15">
      <c r="A1914" s="4" t="s">
        <v>1933</v>
      </c>
      <c r="B1914" s="4">
        <v>1</v>
      </c>
      <c r="C1914" s="4">
        <v>1</v>
      </c>
      <c r="D1914" s="3">
        <v>14</v>
      </c>
      <c r="E1914" s="3">
        <v>39</v>
      </c>
      <c r="F1914" s="3">
        <v>8</v>
      </c>
      <c r="G1914" s="3">
        <v>99</v>
      </c>
      <c r="H1914" s="9">
        <v>0</v>
      </c>
      <c r="I1914" s="9">
        <v>1</v>
      </c>
      <c r="J1914" s="9">
        <v>0</v>
      </c>
      <c r="K1914" s="9">
        <v>0</v>
      </c>
      <c r="L1914" s="9">
        <v>0</v>
      </c>
      <c r="M1914" s="9">
        <v>1</v>
      </c>
      <c r="N1914" s="9">
        <v>0</v>
      </c>
      <c r="O1914" s="9">
        <v>0</v>
      </c>
      <c r="P1914" s="9">
        <v>0</v>
      </c>
      <c r="Q1914" s="9">
        <v>0</v>
      </c>
      <c r="R1914" s="9">
        <v>0</v>
      </c>
      <c r="S1914" s="9">
        <v>0</v>
      </c>
      <c r="T1914" s="3">
        <v>14</v>
      </c>
      <c r="U1914" s="3">
        <v>15</v>
      </c>
      <c r="V1914" s="4">
        <v>1</v>
      </c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</row>
    <row r="1915" spans="1:41" customFormat="1" x14ac:dyDescent="0.15">
      <c r="A1915" s="4" t="s">
        <v>1934</v>
      </c>
      <c r="B1915" s="4">
        <v>1</v>
      </c>
      <c r="C1915" s="4">
        <v>1</v>
      </c>
      <c r="D1915" s="3">
        <v>12</v>
      </c>
      <c r="E1915" s="3">
        <v>30</v>
      </c>
      <c r="F1915" s="3">
        <v>19</v>
      </c>
      <c r="G1915" s="3">
        <v>27</v>
      </c>
      <c r="H1915" s="4">
        <v>0</v>
      </c>
      <c r="I1915" s="9">
        <v>1</v>
      </c>
      <c r="J1915" s="9">
        <v>0</v>
      </c>
      <c r="K1915" s="9">
        <v>1</v>
      </c>
      <c r="L1915" s="9">
        <v>0</v>
      </c>
      <c r="M1915" s="9">
        <v>1</v>
      </c>
      <c r="N1915" s="9">
        <v>0</v>
      </c>
      <c r="O1915" s="9">
        <v>0</v>
      </c>
      <c r="P1915" s="9">
        <v>0</v>
      </c>
      <c r="Q1915" s="9">
        <v>0</v>
      </c>
      <c r="R1915" s="9">
        <v>0</v>
      </c>
      <c r="S1915" s="9">
        <v>0</v>
      </c>
      <c r="T1915" s="3">
        <v>20</v>
      </c>
      <c r="U1915" s="3">
        <v>21</v>
      </c>
      <c r="V1915" s="4">
        <v>0</v>
      </c>
      <c r="W1915" s="5"/>
      <c r="X1915" s="5"/>
      <c r="Y1915" s="4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</row>
    <row r="1916" spans="1:41" customFormat="1" x14ac:dyDescent="0.15">
      <c r="A1916" s="4" t="s">
        <v>1935</v>
      </c>
      <c r="B1916" s="4">
        <v>1</v>
      </c>
      <c r="C1916" s="4">
        <v>1</v>
      </c>
      <c r="D1916" s="3">
        <v>12</v>
      </c>
      <c r="E1916" s="3">
        <v>9</v>
      </c>
      <c r="F1916" s="3">
        <v>47</v>
      </c>
      <c r="G1916" s="3">
        <v>23</v>
      </c>
      <c r="H1916" s="9">
        <v>1</v>
      </c>
      <c r="I1916" s="4">
        <v>0</v>
      </c>
      <c r="J1916" s="4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0</v>
      </c>
      <c r="R1916" s="9">
        <v>0</v>
      </c>
      <c r="S1916" s="9">
        <v>0</v>
      </c>
      <c r="T1916" s="3">
        <v>14</v>
      </c>
      <c r="U1916" s="3">
        <v>19</v>
      </c>
      <c r="V1916" s="4">
        <v>0</v>
      </c>
      <c r="W1916" s="5"/>
      <c r="X1916" s="5"/>
      <c r="Y1916" s="5"/>
      <c r="Z1916" s="5"/>
      <c r="AA1916" s="5"/>
      <c r="AB1916" s="4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</row>
    <row r="1917" spans="1:41" customFormat="1" x14ac:dyDescent="0.15">
      <c r="A1917" s="4" t="s">
        <v>1936</v>
      </c>
      <c r="B1917" s="4">
        <v>1</v>
      </c>
      <c r="C1917" s="4">
        <v>1</v>
      </c>
      <c r="D1917" s="3">
        <v>16</v>
      </c>
      <c r="E1917" s="3">
        <v>31</v>
      </c>
      <c r="F1917" s="3">
        <v>8</v>
      </c>
      <c r="G1917" s="3">
        <v>1</v>
      </c>
      <c r="H1917" s="9">
        <v>1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3">
        <v>17</v>
      </c>
      <c r="U1917" s="3">
        <v>24</v>
      </c>
      <c r="V1917" s="4">
        <v>1</v>
      </c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</row>
    <row r="1918" spans="1:41" customFormat="1" x14ac:dyDescent="0.15">
      <c r="A1918" s="4" t="s">
        <v>1937</v>
      </c>
      <c r="B1918" s="4">
        <v>0</v>
      </c>
      <c r="C1918" s="4">
        <v>1</v>
      </c>
      <c r="D1918" s="3">
        <v>14</v>
      </c>
      <c r="E1918" s="3">
        <v>20</v>
      </c>
      <c r="F1918" s="3">
        <v>10</v>
      </c>
      <c r="G1918" s="3">
        <v>8</v>
      </c>
      <c r="H1918" s="9">
        <v>1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  <c r="S1918" s="9">
        <v>0</v>
      </c>
      <c r="T1918" s="3">
        <v>12</v>
      </c>
      <c r="U1918" s="3">
        <v>13</v>
      </c>
      <c r="V1918" s="4">
        <v>1</v>
      </c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</row>
    <row r="1919" spans="1:41" customFormat="1" x14ac:dyDescent="0.15">
      <c r="A1919" s="4" t="s">
        <v>1938</v>
      </c>
      <c r="B1919" s="4">
        <v>1</v>
      </c>
      <c r="C1919" s="4">
        <v>1</v>
      </c>
      <c r="D1919" s="3">
        <v>12</v>
      </c>
      <c r="E1919" s="3">
        <v>41</v>
      </c>
      <c r="F1919" s="3">
        <v>0</v>
      </c>
      <c r="G1919" s="3">
        <v>5</v>
      </c>
      <c r="H1919" s="9">
        <v>0</v>
      </c>
      <c r="I1919" s="9">
        <v>1</v>
      </c>
      <c r="J1919" s="9">
        <v>0</v>
      </c>
      <c r="K1919" s="9">
        <v>1</v>
      </c>
      <c r="L1919" s="9">
        <v>0</v>
      </c>
      <c r="M1919" s="9">
        <v>1</v>
      </c>
      <c r="N1919" s="9">
        <v>0</v>
      </c>
      <c r="O1919" s="9">
        <v>1</v>
      </c>
      <c r="P1919" s="9">
        <v>0</v>
      </c>
      <c r="Q1919" s="9">
        <v>0</v>
      </c>
      <c r="R1919" s="9">
        <v>0</v>
      </c>
      <c r="S1919" s="9">
        <v>0</v>
      </c>
      <c r="T1919" s="3">
        <v>20</v>
      </c>
      <c r="U1919" s="3">
        <v>22</v>
      </c>
      <c r="V1919" s="4">
        <v>0</v>
      </c>
      <c r="W1919" s="5"/>
      <c r="X1919" s="5"/>
      <c r="Y1919" s="5"/>
      <c r="Z1919" s="5"/>
      <c r="AA1919" s="4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</row>
    <row r="1920" spans="1:41" customFormat="1" x14ac:dyDescent="0.15">
      <c r="A1920" s="4" t="s">
        <v>1939</v>
      </c>
      <c r="B1920" s="4">
        <v>0</v>
      </c>
      <c r="C1920" s="4">
        <v>1</v>
      </c>
      <c r="D1920" s="3">
        <v>16</v>
      </c>
      <c r="E1920" s="3">
        <v>18</v>
      </c>
      <c r="F1920" s="3">
        <v>18</v>
      </c>
      <c r="G1920" s="3">
        <v>21</v>
      </c>
      <c r="H1920" s="9">
        <v>1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1</v>
      </c>
      <c r="Q1920" s="9">
        <v>0</v>
      </c>
      <c r="R1920" s="9">
        <v>1</v>
      </c>
      <c r="S1920" s="9">
        <v>0</v>
      </c>
      <c r="T1920" s="3">
        <v>17</v>
      </c>
      <c r="U1920" s="3">
        <v>21</v>
      </c>
      <c r="V1920" s="4">
        <v>0</v>
      </c>
      <c r="W1920" s="5"/>
      <c r="X1920" s="4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4"/>
      <c r="AL1920" s="5"/>
      <c r="AM1920" s="4"/>
      <c r="AN1920" s="5"/>
      <c r="AO1920" s="5"/>
    </row>
    <row r="1921" spans="1:41" customFormat="1" x14ac:dyDescent="0.15">
      <c r="A1921" s="4" t="s">
        <v>1940</v>
      </c>
      <c r="B1921" s="4">
        <v>0</v>
      </c>
      <c r="C1921" s="4">
        <v>1</v>
      </c>
      <c r="D1921" s="3">
        <v>13</v>
      </c>
      <c r="E1921" s="3">
        <v>40</v>
      </c>
      <c r="F1921" s="3">
        <v>22</v>
      </c>
      <c r="G1921" s="3">
        <v>34</v>
      </c>
      <c r="H1921" s="9">
        <v>1</v>
      </c>
      <c r="I1921" s="9">
        <v>1</v>
      </c>
      <c r="J1921" s="9">
        <v>0</v>
      </c>
      <c r="K1921" s="9">
        <v>0</v>
      </c>
      <c r="L1921" s="9">
        <v>0</v>
      </c>
      <c r="M1921" s="9">
        <v>0</v>
      </c>
      <c r="N1921" s="9">
        <v>1</v>
      </c>
      <c r="O1921" s="9">
        <v>0</v>
      </c>
      <c r="P1921" s="9">
        <v>0</v>
      </c>
      <c r="Q1921" s="9">
        <v>0</v>
      </c>
      <c r="R1921" s="9">
        <v>0</v>
      </c>
      <c r="S1921" s="9">
        <v>0</v>
      </c>
      <c r="T1921" s="3">
        <v>15</v>
      </c>
      <c r="U1921" s="3">
        <v>16</v>
      </c>
      <c r="V1921" s="4">
        <v>0</v>
      </c>
      <c r="W1921" s="5"/>
      <c r="X1921" s="5"/>
      <c r="Y1921" s="5"/>
      <c r="Z1921" s="5"/>
      <c r="AA1921" s="4"/>
      <c r="AB1921" s="5"/>
      <c r="AC1921" s="5"/>
      <c r="AD1921" s="4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</row>
    <row r="1922" spans="1:41" customFormat="1" x14ac:dyDescent="0.15">
      <c r="A1922" s="4" t="s">
        <v>1941</v>
      </c>
      <c r="B1922" s="4">
        <v>0</v>
      </c>
      <c r="C1922" s="4">
        <v>1</v>
      </c>
      <c r="D1922" s="3">
        <v>12</v>
      </c>
      <c r="E1922" s="3">
        <v>6</v>
      </c>
      <c r="F1922" s="3">
        <v>19</v>
      </c>
      <c r="G1922" s="3">
        <v>13</v>
      </c>
      <c r="H1922" s="9">
        <v>1</v>
      </c>
      <c r="I1922" s="9">
        <v>1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0</v>
      </c>
      <c r="T1922" s="3">
        <v>11</v>
      </c>
      <c r="U1922" s="3">
        <v>22</v>
      </c>
      <c r="V1922" s="4">
        <v>0</v>
      </c>
      <c r="W1922" s="5"/>
      <c r="X1922" s="5"/>
      <c r="Y1922" s="5"/>
      <c r="Z1922" s="5"/>
      <c r="AA1922" s="5"/>
      <c r="AB1922" s="4"/>
      <c r="AC1922" s="5"/>
      <c r="AD1922" s="5"/>
      <c r="AE1922" s="4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</row>
    <row r="1923" spans="1:41" customFormat="1" x14ac:dyDescent="0.15">
      <c r="A1923" s="4" t="s">
        <v>1942</v>
      </c>
      <c r="B1923" s="4">
        <v>1</v>
      </c>
      <c r="C1923" s="4">
        <v>1</v>
      </c>
      <c r="D1923" s="3">
        <v>12</v>
      </c>
      <c r="E1923" s="3">
        <v>37</v>
      </c>
      <c r="F1923" s="3">
        <v>12</v>
      </c>
      <c r="G1923" s="3">
        <v>170</v>
      </c>
      <c r="H1923" s="9">
        <v>0</v>
      </c>
      <c r="I1923" s="9">
        <v>1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  <c r="Q1923" s="9">
        <v>0</v>
      </c>
      <c r="R1923" s="9">
        <v>0</v>
      </c>
      <c r="S1923" s="9">
        <v>1</v>
      </c>
      <c r="T1923" s="3">
        <v>12</v>
      </c>
      <c r="U1923" s="3">
        <v>19</v>
      </c>
      <c r="V1923" s="4">
        <v>1</v>
      </c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</row>
    <row r="1924" spans="1:41" customFormat="1" x14ac:dyDescent="0.15">
      <c r="A1924" s="4" t="s">
        <v>1943</v>
      </c>
      <c r="B1924" s="4">
        <v>1</v>
      </c>
      <c r="C1924" s="4">
        <v>2</v>
      </c>
      <c r="D1924" s="3">
        <v>12</v>
      </c>
      <c r="E1924" s="3">
        <v>23</v>
      </c>
      <c r="F1924" s="3">
        <v>9</v>
      </c>
      <c r="G1924" s="3">
        <v>25</v>
      </c>
      <c r="H1924" s="9">
        <v>1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9">
        <v>0</v>
      </c>
      <c r="T1924" s="3">
        <v>15</v>
      </c>
      <c r="U1924" s="3">
        <v>14</v>
      </c>
      <c r="V1924" s="4">
        <v>0</v>
      </c>
      <c r="W1924" s="5"/>
      <c r="X1924" s="4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</row>
    <row r="1925" spans="1:41" customFormat="1" x14ac:dyDescent="0.15">
      <c r="A1925" s="4" t="s">
        <v>1944</v>
      </c>
      <c r="B1925" s="4">
        <v>1</v>
      </c>
      <c r="C1925" s="4">
        <v>1</v>
      </c>
      <c r="D1925" s="3">
        <v>16</v>
      </c>
      <c r="E1925" s="3">
        <v>54</v>
      </c>
      <c r="F1925" s="3">
        <v>2</v>
      </c>
      <c r="G1925" s="3">
        <v>15</v>
      </c>
      <c r="H1925" s="9">
        <v>0</v>
      </c>
      <c r="I1925" s="9">
        <v>1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0</v>
      </c>
      <c r="R1925" s="9">
        <v>0</v>
      </c>
      <c r="S1925" s="9">
        <v>0</v>
      </c>
      <c r="T1925" s="3">
        <v>14</v>
      </c>
      <c r="U1925" s="3">
        <v>10</v>
      </c>
      <c r="V1925" s="4">
        <v>1</v>
      </c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</row>
    <row r="1926" spans="1:41" customFormat="1" x14ac:dyDescent="0.15">
      <c r="A1926" s="4" t="s">
        <v>1945</v>
      </c>
      <c r="B1926" s="4">
        <v>0</v>
      </c>
      <c r="C1926" s="4">
        <v>1</v>
      </c>
      <c r="D1926" s="3">
        <v>12</v>
      </c>
      <c r="E1926" s="3">
        <v>18</v>
      </c>
      <c r="F1926" s="3">
        <v>1</v>
      </c>
      <c r="G1926" s="3">
        <v>12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1</v>
      </c>
      <c r="O1926" s="9">
        <v>0</v>
      </c>
      <c r="P1926" s="9">
        <v>1</v>
      </c>
      <c r="Q1926" s="9">
        <v>0</v>
      </c>
      <c r="R1926" s="9">
        <v>0</v>
      </c>
      <c r="S1926" s="9">
        <v>0</v>
      </c>
      <c r="T1926" s="3">
        <v>13</v>
      </c>
      <c r="U1926" s="3">
        <v>22</v>
      </c>
      <c r="V1926" s="4">
        <v>0</v>
      </c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</row>
    <row r="1927" spans="1:41" customFormat="1" x14ac:dyDescent="0.15">
      <c r="A1927" s="4" t="s">
        <v>1946</v>
      </c>
      <c r="B1927" s="4">
        <v>0</v>
      </c>
      <c r="C1927" s="4">
        <v>2</v>
      </c>
      <c r="D1927" s="3">
        <v>12</v>
      </c>
      <c r="E1927" s="3">
        <v>39</v>
      </c>
      <c r="F1927" s="3">
        <v>2</v>
      </c>
      <c r="G1927" s="3">
        <v>13</v>
      </c>
      <c r="H1927" s="9">
        <v>1</v>
      </c>
      <c r="I1927" s="9">
        <v>0</v>
      </c>
      <c r="J1927" s="9">
        <v>0</v>
      </c>
      <c r="K1927" s="9">
        <v>0</v>
      </c>
      <c r="L1927" s="9">
        <v>1</v>
      </c>
      <c r="M1927" s="9">
        <v>0</v>
      </c>
      <c r="N1927" s="9">
        <v>0</v>
      </c>
      <c r="O1927" s="9">
        <v>0</v>
      </c>
      <c r="P1927" s="9">
        <v>0</v>
      </c>
      <c r="Q1927" s="9">
        <v>0</v>
      </c>
      <c r="R1927" s="9">
        <v>0</v>
      </c>
      <c r="S1927" s="9">
        <v>0</v>
      </c>
      <c r="T1927" s="3">
        <v>13</v>
      </c>
      <c r="U1927" s="3">
        <v>16</v>
      </c>
      <c r="V1927" s="4">
        <v>1</v>
      </c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</row>
    <row r="1928" spans="1:41" customFormat="1" x14ac:dyDescent="0.15">
      <c r="A1928" s="4" t="s">
        <v>1947</v>
      </c>
      <c r="B1928" s="4">
        <v>1</v>
      </c>
      <c r="C1928" s="4">
        <v>1</v>
      </c>
      <c r="D1928" s="3">
        <v>13</v>
      </c>
      <c r="E1928" s="3">
        <v>16</v>
      </c>
      <c r="F1928" s="3">
        <v>11</v>
      </c>
      <c r="G1928" s="3">
        <v>148</v>
      </c>
      <c r="H1928" s="9">
        <v>0</v>
      </c>
      <c r="I1928" s="9">
        <v>1</v>
      </c>
      <c r="J1928" s="9">
        <v>1</v>
      </c>
      <c r="K1928" s="9">
        <v>0</v>
      </c>
      <c r="L1928" s="9">
        <v>0</v>
      </c>
      <c r="M1928" s="9">
        <v>1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  <c r="S1928" s="9">
        <v>0</v>
      </c>
      <c r="T1928" s="3">
        <v>20</v>
      </c>
      <c r="U1928" s="3">
        <v>23</v>
      </c>
      <c r="V1928" s="4">
        <v>0</v>
      </c>
      <c r="W1928" s="5"/>
      <c r="X1928" s="5"/>
      <c r="Y1928" s="5"/>
      <c r="Z1928" s="4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</row>
    <row r="1929" spans="1:41" customFormat="1" x14ac:dyDescent="0.15">
      <c r="A1929" s="4" t="s">
        <v>1948</v>
      </c>
      <c r="B1929" s="4">
        <v>1</v>
      </c>
      <c r="C1929" s="4">
        <v>1</v>
      </c>
      <c r="D1929" s="3">
        <v>14</v>
      </c>
      <c r="E1929" s="3">
        <v>18</v>
      </c>
      <c r="F1929" s="3">
        <v>31</v>
      </c>
      <c r="G1929" s="6">
        <v>0</v>
      </c>
      <c r="H1929" s="9">
        <v>1</v>
      </c>
      <c r="I1929" s="9">
        <v>1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3">
        <v>17</v>
      </c>
      <c r="U1929" s="3">
        <v>22</v>
      </c>
      <c r="V1929" s="4">
        <v>1</v>
      </c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</row>
    <row r="1930" spans="1:41" customFormat="1" x14ac:dyDescent="0.15">
      <c r="A1930" s="4" t="s">
        <v>1949</v>
      </c>
      <c r="B1930" s="4">
        <v>1</v>
      </c>
      <c r="C1930" s="4">
        <v>2</v>
      </c>
      <c r="D1930" s="3">
        <v>12</v>
      </c>
      <c r="E1930" s="3">
        <v>50</v>
      </c>
      <c r="F1930" s="3">
        <v>5</v>
      </c>
      <c r="G1930" s="3">
        <v>6</v>
      </c>
      <c r="H1930" s="9">
        <v>1</v>
      </c>
      <c r="I1930" s="9">
        <v>1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1</v>
      </c>
      <c r="R1930" s="9">
        <v>0</v>
      </c>
      <c r="S1930" s="9">
        <v>0</v>
      </c>
      <c r="T1930" s="3">
        <v>18</v>
      </c>
      <c r="U1930" s="3">
        <v>24</v>
      </c>
      <c r="V1930" s="4">
        <v>0</v>
      </c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</row>
    <row r="1931" spans="1:41" customFormat="1" x14ac:dyDescent="0.15">
      <c r="A1931" s="4" t="s">
        <v>1950</v>
      </c>
      <c r="B1931" s="4">
        <v>1</v>
      </c>
      <c r="C1931" s="4">
        <v>1</v>
      </c>
      <c r="D1931" s="3">
        <v>23</v>
      </c>
      <c r="E1931" s="3">
        <v>15</v>
      </c>
      <c r="F1931" s="3">
        <v>14</v>
      </c>
      <c r="G1931" s="3">
        <v>4</v>
      </c>
      <c r="H1931" s="9">
        <v>1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3">
        <v>17</v>
      </c>
      <c r="U1931" s="3">
        <v>20</v>
      </c>
      <c r="V1931" s="4">
        <v>1</v>
      </c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</row>
    <row r="1932" spans="1:41" customFormat="1" x14ac:dyDescent="0.15">
      <c r="A1932" s="4" t="s">
        <v>1951</v>
      </c>
      <c r="B1932" s="4">
        <v>1</v>
      </c>
      <c r="C1932" s="4">
        <v>2</v>
      </c>
      <c r="D1932" s="3">
        <v>12</v>
      </c>
      <c r="E1932" s="3">
        <v>13</v>
      </c>
      <c r="F1932" s="3">
        <v>19</v>
      </c>
      <c r="G1932" s="3">
        <v>6</v>
      </c>
      <c r="H1932" s="9">
        <v>1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0</v>
      </c>
      <c r="R1932" s="9">
        <v>0</v>
      </c>
      <c r="S1932" s="9">
        <v>0</v>
      </c>
      <c r="T1932" s="3">
        <v>15</v>
      </c>
      <c r="U1932" s="3">
        <v>17</v>
      </c>
      <c r="V1932" s="4">
        <v>0</v>
      </c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</row>
    <row r="1933" spans="1:41" customFormat="1" x14ac:dyDescent="0.15">
      <c r="A1933" s="4" t="s">
        <v>1952</v>
      </c>
      <c r="B1933" s="4">
        <v>1</v>
      </c>
      <c r="C1933" s="4">
        <v>1</v>
      </c>
      <c r="D1933" s="3">
        <v>11</v>
      </c>
      <c r="E1933" s="3">
        <v>19</v>
      </c>
      <c r="F1933" s="3">
        <v>0</v>
      </c>
      <c r="G1933" s="3">
        <v>15</v>
      </c>
      <c r="H1933" s="9">
        <v>0</v>
      </c>
      <c r="I1933" s="9">
        <v>1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3">
        <v>18</v>
      </c>
      <c r="U1933" s="3">
        <v>21</v>
      </c>
      <c r="V1933" s="4">
        <v>0</v>
      </c>
      <c r="W1933" s="5"/>
      <c r="X1933" s="5"/>
      <c r="Y1933" s="5"/>
      <c r="Z1933" s="5"/>
      <c r="AA1933" s="4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</row>
    <row r="1934" spans="1:41" customFormat="1" x14ac:dyDescent="0.15">
      <c r="A1934" s="4" t="s">
        <v>1953</v>
      </c>
      <c r="B1934" s="4">
        <v>1</v>
      </c>
      <c r="C1934" s="4">
        <v>1</v>
      </c>
      <c r="D1934" s="3">
        <v>12</v>
      </c>
      <c r="E1934" s="3">
        <v>34</v>
      </c>
      <c r="F1934" s="3">
        <v>2</v>
      </c>
      <c r="G1934" s="3">
        <v>31</v>
      </c>
      <c r="H1934" s="9">
        <v>0</v>
      </c>
      <c r="I1934" s="9">
        <v>0</v>
      </c>
      <c r="J1934" s="9">
        <v>0</v>
      </c>
      <c r="K1934" s="9">
        <v>1</v>
      </c>
      <c r="L1934" s="9">
        <v>1</v>
      </c>
      <c r="M1934" s="9">
        <v>0</v>
      </c>
      <c r="N1934" s="9">
        <v>0</v>
      </c>
      <c r="O1934" s="9">
        <v>1</v>
      </c>
      <c r="P1934" s="9">
        <v>0</v>
      </c>
      <c r="Q1934" s="9">
        <v>0</v>
      </c>
      <c r="R1934" s="9">
        <v>1</v>
      </c>
      <c r="S1934" s="9">
        <v>0</v>
      </c>
      <c r="T1934" s="3">
        <v>17</v>
      </c>
      <c r="U1934" s="3">
        <v>21</v>
      </c>
      <c r="V1934" s="4">
        <v>0</v>
      </c>
      <c r="W1934" s="5"/>
      <c r="X1934" s="4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</row>
  </sheetData>
  <phoneticPr fontId="0" type="noConversion"/>
  <pageMargins left="0.75" right="0.75" top="1" bottom="1" header="0.5" footer="0.5"/>
  <pageSetup orientation="portrait" horizontalDpi="4294967293" verticalDpi="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960"/>
  <sheetViews>
    <sheetView workbookViewId="0">
      <selection activeCell="BL3" sqref="BL3"/>
    </sheetView>
  </sheetViews>
  <sheetFormatPr baseColWidth="10" defaultRowHeight="13" x14ac:dyDescent="0.15"/>
  <sheetData>
    <row r="1" spans="1:73" x14ac:dyDescent="0.15">
      <c r="A1" t="s">
        <v>1999</v>
      </c>
      <c r="BI1" t="s">
        <v>2028</v>
      </c>
      <c r="BN1" t="s">
        <v>2033</v>
      </c>
    </row>
    <row r="2" spans="1:73" ht="14" thickBot="1" x14ac:dyDescent="0.2"/>
    <row r="3" spans="1:73" ht="14" thickTop="1" x14ac:dyDescent="0.15">
      <c r="A3" s="27" t="str">
        <f>'Processesd Data'!B1</f>
        <v>Gender</v>
      </c>
      <c r="B3" s="27" t="str">
        <f>'Processesd Data'!C1</f>
        <v>Race</v>
      </c>
      <c r="C3" s="27" t="str">
        <f>'Processesd Data'!D1</f>
        <v>Years of schooling completed</v>
      </c>
      <c r="D3" s="27" t="str">
        <f>'Processesd Data'!E1</f>
        <v>Age at First MDE</v>
      </c>
      <c r="E3" s="27" t="str">
        <f>'Processesd Data'!F1</f>
        <v>Years Since First MDE</v>
      </c>
      <c r="F3" s="27" t="str">
        <f>'Processesd Data'!G1</f>
        <v>Months in current episode</v>
      </c>
      <c r="G3" s="27" t="str">
        <f>'Processesd Data'!H1</f>
        <v>Is Recurrent</v>
      </c>
      <c r="H3" s="27" t="str">
        <f>'Processesd Data'!I1</f>
        <v>Family Hx Depression</v>
      </c>
      <c r="I3" s="27" t="str">
        <f>'Processesd Data'!J1</f>
        <v>Family Hx Bipolar</v>
      </c>
      <c r="J3" s="27" t="str">
        <f>'Processesd Data'!K1</f>
        <v>Generalized Anxiety Diagnosis</v>
      </c>
      <c r="K3" s="27" t="str">
        <f>'Processesd Data'!L1</f>
        <v>Panic Diagnosis</v>
      </c>
      <c r="L3" s="27" t="str">
        <f>'Processesd Data'!M1</f>
        <v>Social Phobia Diagnosis</v>
      </c>
      <c r="M3" s="27" t="str">
        <f>'Processesd Data'!N1</f>
        <v>Obsessive Compulsive Diagnosis</v>
      </c>
      <c r="N3" s="27" t="str">
        <f>'Processesd Data'!O1</f>
        <v>Alcohol Abuse Diagnosis</v>
      </c>
      <c r="O3" s="27" t="str">
        <f>'Processesd Data'!P1</f>
        <v>Drug Abuse Diagnosis</v>
      </c>
      <c r="P3" s="27" t="str">
        <f>'Processesd Data'!Q1</f>
        <v>Hypochondriasis Diagnosis</v>
      </c>
      <c r="Q3" s="27" t="str">
        <f>'Processesd Data'!R1</f>
        <v>Somatoform Diagnosis</v>
      </c>
      <c r="R3" s="27" t="str">
        <f>'Processesd Data'!S1</f>
        <v>Bulimia Nervosa Diagnosis</v>
      </c>
      <c r="S3" s="27" t="str">
        <f>'Processesd Data'!T1</f>
        <v>QIDS total score (CRC)</v>
      </c>
      <c r="T3" s="27" t="str">
        <f>'Processesd Data'!U1</f>
        <v>HRSD-17 (ROA)</v>
      </c>
      <c r="U3" s="27" t="s">
        <v>2000</v>
      </c>
      <c r="V3" s="27" t="s">
        <v>2001</v>
      </c>
      <c r="W3" s="27" t="s">
        <v>1966</v>
      </c>
      <c r="X3" s="27" t="s">
        <v>2002</v>
      </c>
      <c r="Y3" s="27" t="s">
        <v>2003</v>
      </c>
      <c r="Z3" s="27" t="s">
        <v>2004</v>
      </c>
      <c r="AA3" s="27" t="s">
        <v>2005</v>
      </c>
      <c r="AB3" s="27" t="s">
        <v>2006</v>
      </c>
      <c r="AC3" s="27" t="s">
        <v>2007</v>
      </c>
      <c r="AD3" s="27" t="s">
        <v>2008</v>
      </c>
      <c r="AF3" t="s">
        <v>2009</v>
      </c>
      <c r="AH3" t="s">
        <v>2010</v>
      </c>
      <c r="AI3" s="28">
        <f>U1937*LN(U1937/W1937)+V1937*LN(V1937/W1937)</f>
        <v>-1296.6835099232549</v>
      </c>
      <c r="AK3" t="s">
        <v>2020</v>
      </c>
      <c r="BG3" t="s">
        <v>2027</v>
      </c>
      <c r="BJ3" s="8" t="s">
        <v>2029</v>
      </c>
      <c r="BK3" s="8" t="s">
        <v>2030</v>
      </c>
      <c r="BN3" s="27" t="s">
        <v>2003</v>
      </c>
      <c r="BO3" s="27" t="s">
        <v>2001</v>
      </c>
      <c r="BP3" s="27" t="s">
        <v>2000</v>
      </c>
      <c r="BQ3" s="27" t="s">
        <v>2034</v>
      </c>
      <c r="BR3" s="27" t="s">
        <v>2035</v>
      </c>
      <c r="BS3" s="27" t="s">
        <v>2036</v>
      </c>
      <c r="BT3" s="27" t="s">
        <v>2037</v>
      </c>
      <c r="BU3" s="27" t="s">
        <v>2038</v>
      </c>
    </row>
    <row r="4" spans="1:73" x14ac:dyDescent="0.15">
      <c r="A4">
        <f t="array" ref="A4:V1936">[1]!LogitSummary('Processesd Data'!B2:V1934)</f>
        <v>0</v>
      </c>
      <c r="B4">
        <v>1</v>
      </c>
      <c r="C4">
        <v>0</v>
      </c>
      <c r="D4">
        <v>18</v>
      </c>
      <c r="E4">
        <v>36</v>
      </c>
      <c r="F4">
        <v>5</v>
      </c>
      <c r="G4">
        <v>1</v>
      </c>
      <c r="H4">
        <v>1</v>
      </c>
      <c r="I4">
        <v>0</v>
      </c>
      <c r="J4">
        <v>0</v>
      </c>
      <c r="K4">
        <v>0</v>
      </c>
      <c r="L4">
        <v>1</v>
      </c>
      <c r="M4">
        <v>1</v>
      </c>
      <c r="N4">
        <v>0</v>
      </c>
      <c r="O4">
        <v>0</v>
      </c>
      <c r="P4">
        <v>0</v>
      </c>
      <c r="Q4">
        <v>0</v>
      </c>
      <c r="R4">
        <v>0</v>
      </c>
      <c r="S4">
        <v>21</v>
      </c>
      <c r="T4">
        <v>26</v>
      </c>
      <c r="U4" s="21">
        <v>0</v>
      </c>
      <c r="V4" s="22">
        <v>1</v>
      </c>
      <c r="W4" s="23">
        <f>U4+V4</f>
        <v>1</v>
      </c>
      <c r="X4">
        <f>IF(W4=0,"",U4/W4)</f>
        <v>0</v>
      </c>
      <c r="Y4">
        <f>1/(1+EXP(-$AF$5-MMULT(A4:T4,$AF$6:$AF$25)))</f>
        <v>0.15404452038087693</v>
      </c>
      <c r="Z4" s="18">
        <f>W4*Y4</f>
        <v>0.15404452038087693</v>
      </c>
      <c r="AA4" s="20">
        <f>W4-Z4</f>
        <v>0.8459554796191231</v>
      </c>
      <c r="AB4">
        <f>W4*(X4*LN(Y4)+(1-X4)*LN(1-Y4))</f>
        <v>-0.167288545324319</v>
      </c>
      <c r="AC4">
        <f>100*IF(Y4&gt;=$BJ$10,U4/W4,V4/W4)</f>
        <v>100</v>
      </c>
      <c r="AD4">
        <f>(U4-Z4)^2/Z4+(V4-AA4)^2/AA4</f>
        <v>0.18209530417632949</v>
      </c>
      <c r="AH4" t="s">
        <v>2011</v>
      </c>
      <c r="AI4" s="30">
        <f>AB1937</f>
        <v>-1227.3992453491549</v>
      </c>
      <c r="AK4" s="18">
        <f t="array" ref="AK4:BE24">MINVERSE(MMULT(TRANSPOSE([1]!DESIGN(A4:T1936)),Y4:Y1936*(1-Y4:Y1936)*W4:W1936*[1]!DESIGN(A4:T1936)))</f>
        <v>0.17392409204860709</v>
      </c>
      <c r="AL4" s="19">
        <v>-1.0095411867563225E-2</v>
      </c>
      <c r="AM4" s="19">
        <v>-4.7502730718517834E-3</v>
      </c>
      <c r="AN4" s="19">
        <v>-4.0103953318469153E-3</v>
      </c>
      <c r="AO4" s="19">
        <v>-8.8144831417619771E-4</v>
      </c>
      <c r="AP4" s="19">
        <v>-5.0706777385423681E-4</v>
      </c>
      <c r="AQ4" s="19">
        <v>-4.4837339571088558E-5</v>
      </c>
      <c r="AR4" s="19">
        <v>-1.0446406761160777E-2</v>
      </c>
      <c r="AS4" s="19">
        <v>-2.9985748716348419E-3</v>
      </c>
      <c r="AT4" s="19">
        <v>-3.3679827770301094E-3</v>
      </c>
      <c r="AU4" s="19">
        <v>2.0706339225580787E-3</v>
      </c>
      <c r="AV4" s="19">
        <v>-1.8999697395888067E-3</v>
      </c>
      <c r="AW4" s="19">
        <v>-4.3512627367271305E-3</v>
      </c>
      <c r="AX4" s="19">
        <v>-8.3517569655654114E-4</v>
      </c>
      <c r="AY4" s="19">
        <v>-5.5336025478198844E-3</v>
      </c>
      <c r="AZ4" s="19">
        <v>-6.8817645318947334E-3</v>
      </c>
      <c r="BA4" s="19">
        <v>-4.5583595842572299E-3</v>
      </c>
      <c r="BB4" s="19">
        <v>-3.4915832998070511E-3</v>
      </c>
      <c r="BC4" s="19">
        <v>2.3660212133397181E-3</v>
      </c>
      <c r="BD4" s="19">
        <v>-3.5091530713036267E-3</v>
      </c>
      <c r="BE4" s="20">
        <v>-2.5144685671115694E-4</v>
      </c>
      <c r="BG4" s="28">
        <f t="array" ref="BG4:BG24">MMULT(AK4:BE24,MMULT(TRANSPOSE([1]!DESIGN(A4:T1936)),W4:W1936*(X4:X1936-Y4:Y1936)))</f>
        <v>-6.2503790580629155E-16</v>
      </c>
      <c r="BI4" t="s">
        <v>2004</v>
      </c>
      <c r="BJ4" s="18">
        <f>SUMIF(Y4:Y1936,"&gt;="&amp;BJ10,U4:U1936)</f>
        <v>267</v>
      </c>
      <c r="BK4" s="20">
        <f>SUMIF(Y4:Y1936,"&gt;="&amp;BJ10,V4:V1936)</f>
        <v>176</v>
      </c>
      <c r="BL4">
        <f>BJ4+BK4</f>
        <v>443</v>
      </c>
      <c r="BQ4">
        <v>0</v>
      </c>
      <c r="BR4">
        <v>0</v>
      </c>
      <c r="BS4">
        <f>1-BQ4/BQ$1937</f>
        <v>1</v>
      </c>
      <c r="BT4">
        <f>1-BR4/BR$1937</f>
        <v>1</v>
      </c>
      <c r="BU4">
        <f>(BS4-BS5)*BT4</f>
        <v>8.5470085470085166E-4</v>
      </c>
    </row>
    <row r="5" spans="1:73" x14ac:dyDescent="0.15">
      <c r="A5">
        <v>0</v>
      </c>
      <c r="B5">
        <v>1</v>
      </c>
      <c r="C5">
        <v>0</v>
      </c>
      <c r="D5">
        <v>20</v>
      </c>
      <c r="E5">
        <v>25</v>
      </c>
      <c r="F5">
        <v>25</v>
      </c>
      <c r="G5">
        <v>1</v>
      </c>
      <c r="H5">
        <v>0</v>
      </c>
      <c r="I5">
        <v>0</v>
      </c>
      <c r="J5">
        <v>1</v>
      </c>
      <c r="K5">
        <v>0</v>
      </c>
      <c r="L5">
        <v>1</v>
      </c>
      <c r="M5">
        <v>0</v>
      </c>
      <c r="N5">
        <v>0</v>
      </c>
      <c r="O5">
        <v>0</v>
      </c>
      <c r="P5">
        <v>0</v>
      </c>
      <c r="Q5">
        <v>0</v>
      </c>
      <c r="R5">
        <v>1</v>
      </c>
      <c r="S5">
        <v>21</v>
      </c>
      <c r="T5">
        <v>29</v>
      </c>
      <c r="U5" s="21">
        <v>0</v>
      </c>
      <c r="V5" s="22">
        <v>1</v>
      </c>
      <c r="W5" s="23">
        <f t="shared" ref="W5:W68" si="0">U5+V5</f>
        <v>1</v>
      </c>
      <c r="X5">
        <f t="shared" ref="X5:X68" si="1">IF(W5=0,"",U5/W5)</f>
        <v>0</v>
      </c>
      <c r="Y5">
        <f t="shared" ref="Y5:Y68" si="2">1/(1+EXP(-$AF$5-MMULT(A5:T5,$AF$6:$AF$25)))</f>
        <v>0.10667574106302338</v>
      </c>
      <c r="Z5" s="21">
        <f t="shared" ref="Z5:Z68" si="3">W5*Y5</f>
        <v>0.10667574106302338</v>
      </c>
      <c r="AA5" s="23">
        <f t="shared" ref="AA5:AA68" si="4">W5-Z5</f>
        <v>0.89332425893697665</v>
      </c>
      <c r="AB5">
        <f t="shared" ref="AB5:AB68" si="5">W5*(X5*LN(Y5)+(1-X5)*LN(1-Y5))</f>
        <v>-0.11280565210330569</v>
      </c>
      <c r="AC5">
        <f t="shared" ref="AC5:AC68" si="6">100*IF(Y5&gt;=$BJ$10,U5/W5,V5/W5)</f>
        <v>100</v>
      </c>
      <c r="AD5">
        <f t="shared" ref="AD5:AD68" si="7">(U5-Z5)^2/Z5+(V5-AA5)^2/AA5</f>
        <v>0.11941435598084355</v>
      </c>
      <c r="AF5" s="28">
        <f t="array" ref="AF5:AF25">[1]!LogitCoeff(A4:V1936,,,,,20)</f>
        <v>0.89876155843636873</v>
      </c>
      <c r="AK5" s="21">
        <v>-1.0095411867563259E-2</v>
      </c>
      <c r="AL5" s="22">
        <v>1.0850945744615115E-2</v>
      </c>
      <c r="AM5" s="22">
        <v>-2.3694344108184207E-4</v>
      </c>
      <c r="AN5" s="22">
        <v>1.9870563231739471E-4</v>
      </c>
      <c r="AO5" s="22">
        <v>3.9503375815849128E-5</v>
      </c>
      <c r="AP5" s="22">
        <v>4.3736303971875688E-5</v>
      </c>
      <c r="AQ5" s="22">
        <v>2.9962148163964213E-6</v>
      </c>
      <c r="AR5" s="22">
        <v>4.6007731947746305E-5</v>
      </c>
      <c r="AS5" s="22">
        <v>-9.7531515172188726E-4</v>
      </c>
      <c r="AT5" s="22">
        <v>-9.5792462555867547E-4</v>
      </c>
      <c r="AU5" s="22">
        <v>-1.2768235201915299E-3</v>
      </c>
      <c r="AV5" s="22">
        <v>-5.7534032608054774E-5</v>
      </c>
      <c r="AW5" s="22">
        <v>3.6016693273758897E-4</v>
      </c>
      <c r="AX5" s="22">
        <v>1.5232107739572907E-3</v>
      </c>
      <c r="AY5" s="22">
        <v>2.1896521365470929E-3</v>
      </c>
      <c r="AZ5" s="22">
        <v>1.5860660226034665E-3</v>
      </c>
      <c r="BA5" s="22">
        <v>-2.2115760371759286E-4</v>
      </c>
      <c r="BB5" s="22">
        <v>-1.9483434060751923E-3</v>
      </c>
      <c r="BC5" s="22">
        <v>-1.9891245829229739E-3</v>
      </c>
      <c r="BD5" s="22">
        <v>-3.4010659806736497E-6</v>
      </c>
      <c r="BE5" s="23">
        <v>-1.599817106399464E-5</v>
      </c>
      <c r="BG5" s="29">
        <v>1.5029413084975517E-17</v>
      </c>
      <c r="BI5" t="s">
        <v>2005</v>
      </c>
      <c r="BJ5" s="24">
        <f>BJ6-BJ4</f>
        <v>496</v>
      </c>
      <c r="BK5" s="26">
        <f>BK6-BK4</f>
        <v>994</v>
      </c>
      <c r="BL5">
        <f t="shared" ref="BL5:BL6" si="8">BJ5+BK5</f>
        <v>1490</v>
      </c>
      <c r="BN5">
        <f t="array" ref="BN5:BP1937">[1]!SelectCols(U4:Y1936,"5,2,1",1)</f>
        <v>3.431224102759494E-2</v>
      </c>
      <c r="BO5">
        <v>1</v>
      </c>
      <c r="BP5">
        <v>0</v>
      </c>
      <c r="BQ5">
        <f>BQ4+BO5</f>
        <v>1</v>
      </c>
      <c r="BR5">
        <f>BR4+BP5</f>
        <v>0</v>
      </c>
      <c r="BS5">
        <f t="shared" ref="BS5:BS68" si="9">1-BQ5/BQ$1937</f>
        <v>0.99914529914529915</v>
      </c>
      <c r="BT5">
        <f t="shared" ref="BT5:BT68" si="10">1-BR5/BR$1937</f>
        <v>1</v>
      </c>
      <c r="BU5">
        <f t="shared" ref="BU5:BU68" si="11">(BS5-BS6)*BT5</f>
        <v>8.5470085470085166E-4</v>
      </c>
    </row>
    <row r="6" spans="1:73" x14ac:dyDescent="0.15">
      <c r="A6">
        <v>0</v>
      </c>
      <c r="B6">
        <v>1</v>
      </c>
      <c r="C6">
        <v>2</v>
      </c>
      <c r="D6">
        <v>17</v>
      </c>
      <c r="E6">
        <v>9</v>
      </c>
      <c r="F6">
        <v>9</v>
      </c>
      <c r="G6">
        <v>1</v>
      </c>
      <c r="H6">
        <v>1</v>
      </c>
      <c r="I6">
        <v>0</v>
      </c>
      <c r="J6">
        <v>0</v>
      </c>
      <c r="K6">
        <v>0</v>
      </c>
      <c r="L6">
        <v>0</v>
      </c>
      <c r="M6">
        <v>1</v>
      </c>
      <c r="N6">
        <v>0</v>
      </c>
      <c r="O6">
        <v>0</v>
      </c>
      <c r="P6">
        <v>0</v>
      </c>
      <c r="Q6">
        <v>0</v>
      </c>
      <c r="R6">
        <v>1</v>
      </c>
      <c r="S6">
        <v>15</v>
      </c>
      <c r="T6">
        <v>24</v>
      </c>
      <c r="U6" s="21">
        <v>0</v>
      </c>
      <c r="V6" s="22">
        <v>1</v>
      </c>
      <c r="W6" s="23">
        <f t="shared" si="0"/>
        <v>1</v>
      </c>
      <c r="X6">
        <f t="shared" si="1"/>
        <v>0</v>
      </c>
      <c r="Y6">
        <f t="shared" si="2"/>
        <v>0.28518014590371149</v>
      </c>
      <c r="Z6" s="21">
        <f t="shared" si="3"/>
        <v>0.28518014590371149</v>
      </c>
      <c r="AA6" s="23">
        <f t="shared" si="4"/>
        <v>0.71481985409628845</v>
      </c>
      <c r="AB6">
        <f t="shared" si="5"/>
        <v>-0.335724720346329</v>
      </c>
      <c r="AC6">
        <f t="shared" si="6"/>
        <v>100</v>
      </c>
      <c r="AD6">
        <f t="shared" si="7"/>
        <v>0.39895386826412471</v>
      </c>
      <c r="AF6" s="29">
        <v>0.1249035237561681</v>
      </c>
      <c r="AH6" t="s">
        <v>2012</v>
      </c>
      <c r="AI6" s="28">
        <f>2*(AI4-AI3)</f>
        <v>138.56852914820001</v>
      </c>
      <c r="AK6" s="21">
        <v>-4.7502730718519109E-3</v>
      </c>
      <c r="AL6" s="22">
        <v>-2.3694344108183378E-4</v>
      </c>
      <c r="AM6" s="22">
        <v>4.1263995618855218E-3</v>
      </c>
      <c r="AN6" s="22">
        <v>-3.3873049117827907E-5</v>
      </c>
      <c r="AO6" s="22">
        <v>1.3243200440722891E-5</v>
      </c>
      <c r="AP6" s="22">
        <v>2.2345485131099457E-5</v>
      </c>
      <c r="AQ6" s="22">
        <v>-2.7421106896666866E-6</v>
      </c>
      <c r="AR6" s="22">
        <v>1.938821976422859E-4</v>
      </c>
      <c r="AS6" s="22">
        <v>3.5451693209662653E-4</v>
      </c>
      <c r="AT6" s="22">
        <v>3.9368845735323607E-4</v>
      </c>
      <c r="AU6" s="22">
        <v>2.6913716758045778E-4</v>
      </c>
      <c r="AV6" s="22">
        <v>1.0577744770113898E-4</v>
      </c>
      <c r="AW6" s="22">
        <v>-1.6255537283791746E-4</v>
      </c>
      <c r="AX6" s="22">
        <v>-7.6824799203014348E-4</v>
      </c>
      <c r="AY6" s="22">
        <v>-1.7155116868373604E-4</v>
      </c>
      <c r="AZ6" s="22">
        <v>-2.1748489484325727E-4</v>
      </c>
      <c r="BA6" s="22">
        <v>-6.6149031167156728E-4</v>
      </c>
      <c r="BB6" s="22">
        <v>-1.5837799956260775E-4</v>
      </c>
      <c r="BC6" s="22">
        <v>1.2529593503404792E-4</v>
      </c>
      <c r="BD6" s="22">
        <v>-6.0686507988587191E-5</v>
      </c>
      <c r="BE6" s="23">
        <v>4.8215476110037248E-7</v>
      </c>
      <c r="BG6" s="29">
        <v>2.3187453708454492E-17</v>
      </c>
      <c r="BJ6">
        <f>U1937</f>
        <v>763</v>
      </c>
      <c r="BK6">
        <f>V1937</f>
        <v>1170</v>
      </c>
      <c r="BL6">
        <f t="shared" si="8"/>
        <v>1933</v>
      </c>
      <c r="BN6">
        <v>4.9596941584893799E-2</v>
      </c>
      <c r="BO6">
        <v>1</v>
      </c>
      <c r="BP6">
        <v>0</v>
      </c>
      <c r="BQ6">
        <f t="shared" ref="BQ6:BQ69" si="12">BQ5+BO6</f>
        <v>2</v>
      </c>
      <c r="BR6">
        <f t="shared" ref="BR6:BR69" si="13">BR5+BP6</f>
        <v>0</v>
      </c>
      <c r="BS6">
        <f t="shared" si="9"/>
        <v>0.9982905982905983</v>
      </c>
      <c r="BT6">
        <f t="shared" si="10"/>
        <v>1</v>
      </c>
      <c r="BU6">
        <f t="shared" si="11"/>
        <v>8.5470085470085166E-4</v>
      </c>
    </row>
    <row r="7" spans="1:73" x14ac:dyDescent="0.15">
      <c r="A7">
        <v>0</v>
      </c>
      <c r="B7">
        <v>1</v>
      </c>
      <c r="C7">
        <v>2</v>
      </c>
      <c r="D7">
        <v>38</v>
      </c>
      <c r="E7">
        <v>10</v>
      </c>
      <c r="F7">
        <v>26</v>
      </c>
      <c r="G7">
        <v>1</v>
      </c>
      <c r="H7">
        <v>0</v>
      </c>
      <c r="I7">
        <v>0</v>
      </c>
      <c r="J7">
        <v>0</v>
      </c>
      <c r="K7">
        <v>1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19</v>
      </c>
      <c r="T7">
        <v>29</v>
      </c>
      <c r="U7" s="21">
        <v>0</v>
      </c>
      <c r="V7" s="22">
        <v>1</v>
      </c>
      <c r="W7" s="23">
        <f t="shared" si="0"/>
        <v>1</v>
      </c>
      <c r="X7">
        <f t="shared" si="1"/>
        <v>0</v>
      </c>
      <c r="Y7">
        <f t="shared" si="2"/>
        <v>0.13485495464766953</v>
      </c>
      <c r="Z7" s="21">
        <f t="shared" si="3"/>
        <v>0.13485495464766953</v>
      </c>
      <c r="AA7" s="23">
        <f t="shared" si="4"/>
        <v>0.8651450453523305</v>
      </c>
      <c r="AB7">
        <f t="shared" si="5"/>
        <v>-0.14485810361915141</v>
      </c>
      <c r="AC7">
        <f t="shared" si="6"/>
        <v>100</v>
      </c>
      <c r="AD7">
        <f t="shared" si="7"/>
        <v>0.1558755440745197</v>
      </c>
      <c r="AF7" s="29">
        <v>-4.6956798467307048E-2</v>
      </c>
      <c r="AH7" t="s">
        <v>1968</v>
      </c>
      <c r="AI7" s="29">
        <f>COUNT(A4:T4)</f>
        <v>20</v>
      </c>
      <c r="AK7" s="21">
        <v>-4.0103953318469257E-3</v>
      </c>
      <c r="AL7" s="22">
        <v>1.9870563231739368E-4</v>
      </c>
      <c r="AM7" s="22">
        <v>-3.3873049117829811E-5</v>
      </c>
      <c r="AN7" s="22">
        <v>2.4882135651576378E-4</v>
      </c>
      <c r="AO7" s="22">
        <v>7.4433936581120796E-6</v>
      </c>
      <c r="AP7" s="22">
        <v>4.0915101088884066E-6</v>
      </c>
      <c r="AQ7" s="22">
        <v>7.8254879046749398E-7</v>
      </c>
      <c r="AR7" s="22">
        <v>-4.644252039841952E-5</v>
      </c>
      <c r="AS7" s="22">
        <v>-1.3510520309992661E-4</v>
      </c>
      <c r="AT7" s="22">
        <v>1.3045199748610515E-4</v>
      </c>
      <c r="AU7" s="22">
        <v>6.3344749213708484E-5</v>
      </c>
      <c r="AV7" s="22">
        <v>2.0323470821663882E-4</v>
      </c>
      <c r="AW7" s="22">
        <v>5.3484776285265837E-5</v>
      </c>
      <c r="AX7" s="22">
        <v>2.2241492142018284E-4</v>
      </c>
      <c r="AY7" s="22">
        <v>8.0654017390425733E-5</v>
      </c>
      <c r="AZ7" s="22">
        <v>2.2147898273463504E-4</v>
      </c>
      <c r="BA7" s="22">
        <v>3.1742063057001093E-4</v>
      </c>
      <c r="BB7" s="22">
        <v>4.2920335818304975E-4</v>
      </c>
      <c r="BC7" s="22">
        <v>-4.7105623452941092E-5</v>
      </c>
      <c r="BD7" s="22">
        <v>1.1663615812353278E-5</v>
      </c>
      <c r="BE7" s="23">
        <v>2.5957212570017372E-6</v>
      </c>
      <c r="BG7" s="29">
        <v>-3.6680683369065983E-20</v>
      </c>
      <c r="BN7">
        <v>5.2405503075571465E-2</v>
      </c>
      <c r="BO7">
        <v>1</v>
      </c>
      <c r="BP7">
        <v>0</v>
      </c>
      <c r="BQ7">
        <f t="shared" si="12"/>
        <v>3</v>
      </c>
      <c r="BR7">
        <f t="shared" si="13"/>
        <v>0</v>
      </c>
      <c r="BS7">
        <f t="shared" si="9"/>
        <v>0.99743589743589745</v>
      </c>
      <c r="BT7">
        <f t="shared" si="10"/>
        <v>1</v>
      </c>
      <c r="BU7">
        <f t="shared" si="11"/>
        <v>0</v>
      </c>
    </row>
    <row r="8" spans="1:73" x14ac:dyDescent="0.15">
      <c r="A8">
        <v>0</v>
      </c>
      <c r="B8">
        <v>1</v>
      </c>
      <c r="C8">
        <v>4</v>
      </c>
      <c r="D8">
        <v>49</v>
      </c>
      <c r="E8">
        <v>0</v>
      </c>
      <c r="F8">
        <v>7</v>
      </c>
      <c r="G8">
        <v>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19</v>
      </c>
      <c r="T8">
        <v>23</v>
      </c>
      <c r="U8" s="21">
        <v>0</v>
      </c>
      <c r="V8" s="22">
        <v>1</v>
      </c>
      <c r="W8" s="23">
        <f t="shared" si="0"/>
        <v>1</v>
      </c>
      <c r="X8">
        <f t="shared" si="1"/>
        <v>0</v>
      </c>
      <c r="Y8">
        <f t="shared" si="2"/>
        <v>0.22763947742206067</v>
      </c>
      <c r="Z8" s="21">
        <f t="shared" si="3"/>
        <v>0.22763947742206067</v>
      </c>
      <c r="AA8" s="23">
        <f t="shared" si="4"/>
        <v>0.7723605225779393</v>
      </c>
      <c r="AB8">
        <f t="shared" si="5"/>
        <v>-0.25830383980911126</v>
      </c>
      <c r="AC8">
        <f t="shared" si="6"/>
        <v>100</v>
      </c>
      <c r="AD8">
        <f t="shared" si="7"/>
        <v>0.29473215003565834</v>
      </c>
      <c r="AF8" s="29">
        <v>4.6457201193192778E-2</v>
      </c>
      <c r="AH8" t="s">
        <v>2013</v>
      </c>
      <c r="AI8" s="29">
        <f>CHIDIST(AI6,AI7)</f>
        <v>9.4530009407514767E-20</v>
      </c>
      <c r="AK8" s="21">
        <v>-8.8144831417619565E-4</v>
      </c>
      <c r="AL8" s="22">
        <v>3.9503375815847258E-5</v>
      </c>
      <c r="AM8" s="22">
        <v>1.3243200440720738E-5</v>
      </c>
      <c r="AN8" s="22">
        <v>7.4433936581120093E-6</v>
      </c>
      <c r="AO8" s="22">
        <v>1.6556764739268336E-5</v>
      </c>
      <c r="AP8" s="22">
        <v>8.2860407900723831E-6</v>
      </c>
      <c r="AQ8" s="22">
        <v>-4.0781750323204897E-8</v>
      </c>
      <c r="AR8" s="22">
        <v>9.0466423280605862E-5</v>
      </c>
      <c r="AS8" s="22">
        <v>5.5361672315997641E-5</v>
      </c>
      <c r="AT8" s="22">
        <v>2.3903457517394573E-5</v>
      </c>
      <c r="AU8" s="22">
        <v>1.3702704503648963E-5</v>
      </c>
      <c r="AV8" s="22">
        <v>3.1440678785869503E-5</v>
      </c>
      <c r="AW8" s="22">
        <v>8.0596150898383902E-5</v>
      </c>
      <c r="AX8" s="22">
        <v>-1.7662161270950764E-5</v>
      </c>
      <c r="AY8" s="22">
        <v>1.2351558796457403E-5</v>
      </c>
      <c r="AZ8" s="22">
        <v>7.0039348729473614E-5</v>
      </c>
      <c r="BA8" s="22">
        <v>-3.2805824715527202E-5</v>
      </c>
      <c r="BB8" s="22">
        <v>1.3910268669786848E-5</v>
      </c>
      <c r="BC8" s="22">
        <v>1.2982778124826826E-5</v>
      </c>
      <c r="BD8" s="22">
        <v>4.8799983595466187E-6</v>
      </c>
      <c r="BE8" s="23">
        <v>-1.6807852907535587E-6</v>
      </c>
      <c r="BG8" s="29">
        <v>3.9227875063677156E-18</v>
      </c>
      <c r="BI8" t="s">
        <v>2031</v>
      </c>
      <c r="BJ8" s="33">
        <f>BJ4/BJ6</f>
        <v>0.34993446920052423</v>
      </c>
      <c r="BK8" s="34">
        <f>BK5/BK6</f>
        <v>0.84957264957264955</v>
      </c>
      <c r="BL8">
        <f>(BJ4+BK5)/BL6</f>
        <v>0.65235385411277802</v>
      </c>
      <c r="BN8">
        <v>5.6326725660419942E-2</v>
      </c>
      <c r="BO8">
        <v>0</v>
      </c>
      <c r="BP8">
        <v>1</v>
      </c>
      <c r="BQ8">
        <f t="shared" si="12"/>
        <v>3</v>
      </c>
      <c r="BR8">
        <f t="shared" si="13"/>
        <v>1</v>
      </c>
      <c r="BS8">
        <f t="shared" si="9"/>
        <v>0.99743589743589745</v>
      </c>
      <c r="BT8">
        <f t="shared" si="10"/>
        <v>0.9986893840104849</v>
      </c>
      <c r="BU8">
        <f t="shared" si="11"/>
        <v>8.5358067009442846E-4</v>
      </c>
    </row>
    <row r="9" spans="1:73" x14ac:dyDescent="0.15">
      <c r="A9">
        <v>0</v>
      </c>
      <c r="B9">
        <v>1</v>
      </c>
      <c r="C9">
        <v>4</v>
      </c>
      <c r="D9">
        <v>53</v>
      </c>
      <c r="E9">
        <v>0</v>
      </c>
      <c r="F9">
        <v>8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1</v>
      </c>
      <c r="O9">
        <v>1</v>
      </c>
      <c r="P9">
        <v>0</v>
      </c>
      <c r="Q9">
        <v>0</v>
      </c>
      <c r="R9">
        <v>0</v>
      </c>
      <c r="S9">
        <v>17</v>
      </c>
      <c r="T9">
        <v>20</v>
      </c>
      <c r="U9" s="21">
        <v>0</v>
      </c>
      <c r="V9" s="22">
        <v>1</v>
      </c>
      <c r="W9" s="23">
        <f t="shared" si="0"/>
        <v>1</v>
      </c>
      <c r="X9">
        <f t="shared" si="1"/>
        <v>0</v>
      </c>
      <c r="Y9">
        <f t="shared" si="2"/>
        <v>0.22110963043687312</v>
      </c>
      <c r="Z9" s="21">
        <f t="shared" si="3"/>
        <v>0.22110963043687312</v>
      </c>
      <c r="AA9" s="23">
        <f t="shared" si="4"/>
        <v>0.77889036956312685</v>
      </c>
      <c r="AB9">
        <f t="shared" si="5"/>
        <v>-0.24988497528323347</v>
      </c>
      <c r="AC9">
        <f t="shared" si="6"/>
        <v>100</v>
      </c>
      <c r="AD9">
        <f t="shared" si="7"/>
        <v>0.28387773052180848</v>
      </c>
      <c r="AF9" s="29">
        <v>-1.3130621058337034E-3</v>
      </c>
      <c r="AH9" t="s">
        <v>2014</v>
      </c>
      <c r="AI9" s="29">
        <v>0.05</v>
      </c>
      <c r="AK9" s="21">
        <v>-5.0706777385423616E-4</v>
      </c>
      <c r="AL9" s="22">
        <v>4.3736303971874929E-5</v>
      </c>
      <c r="AM9" s="22">
        <v>2.2345485131099179E-5</v>
      </c>
      <c r="AN9" s="22">
        <v>4.0915101088883558E-6</v>
      </c>
      <c r="AO9" s="22">
        <v>8.2860407900723848E-6</v>
      </c>
      <c r="AP9" s="22">
        <v>1.9575093068099076E-5</v>
      </c>
      <c r="AQ9" s="22">
        <v>-1.1014000771227771E-6</v>
      </c>
      <c r="AR9" s="22">
        <v>-1.4562572884086589E-4</v>
      </c>
      <c r="AS9" s="22">
        <v>7.1446956836790096E-6</v>
      </c>
      <c r="AT9" s="22">
        <v>-3.4189932939782672E-5</v>
      </c>
      <c r="AU9" s="22">
        <v>1.2957349763933985E-5</v>
      </c>
      <c r="AV9" s="22">
        <v>1.8812216197262924E-5</v>
      </c>
      <c r="AW9" s="22">
        <v>2.671419935076602E-5</v>
      </c>
      <c r="AX9" s="22">
        <v>-1.2396145544867053E-5</v>
      </c>
      <c r="AY9" s="22">
        <v>-1.8452341672404751E-6</v>
      </c>
      <c r="AZ9" s="22">
        <v>6.8492678208203892E-5</v>
      </c>
      <c r="BA9" s="22">
        <v>-8.4679961886315759E-6</v>
      </c>
      <c r="BB9" s="22">
        <v>-3.6628556136661363E-5</v>
      </c>
      <c r="BC9" s="22">
        <v>1.3138113405161718E-5</v>
      </c>
      <c r="BD9" s="22">
        <v>2.1675688873098798E-7</v>
      </c>
      <c r="BE9" s="23">
        <v>-1.4362986469127001E-6</v>
      </c>
      <c r="BG9" s="29">
        <v>7.5438266060848563E-19</v>
      </c>
      <c r="BN9">
        <v>6.1817880461742504E-2</v>
      </c>
      <c r="BO9">
        <v>1</v>
      </c>
      <c r="BP9">
        <v>0</v>
      </c>
      <c r="BQ9">
        <f t="shared" si="12"/>
        <v>4</v>
      </c>
      <c r="BR9">
        <f t="shared" si="13"/>
        <v>1</v>
      </c>
      <c r="BS9">
        <f t="shared" si="9"/>
        <v>0.99658119658119659</v>
      </c>
      <c r="BT9">
        <f t="shared" si="10"/>
        <v>0.9986893840104849</v>
      </c>
      <c r="BU9">
        <f t="shared" si="11"/>
        <v>8.5358067009442846E-4</v>
      </c>
    </row>
    <row r="10" spans="1:73" x14ac:dyDescent="0.15">
      <c r="A10">
        <v>0</v>
      </c>
      <c r="B10">
        <v>1</v>
      </c>
      <c r="C10">
        <v>5</v>
      </c>
      <c r="D10">
        <v>9</v>
      </c>
      <c r="E10">
        <v>35</v>
      </c>
      <c r="F10">
        <v>6</v>
      </c>
      <c r="G10">
        <v>1</v>
      </c>
      <c r="H10">
        <v>1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20</v>
      </c>
      <c r="T10">
        <v>24</v>
      </c>
      <c r="U10" s="21">
        <v>0</v>
      </c>
      <c r="V10" s="22">
        <v>1</v>
      </c>
      <c r="W10" s="23">
        <f t="shared" si="0"/>
        <v>1</v>
      </c>
      <c r="X10">
        <f t="shared" si="1"/>
        <v>0</v>
      </c>
      <c r="Y10">
        <f t="shared" si="2"/>
        <v>0.23760210802572973</v>
      </c>
      <c r="Z10" s="21">
        <f t="shared" si="3"/>
        <v>0.23760210802572973</v>
      </c>
      <c r="AA10" s="23">
        <f t="shared" si="4"/>
        <v>0.76239789197427021</v>
      </c>
      <c r="AB10">
        <f t="shared" si="5"/>
        <v>-0.27128669163249636</v>
      </c>
      <c r="AC10">
        <f t="shared" si="6"/>
        <v>100</v>
      </c>
      <c r="AD10">
        <f t="shared" si="7"/>
        <v>0.31165105586853914</v>
      </c>
      <c r="AF10" s="29">
        <v>-4.9659408520391253E-3</v>
      </c>
      <c r="AH10" t="s">
        <v>2015</v>
      </c>
      <c r="AI10" s="31" t="str">
        <f>IF(AI8&lt;AI9,"yes","no")</f>
        <v>yes</v>
      </c>
      <c r="AK10" s="21">
        <v>-4.4837339571089378E-5</v>
      </c>
      <c r="AL10" s="22">
        <v>2.9962148163968512E-6</v>
      </c>
      <c r="AM10" s="22">
        <v>-2.7421106896665545E-6</v>
      </c>
      <c r="AN10" s="22">
        <v>7.8254879046750616E-7</v>
      </c>
      <c r="AO10" s="22">
        <v>-4.078175032320311E-8</v>
      </c>
      <c r="AP10" s="22">
        <v>-1.1014000771227733E-6</v>
      </c>
      <c r="AQ10" s="22">
        <v>1.1849039065240197E-6</v>
      </c>
      <c r="AR10" s="22">
        <v>3.447476560242071E-5</v>
      </c>
      <c r="AS10" s="22">
        <v>-9.642485879020492E-7</v>
      </c>
      <c r="AT10" s="22">
        <v>5.2684877272743155E-6</v>
      </c>
      <c r="AU10" s="22">
        <v>-7.4055702840229733E-6</v>
      </c>
      <c r="AV10" s="22">
        <v>9.5752306086436975E-7</v>
      </c>
      <c r="AW10" s="22">
        <v>2.3917782897318704E-6</v>
      </c>
      <c r="AX10" s="22">
        <v>-5.2419982593040278E-6</v>
      </c>
      <c r="AY10" s="22">
        <v>4.9092407546180937E-7</v>
      </c>
      <c r="AZ10" s="22">
        <v>-2.4192995281544754E-6</v>
      </c>
      <c r="BA10" s="22">
        <v>-2.6071783923268922E-6</v>
      </c>
      <c r="BB10" s="22">
        <v>8.402906615222034E-6</v>
      </c>
      <c r="BC10" s="22">
        <v>-6.0275948382903017E-7</v>
      </c>
      <c r="BD10" s="22">
        <v>1.188619787460394E-7</v>
      </c>
      <c r="BE10" s="23">
        <v>1.6059283566260057E-7</v>
      </c>
      <c r="BG10" s="29">
        <v>1.209213369429011E-18</v>
      </c>
      <c r="BI10" t="s">
        <v>2032</v>
      </c>
      <c r="BJ10" s="35">
        <v>0.5</v>
      </c>
      <c r="BN10">
        <v>6.688807483216011E-2</v>
      </c>
      <c r="BO10">
        <v>1</v>
      </c>
      <c r="BP10">
        <v>0</v>
      </c>
      <c r="BQ10">
        <f t="shared" si="12"/>
        <v>5</v>
      </c>
      <c r="BR10">
        <f t="shared" si="13"/>
        <v>1</v>
      </c>
      <c r="BS10">
        <f t="shared" si="9"/>
        <v>0.99572649572649574</v>
      </c>
      <c r="BT10">
        <f t="shared" si="10"/>
        <v>0.9986893840104849</v>
      </c>
      <c r="BU10">
        <f t="shared" si="11"/>
        <v>8.5358067009442846E-4</v>
      </c>
    </row>
    <row r="11" spans="1:73" x14ac:dyDescent="0.15">
      <c r="A11">
        <v>0</v>
      </c>
      <c r="B11">
        <v>1</v>
      </c>
      <c r="C11">
        <v>6</v>
      </c>
      <c r="D11">
        <v>35</v>
      </c>
      <c r="E11">
        <v>7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16</v>
      </c>
      <c r="T11">
        <v>21</v>
      </c>
      <c r="U11" s="21">
        <v>0</v>
      </c>
      <c r="V11" s="22">
        <v>1</v>
      </c>
      <c r="W11" s="23">
        <f t="shared" si="0"/>
        <v>1</v>
      </c>
      <c r="X11">
        <f t="shared" si="1"/>
        <v>0</v>
      </c>
      <c r="Y11">
        <f t="shared" si="2"/>
        <v>0.3172990364933499</v>
      </c>
      <c r="Z11" s="21">
        <f t="shared" si="3"/>
        <v>0.3172990364933499</v>
      </c>
      <c r="AA11" s="23">
        <f t="shared" si="4"/>
        <v>0.6827009635066501</v>
      </c>
      <c r="AB11">
        <f t="shared" si="5"/>
        <v>-0.38169834324111585</v>
      </c>
      <c r="AC11">
        <f t="shared" si="6"/>
        <v>100</v>
      </c>
      <c r="AD11">
        <f t="shared" si="7"/>
        <v>0.46477016066238364</v>
      </c>
      <c r="AF11" s="29">
        <v>-1.9593828062761348E-3</v>
      </c>
      <c r="AK11" s="21">
        <v>-1.0446406761160777E-2</v>
      </c>
      <c r="AL11" s="22">
        <v>4.6007731947692542E-5</v>
      </c>
      <c r="AM11" s="22">
        <v>1.9388219764228593E-4</v>
      </c>
      <c r="AN11" s="22">
        <v>-4.6442520398419771E-5</v>
      </c>
      <c r="AO11" s="22">
        <v>9.0466423280605591E-5</v>
      </c>
      <c r="AP11" s="22">
        <v>-1.4562572884086608E-4</v>
      </c>
      <c r="AQ11" s="22">
        <v>3.4474765602420737E-5</v>
      </c>
      <c r="AR11" s="22">
        <v>1.4624543083378388E-2</v>
      </c>
      <c r="AS11" s="22">
        <v>-5.6191137147738434E-4</v>
      </c>
      <c r="AT11" s="22">
        <v>3.908985698887912E-4</v>
      </c>
      <c r="AU11" s="22">
        <v>1.0754108483013529E-4</v>
      </c>
      <c r="AV11" s="22">
        <v>-3.0476422372002015E-5</v>
      </c>
      <c r="AW11" s="22">
        <v>5.1481662054846523E-4</v>
      </c>
      <c r="AX11" s="22">
        <v>-7.9934532158231229E-5</v>
      </c>
      <c r="AY11" s="22">
        <v>8.1544389484519198E-5</v>
      </c>
      <c r="AZ11" s="22">
        <v>-8.6413583647232677E-4</v>
      </c>
      <c r="BA11" s="22">
        <v>-1.0253602565998996E-4</v>
      </c>
      <c r="BB11" s="22">
        <v>5.8988250012861222E-5</v>
      </c>
      <c r="BC11" s="22">
        <v>5.7459521240791584E-5</v>
      </c>
      <c r="BD11" s="22">
        <v>2.2254726357568579E-5</v>
      </c>
      <c r="BE11" s="23">
        <v>-2.4916249213841211E-5</v>
      </c>
      <c r="BG11" s="29">
        <v>6.2151687138304749E-17</v>
      </c>
      <c r="BN11">
        <v>7.0921465110142967E-2</v>
      </c>
      <c r="BO11">
        <v>1</v>
      </c>
      <c r="BP11">
        <v>0</v>
      </c>
      <c r="BQ11">
        <f t="shared" si="12"/>
        <v>6</v>
      </c>
      <c r="BR11">
        <f t="shared" si="13"/>
        <v>1</v>
      </c>
      <c r="BS11">
        <f t="shared" si="9"/>
        <v>0.99487179487179489</v>
      </c>
      <c r="BT11">
        <f t="shared" si="10"/>
        <v>0.9986893840104849</v>
      </c>
      <c r="BU11">
        <f t="shared" si="11"/>
        <v>8.5358067009442846E-4</v>
      </c>
    </row>
    <row r="12" spans="1:73" x14ac:dyDescent="0.15">
      <c r="A12">
        <v>0</v>
      </c>
      <c r="B12">
        <v>1</v>
      </c>
      <c r="C12">
        <v>6</v>
      </c>
      <c r="D12">
        <v>44</v>
      </c>
      <c r="E12">
        <v>10</v>
      </c>
      <c r="F12">
        <v>3</v>
      </c>
      <c r="G12">
        <v>1</v>
      </c>
      <c r="H12">
        <v>0</v>
      </c>
      <c r="I12">
        <v>0</v>
      </c>
      <c r="J12">
        <v>1</v>
      </c>
      <c r="K12">
        <v>1</v>
      </c>
      <c r="L12">
        <v>0</v>
      </c>
      <c r="M12">
        <v>1</v>
      </c>
      <c r="N12">
        <v>0</v>
      </c>
      <c r="O12">
        <v>0</v>
      </c>
      <c r="P12">
        <v>0</v>
      </c>
      <c r="Q12">
        <v>0</v>
      </c>
      <c r="R12">
        <v>0</v>
      </c>
      <c r="S12">
        <v>19</v>
      </c>
      <c r="T12">
        <v>39</v>
      </c>
      <c r="U12" s="21">
        <v>0</v>
      </c>
      <c r="V12" s="22">
        <v>1</v>
      </c>
      <c r="W12" s="23">
        <f t="shared" si="0"/>
        <v>1</v>
      </c>
      <c r="X12">
        <f t="shared" si="1"/>
        <v>0</v>
      </c>
      <c r="Y12">
        <f t="shared" si="2"/>
        <v>0.13926394735596628</v>
      </c>
      <c r="Z12" s="21">
        <f t="shared" si="3"/>
        <v>0.13926394735596628</v>
      </c>
      <c r="AA12" s="23">
        <f t="shared" si="4"/>
        <v>0.86073605264403374</v>
      </c>
      <c r="AB12">
        <f t="shared" si="5"/>
        <v>-0.14996738061940521</v>
      </c>
      <c r="AC12">
        <f t="shared" si="6"/>
        <v>100</v>
      </c>
      <c r="AD12">
        <f t="shared" si="7"/>
        <v>0.16179634503303456</v>
      </c>
      <c r="AF12" s="29">
        <v>-8.0476596514317392E-2</v>
      </c>
      <c r="AH12" t="s">
        <v>2016</v>
      </c>
      <c r="AI12" s="28">
        <f>1-AI4/AI3</f>
        <v>5.3431900725104953E-2</v>
      </c>
      <c r="AK12" s="21">
        <v>-2.9985748716348814E-3</v>
      </c>
      <c r="AL12" s="22">
        <v>-9.7531515172188206E-4</v>
      </c>
      <c r="AM12" s="22">
        <v>3.5451693209662209E-4</v>
      </c>
      <c r="AN12" s="22">
        <v>-1.351052030999262E-4</v>
      </c>
      <c r="AO12" s="22">
        <v>5.5361672315997763E-5</v>
      </c>
      <c r="AP12" s="22">
        <v>7.144695683679074E-6</v>
      </c>
      <c r="AQ12" s="22">
        <v>-9.6424858790200028E-7</v>
      </c>
      <c r="AR12" s="22">
        <v>-5.6191137147738044E-4</v>
      </c>
      <c r="AS12" s="22">
        <v>1.0296645556923721E-2</v>
      </c>
      <c r="AT12" s="22">
        <v>-2.010596397291431E-3</v>
      </c>
      <c r="AU12" s="22">
        <v>-7.1073668261534598E-4</v>
      </c>
      <c r="AV12" s="22">
        <v>8.0709205730577843E-4</v>
      </c>
      <c r="AW12" s="22">
        <v>2.2201996993961257E-4</v>
      </c>
      <c r="AX12" s="22">
        <v>3.6424741607603284E-4</v>
      </c>
      <c r="AY12" s="22">
        <v>-4.178202221633351E-4</v>
      </c>
      <c r="AZ12" s="22">
        <v>2.6214659402367473E-5</v>
      </c>
      <c r="BA12" s="22">
        <v>-6.4040691820257739E-4</v>
      </c>
      <c r="BB12" s="22">
        <v>2.6259880261071808E-3</v>
      </c>
      <c r="BC12" s="22">
        <v>-1.2509373981094339E-4</v>
      </c>
      <c r="BD12" s="22">
        <v>-7.6784286234080426E-5</v>
      </c>
      <c r="BE12" s="23">
        <v>-2.525584381414359E-5</v>
      </c>
      <c r="BG12" s="29">
        <v>8.8609263672803658E-17</v>
      </c>
      <c r="BN12">
        <v>7.7828319794243747E-2</v>
      </c>
      <c r="BO12">
        <v>1</v>
      </c>
      <c r="BP12">
        <v>0</v>
      </c>
      <c r="BQ12">
        <f t="shared" si="12"/>
        <v>7</v>
      </c>
      <c r="BR12">
        <f t="shared" si="13"/>
        <v>1</v>
      </c>
      <c r="BS12">
        <f t="shared" si="9"/>
        <v>0.99401709401709404</v>
      </c>
      <c r="BT12">
        <f t="shared" si="10"/>
        <v>0.9986893840104849</v>
      </c>
      <c r="BU12">
        <f t="shared" si="11"/>
        <v>8.5358067009442846E-4</v>
      </c>
    </row>
    <row r="13" spans="1:73" x14ac:dyDescent="0.15">
      <c r="A13">
        <v>0</v>
      </c>
      <c r="B13">
        <v>1</v>
      </c>
      <c r="C13">
        <v>6</v>
      </c>
      <c r="D13">
        <v>48</v>
      </c>
      <c r="E13">
        <v>2</v>
      </c>
      <c r="F13">
        <v>22</v>
      </c>
      <c r="G13">
        <v>0</v>
      </c>
      <c r="H13">
        <v>0</v>
      </c>
      <c r="I13">
        <v>0</v>
      </c>
      <c r="J13">
        <v>0</v>
      </c>
      <c r="K13">
        <v>1</v>
      </c>
      <c r="L13">
        <v>0</v>
      </c>
      <c r="M13">
        <v>0</v>
      </c>
      <c r="N13">
        <v>0</v>
      </c>
      <c r="O13">
        <v>0</v>
      </c>
      <c r="P13">
        <v>1</v>
      </c>
      <c r="Q13">
        <v>0</v>
      </c>
      <c r="R13">
        <v>0</v>
      </c>
      <c r="S13">
        <v>17</v>
      </c>
      <c r="T13">
        <v>21</v>
      </c>
      <c r="U13" s="21">
        <v>0</v>
      </c>
      <c r="V13" s="22">
        <v>1</v>
      </c>
      <c r="W13" s="23">
        <f t="shared" si="0"/>
        <v>1</v>
      </c>
      <c r="X13">
        <f t="shared" si="1"/>
        <v>0</v>
      </c>
      <c r="Y13">
        <f t="shared" si="2"/>
        <v>0.18309436009496513</v>
      </c>
      <c r="Z13" s="21">
        <f t="shared" si="3"/>
        <v>0.18309436009496513</v>
      </c>
      <c r="AA13" s="23">
        <f t="shared" si="4"/>
        <v>0.81690563990503484</v>
      </c>
      <c r="AB13">
        <f t="shared" si="5"/>
        <v>-0.20223168662456209</v>
      </c>
      <c r="AC13">
        <f t="shared" si="6"/>
        <v>100</v>
      </c>
      <c r="AD13">
        <f t="shared" si="7"/>
        <v>0.22413159017515147</v>
      </c>
      <c r="AF13" s="29">
        <v>0.23344794907899596</v>
      </c>
      <c r="AH13" t="s">
        <v>2017</v>
      </c>
      <c r="AI13" s="29">
        <f>1-EXP((-2/W1937)*(AI4-AI3))</f>
        <v>6.9176626575206956E-2</v>
      </c>
      <c r="AK13" s="21">
        <v>-3.3679827770301085E-3</v>
      </c>
      <c r="AL13" s="22">
        <v>-9.5792462555868653E-4</v>
      </c>
      <c r="AM13" s="22">
        <v>3.936884573532345E-4</v>
      </c>
      <c r="AN13" s="22">
        <v>1.3045199748610455E-4</v>
      </c>
      <c r="AO13" s="22">
        <v>2.3903457517394556E-5</v>
      </c>
      <c r="AP13" s="22">
        <v>-3.4189932939782699E-5</v>
      </c>
      <c r="AQ13" s="22">
        <v>5.2684877272743638E-6</v>
      </c>
      <c r="AR13" s="22">
        <v>3.908985698887893E-4</v>
      </c>
      <c r="AS13" s="22">
        <v>-2.0105963972914301E-3</v>
      </c>
      <c r="AT13" s="22">
        <v>2.9640040454772573E-2</v>
      </c>
      <c r="AU13" s="22">
        <v>-2.7911577017422824E-4</v>
      </c>
      <c r="AV13" s="22">
        <v>1.6349537276426575E-3</v>
      </c>
      <c r="AW13" s="22">
        <v>1.6743412493362282E-4</v>
      </c>
      <c r="AX13" s="22">
        <v>-3.6831654103925288E-4</v>
      </c>
      <c r="AY13" s="22">
        <v>-1.3254733737752846E-3</v>
      </c>
      <c r="AZ13" s="22">
        <v>-4.482851272277594E-4</v>
      </c>
      <c r="BA13" s="22">
        <v>1.0144043210654899E-3</v>
      </c>
      <c r="BB13" s="22">
        <v>1.022972190807713E-3</v>
      </c>
      <c r="BC13" s="22">
        <v>2.9086976539575407E-4</v>
      </c>
      <c r="BD13" s="22">
        <v>1.8466703376732593E-5</v>
      </c>
      <c r="BE13" s="23">
        <v>-3.6902773372514338E-5</v>
      </c>
      <c r="BG13" s="29">
        <v>-1.231933717813465E-16</v>
      </c>
      <c r="BN13">
        <v>8.8725994287556856E-2</v>
      </c>
      <c r="BO13">
        <v>1</v>
      </c>
      <c r="BP13">
        <v>0</v>
      </c>
      <c r="BQ13">
        <f t="shared" si="12"/>
        <v>8</v>
      </c>
      <c r="BR13">
        <f t="shared" si="13"/>
        <v>1</v>
      </c>
      <c r="BS13">
        <f t="shared" si="9"/>
        <v>0.99316239316239319</v>
      </c>
      <c r="BT13">
        <f t="shared" si="10"/>
        <v>0.9986893840104849</v>
      </c>
      <c r="BU13">
        <f t="shared" si="11"/>
        <v>8.5358067009442846E-4</v>
      </c>
    </row>
    <row r="14" spans="1:73" x14ac:dyDescent="0.15">
      <c r="A14">
        <v>0</v>
      </c>
      <c r="B14">
        <v>1</v>
      </c>
      <c r="C14">
        <v>6</v>
      </c>
      <c r="D14">
        <v>57</v>
      </c>
      <c r="E14">
        <v>3</v>
      </c>
      <c r="F14">
        <v>46</v>
      </c>
      <c r="G14">
        <v>0</v>
      </c>
      <c r="H14">
        <v>0</v>
      </c>
      <c r="I14">
        <v>0</v>
      </c>
      <c r="J14">
        <v>1</v>
      </c>
      <c r="K14">
        <v>1</v>
      </c>
      <c r="L14">
        <v>1</v>
      </c>
      <c r="M14">
        <v>1</v>
      </c>
      <c r="N14">
        <v>1</v>
      </c>
      <c r="O14">
        <v>0</v>
      </c>
      <c r="P14">
        <v>1</v>
      </c>
      <c r="Q14">
        <v>1</v>
      </c>
      <c r="R14">
        <v>1</v>
      </c>
      <c r="S14">
        <v>22</v>
      </c>
      <c r="T14">
        <v>30</v>
      </c>
      <c r="U14" s="21">
        <v>0</v>
      </c>
      <c r="V14" s="22">
        <v>1</v>
      </c>
      <c r="W14" s="23">
        <f t="shared" si="0"/>
        <v>1</v>
      </c>
      <c r="X14">
        <f t="shared" si="1"/>
        <v>0</v>
      </c>
      <c r="Y14">
        <f t="shared" si="2"/>
        <v>3.431224102759494E-2</v>
      </c>
      <c r="Z14" s="21">
        <f t="shared" si="3"/>
        <v>3.431224102759494E-2</v>
      </c>
      <c r="AA14" s="23">
        <f t="shared" si="4"/>
        <v>0.96568775897240511</v>
      </c>
      <c r="AB14">
        <f t="shared" si="5"/>
        <v>-3.4914727897406128E-2</v>
      </c>
      <c r="AC14">
        <f t="shared" si="6"/>
        <v>100</v>
      </c>
      <c r="AD14">
        <f t="shared" si="7"/>
        <v>3.5531403094626393E-2</v>
      </c>
      <c r="AF14" s="29">
        <v>-3.3644108756636863E-2</v>
      </c>
      <c r="AH14" t="s">
        <v>2018</v>
      </c>
      <c r="AI14" s="30">
        <f>AI13/(1-EXP(2*AI3/W1937))</f>
        <v>9.366162112755258E-2</v>
      </c>
      <c r="AK14" s="21">
        <v>2.0706339225580461E-3</v>
      </c>
      <c r="AL14" s="22">
        <v>-1.2768235201915373E-3</v>
      </c>
      <c r="AM14" s="22">
        <v>2.6913716758045583E-4</v>
      </c>
      <c r="AN14" s="22">
        <v>6.3344749213708958E-5</v>
      </c>
      <c r="AO14" s="22">
        <v>1.3702704503649191E-5</v>
      </c>
      <c r="AP14" s="22">
        <v>1.2957349763934061E-5</v>
      </c>
      <c r="AQ14" s="22">
        <v>-7.4055702840228886E-6</v>
      </c>
      <c r="AR14" s="22">
        <v>1.0754108483014111E-4</v>
      </c>
      <c r="AS14" s="22">
        <v>-7.1073668261534381E-4</v>
      </c>
      <c r="AT14" s="22">
        <v>-2.7911577017422575E-4</v>
      </c>
      <c r="AU14" s="22">
        <v>2.012840423719604E-2</v>
      </c>
      <c r="AV14" s="22">
        <v>-4.0359282559496402E-3</v>
      </c>
      <c r="AW14" s="22">
        <v>-3.0961257185183116E-3</v>
      </c>
      <c r="AX14" s="22">
        <v>-3.3136509400561432E-3</v>
      </c>
      <c r="AY14" s="22">
        <v>-3.123521267973284E-4</v>
      </c>
      <c r="AZ14" s="22">
        <v>-5.9782861168288263E-4</v>
      </c>
      <c r="BA14" s="22">
        <v>-2.4195276171089875E-3</v>
      </c>
      <c r="BB14" s="22">
        <v>-4.2453234198284321E-3</v>
      </c>
      <c r="BC14" s="22">
        <v>-7.0735145039810591E-4</v>
      </c>
      <c r="BD14" s="22">
        <v>-1.7458558548245226E-4</v>
      </c>
      <c r="BE14" s="23">
        <v>-8.0682673871257553E-5</v>
      </c>
      <c r="BG14" s="29">
        <v>2.422144078843899E-17</v>
      </c>
      <c r="BN14">
        <v>9.2283972877906212E-2</v>
      </c>
      <c r="BO14">
        <v>1</v>
      </c>
      <c r="BP14">
        <v>0</v>
      </c>
      <c r="BQ14">
        <f t="shared" si="12"/>
        <v>9</v>
      </c>
      <c r="BR14">
        <f t="shared" si="13"/>
        <v>1</v>
      </c>
      <c r="BS14">
        <f t="shared" si="9"/>
        <v>0.99230769230769234</v>
      </c>
      <c r="BT14">
        <f t="shared" si="10"/>
        <v>0.9986893840104849</v>
      </c>
      <c r="BU14">
        <f t="shared" si="11"/>
        <v>8.5358067009442846E-4</v>
      </c>
    </row>
    <row r="15" spans="1:73" x14ac:dyDescent="0.15">
      <c r="A15">
        <v>0</v>
      </c>
      <c r="B15">
        <v>1</v>
      </c>
      <c r="C15">
        <v>7</v>
      </c>
      <c r="D15">
        <v>12</v>
      </c>
      <c r="E15">
        <v>50</v>
      </c>
      <c r="F15">
        <v>43</v>
      </c>
      <c r="G15">
        <v>1</v>
      </c>
      <c r="H15">
        <v>0</v>
      </c>
      <c r="I15">
        <v>1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15</v>
      </c>
      <c r="T15">
        <v>14</v>
      </c>
      <c r="U15" s="21">
        <v>1</v>
      </c>
      <c r="V15" s="22">
        <v>0</v>
      </c>
      <c r="W15" s="23">
        <f t="shared" si="0"/>
        <v>1</v>
      </c>
      <c r="X15">
        <f t="shared" si="1"/>
        <v>1</v>
      </c>
      <c r="Y15">
        <f t="shared" si="2"/>
        <v>0.30379876941630268</v>
      </c>
      <c r="Z15" s="21">
        <f t="shared" si="3"/>
        <v>0.30379876941630268</v>
      </c>
      <c r="AA15" s="23">
        <f t="shared" si="4"/>
        <v>0.69620123058369732</v>
      </c>
      <c r="AB15">
        <f t="shared" si="5"/>
        <v>-1.19138973946625</v>
      </c>
      <c r="AC15">
        <f t="shared" si="6"/>
        <v>0</v>
      </c>
      <c r="AD15">
        <f t="shared" si="7"/>
        <v>2.2916525696313017</v>
      </c>
      <c r="AF15" s="29">
        <v>5.795053960663462E-2</v>
      </c>
      <c r="AK15" s="21">
        <v>-1.8999697395888399E-3</v>
      </c>
      <c r="AL15" s="22">
        <v>-5.7534032608056211E-5</v>
      </c>
      <c r="AM15" s="22">
        <v>1.0577744770113341E-4</v>
      </c>
      <c r="AN15" s="22">
        <v>2.032347082166396E-4</v>
      </c>
      <c r="AO15" s="22">
        <v>3.1440678785869788E-5</v>
      </c>
      <c r="AP15" s="22">
        <v>1.881221619726306E-5</v>
      </c>
      <c r="AQ15" s="22">
        <v>9.5752306086437526E-7</v>
      </c>
      <c r="AR15" s="22">
        <v>-3.0476422372000728E-5</v>
      </c>
      <c r="AS15" s="22">
        <v>8.0709205730577929E-4</v>
      </c>
      <c r="AT15" s="22">
        <v>1.6349537276426579E-3</v>
      </c>
      <c r="AU15" s="22">
        <v>-4.0359282559496411E-3</v>
      </c>
      <c r="AV15" s="22">
        <v>3.4446456635265743E-2</v>
      </c>
      <c r="AW15" s="22">
        <v>-1.8658681918310197E-3</v>
      </c>
      <c r="AX15" s="22">
        <v>-3.6556019861261526E-3</v>
      </c>
      <c r="AY15" s="22">
        <v>-9.9685081460148013E-5</v>
      </c>
      <c r="AZ15" s="22">
        <v>-9.4898482856163591E-4</v>
      </c>
      <c r="BA15" s="22">
        <v>-6.6788672682880435E-3</v>
      </c>
      <c r="BB15" s="22">
        <v>-6.3200697438324316E-3</v>
      </c>
      <c r="BC15" s="22">
        <v>1.0949742686204465E-3</v>
      </c>
      <c r="BD15" s="22">
        <v>-8.9829840416812704E-5</v>
      </c>
      <c r="BE15" s="23">
        <v>-1.3986541793623101E-4</v>
      </c>
      <c r="BG15" s="29">
        <v>1.7126255958289705E-16</v>
      </c>
      <c r="BN15">
        <v>9.7480981229979086E-2</v>
      </c>
      <c r="BO15">
        <v>1</v>
      </c>
      <c r="BP15">
        <v>0</v>
      </c>
      <c r="BQ15">
        <f t="shared" si="12"/>
        <v>10</v>
      </c>
      <c r="BR15">
        <f t="shared" si="13"/>
        <v>1</v>
      </c>
      <c r="BS15">
        <f t="shared" si="9"/>
        <v>0.99145299145299148</v>
      </c>
      <c r="BT15">
        <f t="shared" si="10"/>
        <v>0.9986893840104849</v>
      </c>
      <c r="BU15">
        <f t="shared" si="11"/>
        <v>8.5358067009442846E-4</v>
      </c>
    </row>
    <row r="16" spans="1:73" x14ac:dyDescent="0.15">
      <c r="A16">
        <v>0</v>
      </c>
      <c r="B16">
        <v>1</v>
      </c>
      <c r="C16">
        <v>7</v>
      </c>
      <c r="D16">
        <v>30</v>
      </c>
      <c r="E16">
        <v>28</v>
      </c>
      <c r="F16">
        <v>31</v>
      </c>
      <c r="G16">
        <v>1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14</v>
      </c>
      <c r="T16">
        <v>26</v>
      </c>
      <c r="U16" s="21">
        <v>0</v>
      </c>
      <c r="V16" s="22">
        <v>1</v>
      </c>
      <c r="W16" s="23">
        <f t="shared" si="0"/>
        <v>1</v>
      </c>
      <c r="X16">
        <f t="shared" si="1"/>
        <v>0</v>
      </c>
      <c r="Y16">
        <f t="shared" si="2"/>
        <v>0.28084846643884176</v>
      </c>
      <c r="Z16" s="21">
        <f t="shared" si="3"/>
        <v>0.28084846643884176</v>
      </c>
      <c r="AA16" s="23">
        <f t="shared" si="4"/>
        <v>0.71915153356115824</v>
      </c>
      <c r="AB16">
        <f t="shared" si="5"/>
        <v>-0.3296831874709677</v>
      </c>
      <c r="AC16">
        <f t="shared" si="6"/>
        <v>100</v>
      </c>
      <c r="AD16">
        <f t="shared" si="7"/>
        <v>0.39052752213168684</v>
      </c>
      <c r="AF16" s="29">
        <v>-0.30618091610431758</v>
      </c>
      <c r="AH16" t="s">
        <v>2019</v>
      </c>
      <c r="AI16" s="28">
        <f>AD1937</f>
        <v>1941.6329003046696</v>
      </c>
      <c r="AK16" s="21">
        <v>-4.3512627367271444E-3</v>
      </c>
      <c r="AL16" s="22">
        <v>3.6016693273759656E-4</v>
      </c>
      <c r="AM16" s="22">
        <v>-1.6255537283790979E-4</v>
      </c>
      <c r="AN16" s="22">
        <v>5.3484776285265119E-5</v>
      </c>
      <c r="AO16" s="22">
        <v>8.0596150898383848E-5</v>
      </c>
      <c r="AP16" s="22">
        <v>2.6714199350765979E-5</v>
      </c>
      <c r="AQ16" s="22">
        <v>2.3917782897318323E-6</v>
      </c>
      <c r="AR16" s="22">
        <v>5.1481662054846328E-4</v>
      </c>
      <c r="AS16" s="22">
        <v>2.2201996993961292E-4</v>
      </c>
      <c r="AT16" s="22">
        <v>1.6743412493362334E-4</v>
      </c>
      <c r="AU16" s="22">
        <v>-3.0961257185183164E-3</v>
      </c>
      <c r="AV16" s="22">
        <v>-1.8658681918310247E-3</v>
      </c>
      <c r="AW16" s="22">
        <v>1.4329019182435754E-2</v>
      </c>
      <c r="AX16" s="22">
        <v>-1.2749983662023949E-3</v>
      </c>
      <c r="AY16" s="22">
        <v>-4.4231873141801538E-4</v>
      </c>
      <c r="AZ16" s="22">
        <v>-4.3969784427513615E-4</v>
      </c>
      <c r="BA16" s="22">
        <v>-7.3527143687840131E-4</v>
      </c>
      <c r="BB16" s="22">
        <v>8.3285263714633962E-4</v>
      </c>
      <c r="BC16" s="22">
        <v>-2.785494826355866E-3</v>
      </c>
      <c r="BD16" s="22">
        <v>-8.7225754121855937E-5</v>
      </c>
      <c r="BE16" s="23">
        <v>-3.0178722670348471E-5</v>
      </c>
      <c r="BG16" s="29">
        <v>-7.5887903520899134E-17</v>
      </c>
      <c r="BN16">
        <v>9.9608947295464614E-2</v>
      </c>
      <c r="BO16">
        <v>1</v>
      </c>
      <c r="BP16">
        <v>0</v>
      </c>
      <c r="BQ16">
        <f t="shared" si="12"/>
        <v>11</v>
      </c>
      <c r="BR16">
        <f t="shared" si="13"/>
        <v>1</v>
      </c>
      <c r="BS16">
        <f t="shared" si="9"/>
        <v>0.99059829059829063</v>
      </c>
      <c r="BT16">
        <f t="shared" si="10"/>
        <v>0.9986893840104849</v>
      </c>
      <c r="BU16">
        <f t="shared" si="11"/>
        <v>0</v>
      </c>
    </row>
    <row r="17" spans="1:73" x14ac:dyDescent="0.15">
      <c r="A17">
        <v>0</v>
      </c>
      <c r="B17">
        <v>1</v>
      </c>
      <c r="C17">
        <v>7</v>
      </c>
      <c r="D17">
        <v>40</v>
      </c>
      <c r="E17">
        <v>6</v>
      </c>
      <c r="F17">
        <v>77</v>
      </c>
      <c r="G17">
        <v>0</v>
      </c>
      <c r="H17">
        <v>1</v>
      </c>
      <c r="I17">
        <v>0</v>
      </c>
      <c r="J17">
        <v>0</v>
      </c>
      <c r="K17">
        <v>1</v>
      </c>
      <c r="L17">
        <v>1</v>
      </c>
      <c r="M17">
        <v>1</v>
      </c>
      <c r="N17">
        <v>1</v>
      </c>
      <c r="O17">
        <v>0</v>
      </c>
      <c r="P17">
        <v>0</v>
      </c>
      <c r="Q17">
        <v>0</v>
      </c>
      <c r="R17">
        <v>0</v>
      </c>
      <c r="S17">
        <v>18</v>
      </c>
      <c r="T17">
        <v>28</v>
      </c>
      <c r="U17" s="21">
        <v>0</v>
      </c>
      <c r="V17" s="22">
        <v>1</v>
      </c>
      <c r="W17" s="23">
        <f t="shared" si="0"/>
        <v>1</v>
      </c>
      <c r="X17">
        <f t="shared" si="1"/>
        <v>0</v>
      </c>
      <c r="Y17">
        <f t="shared" si="2"/>
        <v>0.16128820648026335</v>
      </c>
      <c r="Z17" s="21">
        <f t="shared" si="3"/>
        <v>0.16128820648026335</v>
      </c>
      <c r="AA17" s="23">
        <f t="shared" si="4"/>
        <v>0.83871179351973668</v>
      </c>
      <c r="AB17">
        <f t="shared" si="5"/>
        <v>-0.1758881434240841</v>
      </c>
      <c r="AC17">
        <f t="shared" si="6"/>
        <v>100</v>
      </c>
      <c r="AD17">
        <f t="shared" si="7"/>
        <v>0.19230468407198795</v>
      </c>
      <c r="AF17" s="29">
        <v>-0.19000030844447108</v>
      </c>
      <c r="AH17" t="s">
        <v>1968</v>
      </c>
      <c r="AI17" s="29">
        <f>COUNT(W4:W1936)-2</f>
        <v>1931</v>
      </c>
      <c r="AK17" s="21">
        <v>-8.3517569655651479E-4</v>
      </c>
      <c r="AL17" s="22">
        <v>1.5232107739572905E-3</v>
      </c>
      <c r="AM17" s="22">
        <v>-7.6824799203014651E-4</v>
      </c>
      <c r="AN17" s="22">
        <v>2.2241492142018192E-4</v>
      </c>
      <c r="AO17" s="22">
        <v>-1.7662161270950649E-5</v>
      </c>
      <c r="AP17" s="22">
        <v>-1.2396145544866953E-5</v>
      </c>
      <c r="AQ17" s="22">
        <v>-5.2419982593041531E-6</v>
      </c>
      <c r="AR17" s="22">
        <v>-7.9934532158232517E-5</v>
      </c>
      <c r="AS17" s="22">
        <v>3.6424741607603105E-4</v>
      </c>
      <c r="AT17" s="22">
        <v>-3.6831654103925126E-4</v>
      </c>
      <c r="AU17" s="22">
        <v>-3.3136509400561428E-3</v>
      </c>
      <c r="AV17" s="22">
        <v>-3.6556019861261556E-3</v>
      </c>
      <c r="AW17" s="22">
        <v>-1.2749983662023946E-3</v>
      </c>
      <c r="AX17" s="22">
        <v>2.8850747729592129E-2</v>
      </c>
      <c r="AY17" s="22">
        <v>-1.4653253661819658E-3</v>
      </c>
      <c r="AZ17" s="22">
        <v>-1.199434089732629E-3</v>
      </c>
      <c r="BA17" s="22">
        <v>-7.243604686602143E-3</v>
      </c>
      <c r="BB17" s="22">
        <v>8.2845868043884331E-4</v>
      </c>
      <c r="BC17" s="22">
        <v>-1.5312827423839583E-3</v>
      </c>
      <c r="BD17" s="22">
        <v>-1.1353798449123134E-4</v>
      </c>
      <c r="BE17" s="23">
        <v>-5.100550821873749E-5</v>
      </c>
      <c r="BG17" s="29">
        <v>-2.9456427253680763E-17</v>
      </c>
      <c r="BN17">
        <v>0.10306143407021096</v>
      </c>
      <c r="BO17">
        <v>0</v>
      </c>
      <c r="BP17">
        <v>1</v>
      </c>
      <c r="BQ17">
        <f t="shared" si="12"/>
        <v>11</v>
      </c>
      <c r="BR17">
        <f t="shared" si="13"/>
        <v>2</v>
      </c>
      <c r="BS17">
        <f t="shared" si="9"/>
        <v>0.99059829059829063</v>
      </c>
      <c r="BT17">
        <f t="shared" si="10"/>
        <v>0.99737876802096981</v>
      </c>
      <c r="BU17">
        <f t="shared" si="11"/>
        <v>8.5246048548800535E-4</v>
      </c>
    </row>
    <row r="18" spans="1:73" x14ac:dyDescent="0.15">
      <c r="A18">
        <v>0</v>
      </c>
      <c r="B18">
        <v>1</v>
      </c>
      <c r="C18">
        <v>8</v>
      </c>
      <c r="D18">
        <v>7</v>
      </c>
      <c r="E18">
        <v>22</v>
      </c>
      <c r="F18">
        <v>3</v>
      </c>
      <c r="G18">
        <v>1</v>
      </c>
      <c r="H18">
        <v>0</v>
      </c>
      <c r="I18">
        <v>0</v>
      </c>
      <c r="J18">
        <v>0</v>
      </c>
      <c r="K18">
        <v>0</v>
      </c>
      <c r="L18">
        <v>1</v>
      </c>
      <c r="M18">
        <v>0</v>
      </c>
      <c r="N18">
        <v>0</v>
      </c>
      <c r="O18">
        <v>0</v>
      </c>
      <c r="P18">
        <v>0</v>
      </c>
      <c r="Q18">
        <v>0</v>
      </c>
      <c r="R18">
        <v>1</v>
      </c>
      <c r="S18">
        <v>14</v>
      </c>
      <c r="T18">
        <v>15</v>
      </c>
      <c r="U18" s="21">
        <v>1</v>
      </c>
      <c r="V18" s="22">
        <v>0</v>
      </c>
      <c r="W18" s="23">
        <f t="shared" si="0"/>
        <v>1</v>
      </c>
      <c r="X18">
        <f t="shared" si="1"/>
        <v>1</v>
      </c>
      <c r="Y18">
        <f t="shared" si="2"/>
        <v>0.30789192992102465</v>
      </c>
      <c r="Z18" s="21">
        <f t="shared" si="3"/>
        <v>0.30789192992102465</v>
      </c>
      <c r="AA18" s="23">
        <f t="shared" si="4"/>
        <v>0.69210807007897535</v>
      </c>
      <c r="AB18">
        <f t="shared" si="5"/>
        <v>-1.1780064344600483</v>
      </c>
      <c r="AC18">
        <f t="shared" si="6"/>
        <v>0</v>
      </c>
      <c r="AD18">
        <f t="shared" si="7"/>
        <v>2.2478928572648962</v>
      </c>
      <c r="AF18" s="29">
        <v>3.2096688042917244E-2</v>
      </c>
      <c r="AH18" t="s">
        <v>2013</v>
      </c>
      <c r="AI18" s="29">
        <f>CHIDIST(AI16,AI17)</f>
        <v>0.42798435704398757</v>
      </c>
      <c r="AK18" s="21">
        <v>-5.533602547819874E-3</v>
      </c>
      <c r="AL18" s="22">
        <v>2.1896521365470933E-3</v>
      </c>
      <c r="AM18" s="22">
        <v>-1.7155116868373897E-4</v>
      </c>
      <c r="AN18" s="22">
        <v>8.0654017390425231E-5</v>
      </c>
      <c r="AO18" s="22">
        <v>1.2351558796457444E-5</v>
      </c>
      <c r="AP18" s="22">
        <v>-1.8452341672406237E-6</v>
      </c>
      <c r="AQ18" s="22">
        <v>4.9092407546175865E-7</v>
      </c>
      <c r="AR18" s="22">
        <v>8.1544389484516393E-5</v>
      </c>
      <c r="AS18" s="22">
        <v>-4.17820222163337E-4</v>
      </c>
      <c r="AT18" s="22">
        <v>-1.3254733737752848E-3</v>
      </c>
      <c r="AU18" s="22">
        <v>-3.1235212679732883E-4</v>
      </c>
      <c r="AV18" s="22">
        <v>-9.9685081460148704E-5</v>
      </c>
      <c r="AW18" s="22">
        <v>-4.4231873141801673E-4</v>
      </c>
      <c r="AX18" s="22">
        <v>-1.4653253661819649E-3</v>
      </c>
      <c r="AY18" s="22">
        <v>2.7372501665803076E-2</v>
      </c>
      <c r="AZ18" s="22">
        <v>-3.1236579103194008E-3</v>
      </c>
      <c r="BA18" s="22">
        <v>-2.811532554255862E-4</v>
      </c>
      <c r="BB18" s="22">
        <v>-1.7025022178149664E-4</v>
      </c>
      <c r="BC18" s="22">
        <v>-2.7548304252989251E-4</v>
      </c>
      <c r="BD18" s="22">
        <v>6.7114496770193539E-5</v>
      </c>
      <c r="BE18" s="23">
        <v>3.8302947888418099E-6</v>
      </c>
      <c r="BG18" s="29">
        <v>-6.7114194985058259E-18</v>
      </c>
      <c r="BN18">
        <v>0.10401472319430267</v>
      </c>
      <c r="BO18">
        <v>1</v>
      </c>
      <c r="BP18">
        <v>0</v>
      </c>
      <c r="BQ18">
        <f t="shared" si="12"/>
        <v>12</v>
      </c>
      <c r="BR18">
        <f t="shared" si="13"/>
        <v>2</v>
      </c>
      <c r="BS18">
        <f t="shared" si="9"/>
        <v>0.98974358974358978</v>
      </c>
      <c r="BT18">
        <f t="shared" si="10"/>
        <v>0.99737876802096981</v>
      </c>
      <c r="BU18">
        <f t="shared" si="11"/>
        <v>8.5246048548800535E-4</v>
      </c>
    </row>
    <row r="19" spans="1:73" x14ac:dyDescent="0.15">
      <c r="A19">
        <v>0</v>
      </c>
      <c r="B19">
        <v>1</v>
      </c>
      <c r="C19">
        <v>8</v>
      </c>
      <c r="D19">
        <v>18</v>
      </c>
      <c r="E19">
        <v>18</v>
      </c>
      <c r="F19">
        <v>2</v>
      </c>
      <c r="G19">
        <v>0</v>
      </c>
      <c r="H19">
        <v>1</v>
      </c>
      <c r="I19">
        <v>0</v>
      </c>
      <c r="J19">
        <v>1</v>
      </c>
      <c r="K19">
        <v>1</v>
      </c>
      <c r="L19">
        <v>0</v>
      </c>
      <c r="M19">
        <v>1</v>
      </c>
      <c r="N19">
        <v>0</v>
      </c>
      <c r="O19">
        <v>0</v>
      </c>
      <c r="P19">
        <v>0</v>
      </c>
      <c r="Q19">
        <v>0</v>
      </c>
      <c r="R19">
        <v>0</v>
      </c>
      <c r="S19">
        <v>19</v>
      </c>
      <c r="T19">
        <v>30</v>
      </c>
      <c r="U19" s="21">
        <v>0</v>
      </c>
      <c r="V19" s="22">
        <v>1</v>
      </c>
      <c r="W19" s="23">
        <f t="shared" si="0"/>
        <v>1</v>
      </c>
      <c r="X19">
        <f t="shared" si="1"/>
        <v>0</v>
      </c>
      <c r="Y19">
        <f t="shared" si="2"/>
        <v>0.23685465966256078</v>
      </c>
      <c r="Z19" s="21">
        <f t="shared" si="3"/>
        <v>0.23685465966256078</v>
      </c>
      <c r="AA19" s="23">
        <f t="shared" si="4"/>
        <v>0.76314534033743919</v>
      </c>
      <c r="AB19">
        <f t="shared" si="5"/>
        <v>-0.2703067804675453</v>
      </c>
      <c r="AC19">
        <f t="shared" si="6"/>
        <v>100</v>
      </c>
      <c r="AD19">
        <f t="shared" si="7"/>
        <v>0.31036638388937943</v>
      </c>
      <c r="AF19" s="29">
        <v>-0.20035484539037407</v>
      </c>
      <c r="AH19" t="s">
        <v>2014</v>
      </c>
      <c r="AI19" s="29">
        <f>AI9</f>
        <v>0.05</v>
      </c>
      <c r="AK19" s="21">
        <v>-6.8817645318947334E-3</v>
      </c>
      <c r="AL19" s="22">
        <v>1.5860660226034602E-3</v>
      </c>
      <c r="AM19" s="22">
        <v>-2.1748489484326269E-4</v>
      </c>
      <c r="AN19" s="22">
        <v>2.2147898273463485E-4</v>
      </c>
      <c r="AO19" s="22">
        <v>7.0039348729473695E-5</v>
      </c>
      <c r="AP19" s="22">
        <v>6.8492678208204001E-5</v>
      </c>
      <c r="AQ19" s="22">
        <v>-2.419299528154505E-6</v>
      </c>
      <c r="AR19" s="22">
        <v>-8.6413583647232753E-4</v>
      </c>
      <c r="AS19" s="22">
        <v>2.6214659402366904E-5</v>
      </c>
      <c r="AT19" s="22">
        <v>-4.4828512722775891E-4</v>
      </c>
      <c r="AU19" s="22">
        <v>-5.9782861168288317E-4</v>
      </c>
      <c r="AV19" s="22">
        <v>-9.4898482856163808E-4</v>
      </c>
      <c r="AW19" s="22">
        <v>-4.3969784427513425E-4</v>
      </c>
      <c r="AX19" s="22">
        <v>-1.1994340897326285E-3</v>
      </c>
      <c r="AY19" s="22">
        <v>-3.1236579103193999E-3</v>
      </c>
      <c r="AZ19" s="22">
        <v>4.7297447017056002E-2</v>
      </c>
      <c r="BA19" s="22">
        <v>5.7546346603720797E-4</v>
      </c>
      <c r="BB19" s="22">
        <v>-3.2391510413495752E-4</v>
      </c>
      <c r="BC19" s="22">
        <v>-3.2129423539053353E-4</v>
      </c>
      <c r="BD19" s="22">
        <v>-4.5021113753743792E-5</v>
      </c>
      <c r="BE19" s="23">
        <v>-9.7549352820578238E-6</v>
      </c>
      <c r="BG19" s="29">
        <v>2.0078739528669525E-17</v>
      </c>
      <c r="BN19">
        <v>0.10433409808822031</v>
      </c>
      <c r="BO19">
        <v>1</v>
      </c>
      <c r="BP19">
        <v>0</v>
      </c>
      <c r="BQ19">
        <f t="shared" si="12"/>
        <v>13</v>
      </c>
      <c r="BR19">
        <f t="shared" si="13"/>
        <v>2</v>
      </c>
      <c r="BS19">
        <f t="shared" si="9"/>
        <v>0.98888888888888893</v>
      </c>
      <c r="BT19">
        <f t="shared" si="10"/>
        <v>0.99737876802096981</v>
      </c>
      <c r="BU19">
        <f t="shared" si="11"/>
        <v>8.5246048548800535E-4</v>
      </c>
    </row>
    <row r="20" spans="1:73" x14ac:dyDescent="0.15">
      <c r="A20">
        <v>0</v>
      </c>
      <c r="B20">
        <v>1</v>
      </c>
      <c r="C20">
        <v>8</v>
      </c>
      <c r="D20">
        <v>19</v>
      </c>
      <c r="E20">
        <v>12</v>
      </c>
      <c r="F20">
        <v>0</v>
      </c>
      <c r="G20">
        <v>1</v>
      </c>
      <c r="H20">
        <v>1</v>
      </c>
      <c r="I20">
        <v>0</v>
      </c>
      <c r="J20">
        <v>1</v>
      </c>
      <c r="K20">
        <v>0</v>
      </c>
      <c r="L20">
        <v>1</v>
      </c>
      <c r="M20">
        <v>0</v>
      </c>
      <c r="N20">
        <v>0</v>
      </c>
      <c r="O20">
        <v>1</v>
      </c>
      <c r="P20">
        <v>0</v>
      </c>
      <c r="Q20">
        <v>0</v>
      </c>
      <c r="R20">
        <v>0</v>
      </c>
      <c r="S20">
        <v>20</v>
      </c>
      <c r="T20">
        <v>23</v>
      </c>
      <c r="U20" s="21">
        <v>1</v>
      </c>
      <c r="V20" s="22">
        <v>0</v>
      </c>
      <c r="W20" s="23">
        <f t="shared" si="0"/>
        <v>1</v>
      </c>
      <c r="X20">
        <f t="shared" si="1"/>
        <v>1</v>
      </c>
      <c r="Y20">
        <f t="shared" si="2"/>
        <v>0.23763957914383926</v>
      </c>
      <c r="Z20" s="21">
        <f t="shared" si="3"/>
        <v>0.23763957914383926</v>
      </c>
      <c r="AA20" s="23">
        <f t="shared" si="4"/>
        <v>0.76236042085616074</v>
      </c>
      <c r="AB20">
        <f t="shared" si="5"/>
        <v>-1.4370001264781571</v>
      </c>
      <c r="AC20">
        <f t="shared" si="6"/>
        <v>0</v>
      </c>
      <c r="AD20">
        <f t="shared" si="7"/>
        <v>3.2080532359246301</v>
      </c>
      <c r="AF20" s="29">
        <v>-0.14753560136810934</v>
      </c>
      <c r="AH20" t="s">
        <v>2015</v>
      </c>
      <c r="AI20" s="31" t="str">
        <f>IF(AI18&lt;AI19,"yes","no")</f>
        <v>no</v>
      </c>
      <c r="AK20" s="21">
        <v>-4.5583595842572022E-3</v>
      </c>
      <c r="AL20" s="22">
        <v>-2.2115760371759313E-4</v>
      </c>
      <c r="AM20" s="22">
        <v>-6.6149031167156696E-4</v>
      </c>
      <c r="AN20" s="22">
        <v>3.1742063057001038E-4</v>
      </c>
      <c r="AO20" s="22">
        <v>-3.2805824715527493E-5</v>
      </c>
      <c r="AP20" s="22">
        <v>-8.4679961886318233E-6</v>
      </c>
      <c r="AQ20" s="22">
        <v>-2.6071783923268448E-6</v>
      </c>
      <c r="AR20" s="22">
        <v>-1.0253602565999305E-4</v>
      </c>
      <c r="AS20" s="22">
        <v>-6.4040691820257923E-4</v>
      </c>
      <c r="AT20" s="22">
        <v>1.0144043210654897E-3</v>
      </c>
      <c r="AU20" s="22">
        <v>-2.4195276171089962E-3</v>
      </c>
      <c r="AV20" s="22">
        <v>-6.6788672682880435E-3</v>
      </c>
      <c r="AW20" s="22">
        <v>-7.3527143687840077E-4</v>
      </c>
      <c r="AX20" s="22">
        <v>-7.2436046866021422E-3</v>
      </c>
      <c r="AY20" s="22">
        <v>-2.8115325542558555E-4</v>
      </c>
      <c r="AZ20" s="22">
        <v>5.7546346603720776E-4</v>
      </c>
      <c r="BA20" s="22">
        <v>9.4098562191234927E-2</v>
      </c>
      <c r="BB20" s="22">
        <v>-1.2328344593008697E-2</v>
      </c>
      <c r="BC20" s="22">
        <v>-8.7739833344508919E-4</v>
      </c>
      <c r="BD20" s="22">
        <v>2.050402275713325E-5</v>
      </c>
      <c r="BE20" s="23">
        <v>9.9797321950291032E-5</v>
      </c>
      <c r="BG20" s="29">
        <v>-1.3996849515269227E-16</v>
      </c>
      <c r="BN20">
        <v>0.1058724821868552</v>
      </c>
      <c r="BO20">
        <v>1</v>
      </c>
      <c r="BP20">
        <v>0</v>
      </c>
      <c r="BQ20">
        <f t="shared" si="12"/>
        <v>14</v>
      </c>
      <c r="BR20">
        <f t="shared" si="13"/>
        <v>2</v>
      </c>
      <c r="BS20">
        <f t="shared" si="9"/>
        <v>0.98803418803418808</v>
      </c>
      <c r="BT20">
        <f t="shared" si="10"/>
        <v>0.99737876802096981</v>
      </c>
      <c r="BU20">
        <f t="shared" si="11"/>
        <v>8.5246048548800535E-4</v>
      </c>
    </row>
    <row r="21" spans="1:73" x14ac:dyDescent="0.15">
      <c r="A21">
        <v>0</v>
      </c>
      <c r="B21">
        <v>1</v>
      </c>
      <c r="C21">
        <v>8</v>
      </c>
      <c r="D21">
        <v>20</v>
      </c>
      <c r="E21">
        <v>41</v>
      </c>
      <c r="F21">
        <v>41</v>
      </c>
      <c r="G21">
        <v>1</v>
      </c>
      <c r="H21">
        <v>0</v>
      </c>
      <c r="I21">
        <v>0</v>
      </c>
      <c r="J21">
        <v>0</v>
      </c>
      <c r="K21">
        <v>0</v>
      </c>
      <c r="L21">
        <v>1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15</v>
      </c>
      <c r="T21">
        <v>7</v>
      </c>
      <c r="U21" s="21">
        <v>1</v>
      </c>
      <c r="V21" s="22">
        <v>0</v>
      </c>
      <c r="W21" s="23">
        <f t="shared" si="0"/>
        <v>1</v>
      </c>
      <c r="X21">
        <f t="shared" si="1"/>
        <v>1</v>
      </c>
      <c r="Y21">
        <f t="shared" si="2"/>
        <v>0.33003729027131196</v>
      </c>
      <c r="Z21" s="21">
        <f t="shared" si="3"/>
        <v>0.33003729027131196</v>
      </c>
      <c r="AA21" s="23">
        <f t="shared" si="4"/>
        <v>0.66996270972868799</v>
      </c>
      <c r="AB21">
        <f t="shared" si="5"/>
        <v>-1.1085496300835656</v>
      </c>
      <c r="AC21">
        <f t="shared" si="6"/>
        <v>0</v>
      </c>
      <c r="AD21">
        <f t="shared" si="7"/>
        <v>2.0299606422593497</v>
      </c>
      <c r="AF21" s="29">
        <v>-0.31255799181263322</v>
      </c>
      <c r="AK21" s="21">
        <v>-3.491583299807094E-3</v>
      </c>
      <c r="AL21" s="22">
        <v>-1.9483434060751882E-3</v>
      </c>
      <c r="AM21" s="22">
        <v>-1.5837799956260705E-4</v>
      </c>
      <c r="AN21" s="22">
        <v>4.2920335818305002E-4</v>
      </c>
      <c r="AO21" s="22">
        <v>1.3910268669786762E-5</v>
      </c>
      <c r="AP21" s="22">
        <v>-3.6628556136661315E-5</v>
      </c>
      <c r="AQ21" s="22">
        <v>8.4029066152221272E-6</v>
      </c>
      <c r="AR21" s="22">
        <v>5.8988250012859623E-5</v>
      </c>
      <c r="AS21" s="22">
        <v>2.6259880261071829E-3</v>
      </c>
      <c r="AT21" s="22">
        <v>1.0229721908077121E-3</v>
      </c>
      <c r="AU21" s="22">
        <v>-4.2453234198284303E-3</v>
      </c>
      <c r="AV21" s="22">
        <v>-6.3200697438324464E-3</v>
      </c>
      <c r="AW21" s="22">
        <v>8.3285263714634049E-4</v>
      </c>
      <c r="AX21" s="22">
        <v>8.2845868043884363E-4</v>
      </c>
      <c r="AY21" s="22">
        <v>-1.7025022178149591E-4</v>
      </c>
      <c r="AZ21" s="22">
        <v>-3.2391510413495872E-4</v>
      </c>
      <c r="BA21" s="22">
        <v>-1.2328344593008691E-2</v>
      </c>
      <c r="BB21" s="22">
        <v>0.25227146036977721</v>
      </c>
      <c r="BC21" s="22">
        <v>-1.4024133465446659E-3</v>
      </c>
      <c r="BD21" s="22">
        <v>-1.1760843130742053E-4</v>
      </c>
      <c r="BE21" s="23">
        <v>-8.9737311685870688E-5</v>
      </c>
      <c r="BG21" s="29">
        <v>-1.0634000226361033E-16</v>
      </c>
      <c r="BN21">
        <v>0.10667574106302338</v>
      </c>
      <c r="BO21">
        <v>1</v>
      </c>
      <c r="BP21">
        <v>0</v>
      </c>
      <c r="BQ21">
        <f t="shared" si="12"/>
        <v>15</v>
      </c>
      <c r="BR21">
        <f t="shared" si="13"/>
        <v>2</v>
      </c>
      <c r="BS21">
        <f t="shared" si="9"/>
        <v>0.98717948717948723</v>
      </c>
      <c r="BT21">
        <f t="shared" si="10"/>
        <v>0.99737876802096981</v>
      </c>
      <c r="BU21">
        <f t="shared" si="11"/>
        <v>8.5246048548800535E-4</v>
      </c>
    </row>
    <row r="22" spans="1:73" x14ac:dyDescent="0.15">
      <c r="A22">
        <v>0</v>
      </c>
      <c r="B22">
        <v>1</v>
      </c>
      <c r="C22">
        <v>8</v>
      </c>
      <c r="D22">
        <v>41</v>
      </c>
      <c r="E22">
        <v>9</v>
      </c>
      <c r="F22">
        <v>114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17</v>
      </c>
      <c r="T22">
        <v>17</v>
      </c>
      <c r="U22" s="21">
        <v>1</v>
      </c>
      <c r="V22" s="22">
        <v>0</v>
      </c>
      <c r="W22" s="23">
        <f t="shared" si="0"/>
        <v>1</v>
      </c>
      <c r="X22">
        <f t="shared" si="1"/>
        <v>1</v>
      </c>
      <c r="Y22">
        <f t="shared" si="2"/>
        <v>0.29330444538107397</v>
      </c>
      <c r="Z22" s="21">
        <f t="shared" si="3"/>
        <v>0.29330444538107397</v>
      </c>
      <c r="AA22" s="23">
        <f t="shared" si="4"/>
        <v>0.70669555461892597</v>
      </c>
      <c r="AB22">
        <f t="shared" si="5"/>
        <v>-1.2265441466830609</v>
      </c>
      <c r="AC22">
        <f t="shared" si="6"/>
        <v>0</v>
      </c>
      <c r="AD22">
        <f t="shared" si="7"/>
        <v>2.4094266750739362</v>
      </c>
      <c r="AF22" s="29">
        <v>-0.69916371455445847</v>
      </c>
      <c r="AK22" s="21">
        <v>2.3660212133396739E-3</v>
      </c>
      <c r="AL22" s="22">
        <v>-1.9891245829229661E-3</v>
      </c>
      <c r="AM22" s="22">
        <v>1.2529593503404996E-4</v>
      </c>
      <c r="AN22" s="22">
        <v>-4.7105623452939906E-5</v>
      </c>
      <c r="AO22" s="22">
        <v>1.2982778124826998E-5</v>
      </c>
      <c r="AP22" s="22">
        <v>1.3138113405161969E-5</v>
      </c>
      <c r="AQ22" s="22">
        <v>-6.0275948382895934E-7</v>
      </c>
      <c r="AR22" s="22">
        <v>5.7459521240791909E-5</v>
      </c>
      <c r="AS22" s="22">
        <v>-1.2509373981094114E-4</v>
      </c>
      <c r="AT22" s="22">
        <v>2.9086976539575467E-4</v>
      </c>
      <c r="AU22" s="22">
        <v>-7.0735145039810786E-4</v>
      </c>
      <c r="AV22" s="22">
        <v>1.0949742686204528E-3</v>
      </c>
      <c r="AW22" s="22">
        <v>-2.7854948263558647E-3</v>
      </c>
      <c r="AX22" s="22">
        <v>-1.5312827423839596E-3</v>
      </c>
      <c r="AY22" s="22">
        <v>-2.754830425298911E-4</v>
      </c>
      <c r="AZ22" s="22">
        <v>-3.2129423539053168E-4</v>
      </c>
      <c r="BA22" s="22">
        <v>-8.773983334450894E-4</v>
      </c>
      <c r="BB22" s="22">
        <v>-1.4024133465446633E-3</v>
      </c>
      <c r="BC22" s="22">
        <v>2.6118575113216899E-2</v>
      </c>
      <c r="BD22" s="22">
        <v>-2.099551643031538E-4</v>
      </c>
      <c r="BE22" s="23">
        <v>2.1008030089311921E-5</v>
      </c>
      <c r="BG22" s="29">
        <v>1.2735457192561288E-16</v>
      </c>
      <c r="BN22">
        <v>0.10782509322085181</v>
      </c>
      <c r="BO22">
        <v>1</v>
      </c>
      <c r="BP22">
        <v>0</v>
      </c>
      <c r="BQ22">
        <f t="shared" si="12"/>
        <v>16</v>
      </c>
      <c r="BR22">
        <f t="shared" si="13"/>
        <v>2</v>
      </c>
      <c r="BS22">
        <f t="shared" si="9"/>
        <v>0.98632478632478637</v>
      </c>
      <c r="BT22">
        <f t="shared" si="10"/>
        <v>0.99737876802096981</v>
      </c>
      <c r="BU22">
        <f t="shared" si="11"/>
        <v>8.5246048548800535E-4</v>
      </c>
    </row>
    <row r="23" spans="1:73" x14ac:dyDescent="0.15">
      <c r="A23">
        <v>0</v>
      </c>
      <c r="B23">
        <v>1</v>
      </c>
      <c r="C23">
        <v>8</v>
      </c>
      <c r="D23">
        <v>71</v>
      </c>
      <c r="E23">
        <v>1</v>
      </c>
      <c r="F23">
        <v>7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1</v>
      </c>
      <c r="O23">
        <v>0</v>
      </c>
      <c r="P23">
        <v>0</v>
      </c>
      <c r="Q23">
        <v>0</v>
      </c>
      <c r="R23">
        <v>0</v>
      </c>
      <c r="S23">
        <v>9</v>
      </c>
      <c r="T23">
        <v>30</v>
      </c>
      <c r="U23" s="21">
        <v>1</v>
      </c>
      <c r="V23" s="22">
        <v>0</v>
      </c>
      <c r="W23" s="23">
        <f t="shared" si="0"/>
        <v>1</v>
      </c>
      <c r="X23">
        <f t="shared" si="1"/>
        <v>1</v>
      </c>
      <c r="Y23">
        <f t="shared" si="2"/>
        <v>0.35187606384605258</v>
      </c>
      <c r="Z23" s="21">
        <f t="shared" si="3"/>
        <v>0.35187606384605258</v>
      </c>
      <c r="AA23" s="23">
        <f t="shared" si="4"/>
        <v>0.64812393615394748</v>
      </c>
      <c r="AB23">
        <f t="shared" si="5"/>
        <v>-1.0444762567291928</v>
      </c>
      <c r="AC23">
        <f t="shared" si="6"/>
        <v>0</v>
      </c>
      <c r="AD23">
        <f t="shared" si="7"/>
        <v>1.841909702722788</v>
      </c>
      <c r="AF23" s="29">
        <v>-0.14441335963747451</v>
      </c>
      <c r="AK23" s="21">
        <v>-3.5091530713036094E-3</v>
      </c>
      <c r="AL23" s="22">
        <v>-3.4010659806754289E-6</v>
      </c>
      <c r="AM23" s="22">
        <v>-6.0686507988589115E-5</v>
      </c>
      <c r="AN23" s="22">
        <v>1.1663615812352587E-5</v>
      </c>
      <c r="AO23" s="22">
        <v>4.8799983595464561E-6</v>
      </c>
      <c r="AP23" s="22">
        <v>2.1675688873090553E-7</v>
      </c>
      <c r="AQ23" s="22">
        <v>1.1886197874602986E-7</v>
      </c>
      <c r="AR23" s="22">
        <v>2.2254726357566187E-5</v>
      </c>
      <c r="AS23" s="22">
        <v>-7.6784286234081998E-5</v>
      </c>
      <c r="AT23" s="22">
        <v>1.8466703376731634E-5</v>
      </c>
      <c r="AU23" s="22">
        <v>-1.745855854824522E-4</v>
      </c>
      <c r="AV23" s="22">
        <v>-8.9829840416816349E-5</v>
      </c>
      <c r="AW23" s="22">
        <v>-8.7225754121856479E-5</v>
      </c>
      <c r="AX23" s="22">
        <v>-1.1353798449123111E-4</v>
      </c>
      <c r="AY23" s="22">
        <v>6.7114496770192996E-5</v>
      </c>
      <c r="AZ23" s="22">
        <v>-4.5021113753744896E-5</v>
      </c>
      <c r="BA23" s="22">
        <v>2.0504022757134968E-5</v>
      </c>
      <c r="BB23" s="22">
        <v>-1.1760843130742218E-4</v>
      </c>
      <c r="BC23" s="22">
        <v>-2.0995516430315475E-4</v>
      </c>
      <c r="BD23" s="22">
        <v>2.4878875112831331E-4</v>
      </c>
      <c r="BE23" s="23">
        <v>-3.1367339767245609E-5</v>
      </c>
      <c r="BG23" s="29">
        <v>4.535944292043847E-17</v>
      </c>
      <c r="BN23">
        <v>0.10824145315182503</v>
      </c>
      <c r="BO23">
        <v>1</v>
      </c>
      <c r="BP23">
        <v>0</v>
      </c>
      <c r="BQ23">
        <f t="shared" si="12"/>
        <v>17</v>
      </c>
      <c r="BR23">
        <f t="shared" si="13"/>
        <v>2</v>
      </c>
      <c r="BS23">
        <f t="shared" si="9"/>
        <v>0.98547008547008552</v>
      </c>
      <c r="BT23">
        <f t="shared" si="10"/>
        <v>0.99737876802096981</v>
      </c>
      <c r="BU23">
        <f t="shared" si="11"/>
        <v>8.5246048548800535E-4</v>
      </c>
    </row>
    <row r="24" spans="1:73" x14ac:dyDescent="0.15">
      <c r="A24">
        <v>0</v>
      </c>
      <c r="B24">
        <v>1</v>
      </c>
      <c r="C24">
        <v>9</v>
      </c>
      <c r="D24">
        <v>0</v>
      </c>
      <c r="E24">
        <v>0</v>
      </c>
      <c r="F24">
        <v>6</v>
      </c>
      <c r="G24">
        <v>0</v>
      </c>
      <c r="H24">
        <v>1</v>
      </c>
      <c r="I24">
        <v>0</v>
      </c>
      <c r="J24">
        <v>1</v>
      </c>
      <c r="K24">
        <v>1</v>
      </c>
      <c r="L24">
        <v>1</v>
      </c>
      <c r="M24">
        <v>1</v>
      </c>
      <c r="N24">
        <v>1</v>
      </c>
      <c r="O24">
        <v>0</v>
      </c>
      <c r="P24">
        <v>0</v>
      </c>
      <c r="Q24">
        <v>0</v>
      </c>
      <c r="R24">
        <v>0</v>
      </c>
      <c r="S24">
        <v>21</v>
      </c>
      <c r="T24">
        <v>30</v>
      </c>
      <c r="U24" s="21">
        <v>0</v>
      </c>
      <c r="V24" s="22">
        <v>1</v>
      </c>
      <c r="W24" s="23">
        <f t="shared" si="0"/>
        <v>1</v>
      </c>
      <c r="X24">
        <f t="shared" si="1"/>
        <v>0</v>
      </c>
      <c r="Y24">
        <f t="shared" si="2"/>
        <v>0.17320477807130485</v>
      </c>
      <c r="Z24" s="21">
        <f t="shared" si="3"/>
        <v>0.17320477807130485</v>
      </c>
      <c r="AA24" s="23">
        <f t="shared" si="4"/>
        <v>0.82679522192869515</v>
      </c>
      <c r="AB24">
        <f t="shared" si="5"/>
        <v>-0.19019823018409224</v>
      </c>
      <c r="AC24">
        <f t="shared" si="6"/>
        <v>100</v>
      </c>
      <c r="AD24">
        <f t="shared" si="7"/>
        <v>0.20948933118803445</v>
      </c>
      <c r="AF24" s="29">
        <v>-7.7183619772543052E-2</v>
      </c>
      <c r="AK24" s="24">
        <v>-2.5144685671115168E-4</v>
      </c>
      <c r="AL24" s="25">
        <v>-1.5998171063991987E-5</v>
      </c>
      <c r="AM24" s="25">
        <v>4.8215476109995468E-7</v>
      </c>
      <c r="AN24" s="25">
        <v>2.5957212570017567E-6</v>
      </c>
      <c r="AO24" s="25">
        <v>-1.6807852907535871E-6</v>
      </c>
      <c r="AP24" s="25">
        <v>-1.4362986469126961E-6</v>
      </c>
      <c r="AQ24" s="25">
        <v>1.6059283566259899E-7</v>
      </c>
      <c r="AR24" s="25">
        <v>-2.4916249213841729E-5</v>
      </c>
      <c r="AS24" s="25">
        <v>-2.5255843814143851E-5</v>
      </c>
      <c r="AT24" s="25">
        <v>-3.690277337251471E-5</v>
      </c>
      <c r="AU24" s="25">
        <v>-8.0682673871252755E-5</v>
      </c>
      <c r="AV24" s="25">
        <v>-1.3986541793623212E-4</v>
      </c>
      <c r="AW24" s="25">
        <v>-3.0178722670349084E-5</v>
      </c>
      <c r="AX24" s="25">
        <v>-5.1005508218736955E-5</v>
      </c>
      <c r="AY24" s="25">
        <v>3.8302947888420081E-6</v>
      </c>
      <c r="AZ24" s="25">
        <v>-9.7549352820578001E-6</v>
      </c>
      <c r="BA24" s="25">
        <v>9.9797321950289514E-5</v>
      </c>
      <c r="BB24" s="25">
        <v>-8.9737311685870728E-5</v>
      </c>
      <c r="BC24" s="25">
        <v>2.1008030089312318E-5</v>
      </c>
      <c r="BD24" s="25">
        <v>-3.1367339767245968E-5</v>
      </c>
      <c r="BE24" s="26">
        <v>4.7581592975728724E-5</v>
      </c>
      <c r="BG24" s="30">
        <v>-1.3504709753135002E-17</v>
      </c>
      <c r="BN24">
        <v>0.10963060310355846</v>
      </c>
      <c r="BO24">
        <v>1</v>
      </c>
      <c r="BP24">
        <v>0</v>
      </c>
      <c r="BQ24">
        <f t="shared" si="12"/>
        <v>18</v>
      </c>
      <c r="BR24">
        <f t="shared" si="13"/>
        <v>2</v>
      </c>
      <c r="BS24">
        <f t="shared" si="9"/>
        <v>0.98461538461538467</v>
      </c>
      <c r="BT24">
        <f t="shared" si="10"/>
        <v>0.99737876802096981</v>
      </c>
      <c r="BU24">
        <f t="shared" si="11"/>
        <v>8.5246048548811605E-4</v>
      </c>
    </row>
    <row r="25" spans="1:73" x14ac:dyDescent="0.15">
      <c r="A25">
        <v>0</v>
      </c>
      <c r="B25">
        <v>1</v>
      </c>
      <c r="C25">
        <v>9</v>
      </c>
      <c r="D25">
        <v>6</v>
      </c>
      <c r="E25">
        <v>20</v>
      </c>
      <c r="F25">
        <v>5</v>
      </c>
      <c r="G25">
        <v>1</v>
      </c>
      <c r="H25">
        <v>1</v>
      </c>
      <c r="I25">
        <v>1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16</v>
      </c>
      <c r="T25">
        <v>25</v>
      </c>
      <c r="U25" s="21">
        <v>1</v>
      </c>
      <c r="V25" s="22">
        <v>0</v>
      </c>
      <c r="W25" s="23">
        <f t="shared" si="0"/>
        <v>1</v>
      </c>
      <c r="X25">
        <f t="shared" si="1"/>
        <v>1</v>
      </c>
      <c r="Y25">
        <f t="shared" si="2"/>
        <v>0.34250687772936844</v>
      </c>
      <c r="Z25" s="21">
        <f t="shared" si="3"/>
        <v>0.34250687772936844</v>
      </c>
      <c r="AA25" s="23">
        <f t="shared" si="4"/>
        <v>0.6574931222706315</v>
      </c>
      <c r="AB25">
        <f t="shared" si="5"/>
        <v>-1.0714635405198172</v>
      </c>
      <c r="AC25">
        <f t="shared" si="6"/>
        <v>0</v>
      </c>
      <c r="AD25">
        <f t="shared" si="7"/>
        <v>1.9196493998294224</v>
      </c>
      <c r="AF25" s="30">
        <v>-2.7578294382319141E-2</v>
      </c>
      <c r="BN25">
        <v>0.11428365600641752</v>
      </c>
      <c r="BO25">
        <v>1</v>
      </c>
      <c r="BP25">
        <v>0</v>
      </c>
      <c r="BQ25">
        <f t="shared" si="12"/>
        <v>19</v>
      </c>
      <c r="BR25">
        <f t="shared" si="13"/>
        <v>2</v>
      </c>
      <c r="BS25">
        <f t="shared" si="9"/>
        <v>0.98376068376068371</v>
      </c>
      <c r="BT25">
        <f t="shared" si="10"/>
        <v>0.99737876802096981</v>
      </c>
      <c r="BU25">
        <f t="shared" si="11"/>
        <v>8.5246048548800535E-4</v>
      </c>
    </row>
    <row r="26" spans="1:73" x14ac:dyDescent="0.15">
      <c r="A26">
        <v>0</v>
      </c>
      <c r="B26">
        <v>1</v>
      </c>
      <c r="C26">
        <v>9</v>
      </c>
      <c r="D26">
        <v>8</v>
      </c>
      <c r="E26">
        <v>35</v>
      </c>
      <c r="F26">
        <v>2</v>
      </c>
      <c r="G26">
        <v>1</v>
      </c>
      <c r="H26">
        <v>1</v>
      </c>
      <c r="I26">
        <v>0</v>
      </c>
      <c r="J26">
        <v>1</v>
      </c>
      <c r="K26">
        <v>0</v>
      </c>
      <c r="L26">
        <v>1</v>
      </c>
      <c r="M26">
        <v>0</v>
      </c>
      <c r="N26">
        <v>1</v>
      </c>
      <c r="O26">
        <v>0</v>
      </c>
      <c r="P26">
        <v>0</v>
      </c>
      <c r="Q26">
        <v>0</v>
      </c>
      <c r="R26">
        <v>0</v>
      </c>
      <c r="S26">
        <v>21</v>
      </c>
      <c r="T26">
        <v>29</v>
      </c>
      <c r="U26" s="21">
        <v>0</v>
      </c>
      <c r="V26" s="22">
        <v>1</v>
      </c>
      <c r="W26" s="23">
        <f t="shared" si="0"/>
        <v>1</v>
      </c>
      <c r="X26">
        <f t="shared" si="1"/>
        <v>0</v>
      </c>
      <c r="Y26">
        <f t="shared" si="2"/>
        <v>0.17970145899979889</v>
      </c>
      <c r="Z26" s="21">
        <f t="shared" si="3"/>
        <v>0.17970145899979889</v>
      </c>
      <c r="AA26" s="23">
        <f t="shared" si="4"/>
        <v>0.82029854100020105</v>
      </c>
      <c r="AB26">
        <f t="shared" si="5"/>
        <v>-0.19808693059234841</v>
      </c>
      <c r="AC26">
        <f t="shared" si="6"/>
        <v>100</v>
      </c>
      <c r="AD26">
        <f t="shared" si="7"/>
        <v>0.21906836355052697</v>
      </c>
      <c r="BN26">
        <v>0.11469253443681322</v>
      </c>
      <c r="BO26">
        <v>1</v>
      </c>
      <c r="BP26">
        <v>0</v>
      </c>
      <c r="BQ26">
        <f t="shared" si="12"/>
        <v>20</v>
      </c>
      <c r="BR26">
        <f t="shared" si="13"/>
        <v>2</v>
      </c>
      <c r="BS26">
        <f t="shared" si="9"/>
        <v>0.98290598290598286</v>
      </c>
      <c r="BT26">
        <f t="shared" si="10"/>
        <v>0.99737876802096981</v>
      </c>
      <c r="BU26">
        <f t="shared" si="11"/>
        <v>8.5246048548800535E-4</v>
      </c>
    </row>
    <row r="27" spans="1:73" x14ac:dyDescent="0.15">
      <c r="A27">
        <v>0</v>
      </c>
      <c r="B27">
        <v>1</v>
      </c>
      <c r="C27">
        <v>9</v>
      </c>
      <c r="D27">
        <v>12</v>
      </c>
      <c r="E27">
        <v>6</v>
      </c>
      <c r="F27">
        <v>3</v>
      </c>
      <c r="G27">
        <v>1</v>
      </c>
      <c r="H27">
        <v>1</v>
      </c>
      <c r="I27">
        <v>1</v>
      </c>
      <c r="J27">
        <v>0</v>
      </c>
      <c r="K27">
        <v>1</v>
      </c>
      <c r="L27">
        <v>0</v>
      </c>
      <c r="M27">
        <v>1</v>
      </c>
      <c r="N27">
        <v>1</v>
      </c>
      <c r="O27">
        <v>0</v>
      </c>
      <c r="P27">
        <v>0</v>
      </c>
      <c r="Q27">
        <v>0</v>
      </c>
      <c r="R27">
        <v>0</v>
      </c>
      <c r="S27">
        <v>23</v>
      </c>
      <c r="T27">
        <v>34</v>
      </c>
      <c r="U27" s="21">
        <v>0</v>
      </c>
      <c r="V27" s="22">
        <v>1</v>
      </c>
      <c r="W27" s="23">
        <f t="shared" si="0"/>
        <v>1</v>
      </c>
      <c r="X27">
        <f t="shared" si="1"/>
        <v>0</v>
      </c>
      <c r="Y27">
        <f t="shared" si="2"/>
        <v>0.13593066656957939</v>
      </c>
      <c r="Z27" s="21">
        <f t="shared" si="3"/>
        <v>0.13593066656957939</v>
      </c>
      <c r="AA27" s="23">
        <f t="shared" si="4"/>
        <v>0.86406933343042058</v>
      </c>
      <c r="AB27">
        <f t="shared" si="5"/>
        <v>-0.14610226637175203</v>
      </c>
      <c r="AC27">
        <f t="shared" si="6"/>
        <v>100</v>
      </c>
      <c r="AD27">
        <f t="shared" si="7"/>
        <v>0.15731453635777626</v>
      </c>
      <c r="BN27">
        <v>0.11795399656479794</v>
      </c>
      <c r="BO27">
        <v>1</v>
      </c>
      <c r="BP27">
        <v>0</v>
      </c>
      <c r="BQ27">
        <f t="shared" si="12"/>
        <v>21</v>
      </c>
      <c r="BR27">
        <f t="shared" si="13"/>
        <v>2</v>
      </c>
      <c r="BS27">
        <f t="shared" si="9"/>
        <v>0.982051282051282</v>
      </c>
      <c r="BT27">
        <f t="shared" si="10"/>
        <v>0.99737876802096981</v>
      </c>
      <c r="BU27">
        <f t="shared" si="11"/>
        <v>0</v>
      </c>
    </row>
    <row r="28" spans="1:73" x14ac:dyDescent="0.15">
      <c r="A28">
        <v>0</v>
      </c>
      <c r="B28">
        <v>1</v>
      </c>
      <c r="C28">
        <v>9</v>
      </c>
      <c r="D28">
        <v>20</v>
      </c>
      <c r="E28">
        <v>39</v>
      </c>
      <c r="F28">
        <v>363</v>
      </c>
      <c r="G28">
        <v>1</v>
      </c>
      <c r="H28">
        <v>1</v>
      </c>
      <c r="I28">
        <v>0</v>
      </c>
      <c r="J28">
        <v>1</v>
      </c>
      <c r="K28">
        <v>1</v>
      </c>
      <c r="L28">
        <v>1</v>
      </c>
      <c r="M28">
        <v>1</v>
      </c>
      <c r="N28">
        <v>0</v>
      </c>
      <c r="O28">
        <v>1</v>
      </c>
      <c r="P28">
        <v>0</v>
      </c>
      <c r="Q28">
        <v>0</v>
      </c>
      <c r="R28">
        <v>0</v>
      </c>
      <c r="S28">
        <v>18</v>
      </c>
      <c r="T28">
        <v>24</v>
      </c>
      <c r="U28" s="21">
        <v>0</v>
      </c>
      <c r="V28" s="22">
        <v>1</v>
      </c>
      <c r="W28" s="23">
        <f t="shared" si="0"/>
        <v>1</v>
      </c>
      <c r="X28">
        <f t="shared" si="1"/>
        <v>0</v>
      </c>
      <c r="Y28">
        <f t="shared" si="2"/>
        <v>0.10782509322085181</v>
      </c>
      <c r="Z28" s="21">
        <f t="shared" si="3"/>
        <v>0.10782509322085181</v>
      </c>
      <c r="AA28" s="23">
        <f t="shared" si="4"/>
        <v>0.89217490677914824</v>
      </c>
      <c r="AB28">
        <f t="shared" si="5"/>
        <v>-0.11409308179092396</v>
      </c>
      <c r="AC28">
        <f t="shared" si="6"/>
        <v>100</v>
      </c>
      <c r="AD28">
        <f t="shared" si="7"/>
        <v>0.12085645135449115</v>
      </c>
      <c r="BN28">
        <v>0.12006361247571343</v>
      </c>
      <c r="BO28">
        <v>0</v>
      </c>
      <c r="BP28">
        <v>1</v>
      </c>
      <c r="BQ28">
        <f t="shared" si="12"/>
        <v>21</v>
      </c>
      <c r="BR28">
        <f t="shared" si="13"/>
        <v>3</v>
      </c>
      <c r="BS28">
        <f t="shared" si="9"/>
        <v>0.982051282051282</v>
      </c>
      <c r="BT28">
        <f t="shared" si="10"/>
        <v>0.99606815203145482</v>
      </c>
      <c r="BU28">
        <f t="shared" si="11"/>
        <v>8.5134030088158225E-4</v>
      </c>
    </row>
    <row r="29" spans="1:73" x14ac:dyDescent="0.15">
      <c r="A29">
        <v>0</v>
      </c>
      <c r="B29">
        <v>1</v>
      </c>
      <c r="C29">
        <v>9</v>
      </c>
      <c r="D29">
        <v>22</v>
      </c>
      <c r="E29">
        <v>36</v>
      </c>
      <c r="F29">
        <v>30</v>
      </c>
      <c r="G29">
        <v>1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16</v>
      </c>
      <c r="T29">
        <v>18</v>
      </c>
      <c r="U29" s="21">
        <v>1</v>
      </c>
      <c r="V29" s="22">
        <v>0</v>
      </c>
      <c r="W29" s="23">
        <f t="shared" si="0"/>
        <v>1</v>
      </c>
      <c r="X29">
        <f t="shared" si="1"/>
        <v>1</v>
      </c>
      <c r="Y29">
        <f t="shared" si="2"/>
        <v>0.30824285984298194</v>
      </c>
      <c r="Z29" s="21">
        <f t="shared" si="3"/>
        <v>0.30824285984298194</v>
      </c>
      <c r="AA29" s="23">
        <f t="shared" si="4"/>
        <v>0.69175714015701806</v>
      </c>
      <c r="AB29">
        <f t="shared" si="5"/>
        <v>-1.1768673007323791</v>
      </c>
      <c r="AC29">
        <f t="shared" si="6"/>
        <v>0</v>
      </c>
      <c r="AD29">
        <f t="shared" si="7"/>
        <v>2.2441951794419412</v>
      </c>
      <c r="BN29">
        <v>0.12123130846838216</v>
      </c>
      <c r="BO29">
        <v>1</v>
      </c>
      <c r="BP29">
        <v>0</v>
      </c>
      <c r="BQ29">
        <f t="shared" si="12"/>
        <v>22</v>
      </c>
      <c r="BR29">
        <f t="shared" si="13"/>
        <v>3</v>
      </c>
      <c r="BS29">
        <f t="shared" si="9"/>
        <v>0.98119658119658115</v>
      </c>
      <c r="BT29">
        <f t="shared" si="10"/>
        <v>0.99606815203145482</v>
      </c>
      <c r="BU29">
        <f t="shared" si="11"/>
        <v>8.5134030088158225E-4</v>
      </c>
    </row>
    <row r="30" spans="1:73" x14ac:dyDescent="0.15">
      <c r="A30">
        <v>0</v>
      </c>
      <c r="B30">
        <v>1</v>
      </c>
      <c r="C30">
        <v>9</v>
      </c>
      <c r="D30">
        <v>24</v>
      </c>
      <c r="E30">
        <v>34</v>
      </c>
      <c r="F30">
        <v>8</v>
      </c>
      <c r="G30">
        <v>1</v>
      </c>
      <c r="H30">
        <v>0</v>
      </c>
      <c r="I30">
        <v>0</v>
      </c>
      <c r="J30">
        <v>0</v>
      </c>
      <c r="K30">
        <v>0</v>
      </c>
      <c r="L30">
        <v>1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14</v>
      </c>
      <c r="T30">
        <v>30</v>
      </c>
      <c r="U30" s="21">
        <v>0</v>
      </c>
      <c r="V30" s="22">
        <v>1</v>
      </c>
      <c r="W30" s="23">
        <f t="shared" si="0"/>
        <v>1</v>
      </c>
      <c r="X30">
        <f t="shared" si="1"/>
        <v>0</v>
      </c>
      <c r="Y30">
        <f t="shared" si="2"/>
        <v>0.24517616748476881</v>
      </c>
      <c r="Z30" s="21">
        <f t="shared" si="3"/>
        <v>0.24517616748476881</v>
      </c>
      <c r="AA30" s="23">
        <f t="shared" si="4"/>
        <v>0.75482383251523122</v>
      </c>
      <c r="AB30">
        <f t="shared" si="5"/>
        <v>-0.28127089137673505</v>
      </c>
      <c r="AC30">
        <f t="shared" si="6"/>
        <v>100</v>
      </c>
      <c r="AD30">
        <f t="shared" si="7"/>
        <v>0.32481243559545603</v>
      </c>
      <c r="BN30">
        <v>0.12313381999667355</v>
      </c>
      <c r="BO30">
        <v>1</v>
      </c>
      <c r="BP30">
        <v>0</v>
      </c>
      <c r="BQ30">
        <f t="shared" si="12"/>
        <v>23</v>
      </c>
      <c r="BR30">
        <f t="shared" si="13"/>
        <v>3</v>
      </c>
      <c r="BS30">
        <f t="shared" si="9"/>
        <v>0.9803418803418803</v>
      </c>
      <c r="BT30">
        <f t="shared" si="10"/>
        <v>0.99606815203145482</v>
      </c>
      <c r="BU30">
        <f t="shared" si="11"/>
        <v>8.5134030088158225E-4</v>
      </c>
    </row>
    <row r="31" spans="1:73" x14ac:dyDescent="0.15">
      <c r="A31">
        <v>0</v>
      </c>
      <c r="B31">
        <v>1</v>
      </c>
      <c r="C31">
        <v>9</v>
      </c>
      <c r="D31">
        <v>27</v>
      </c>
      <c r="E31">
        <v>5</v>
      </c>
      <c r="F31">
        <v>8</v>
      </c>
      <c r="G31">
        <v>1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12</v>
      </c>
      <c r="T31">
        <v>0</v>
      </c>
      <c r="U31" s="21">
        <v>1</v>
      </c>
      <c r="V31" s="22">
        <v>0</v>
      </c>
      <c r="W31" s="23">
        <f t="shared" si="0"/>
        <v>1</v>
      </c>
      <c r="X31">
        <f t="shared" si="1"/>
        <v>1</v>
      </c>
      <c r="Y31">
        <f t="shared" si="2"/>
        <v>0.54668415078083898</v>
      </c>
      <c r="Z31" s="21">
        <f t="shared" si="3"/>
        <v>0.54668415078083898</v>
      </c>
      <c r="AA31" s="23">
        <f t="shared" si="4"/>
        <v>0.45331584921916102</v>
      </c>
      <c r="AB31">
        <f t="shared" si="5"/>
        <v>-0.60388406420777119</v>
      </c>
      <c r="AC31">
        <f t="shared" si="6"/>
        <v>100</v>
      </c>
      <c r="AD31">
        <f t="shared" si="7"/>
        <v>0.82920978881806184</v>
      </c>
      <c r="BN31">
        <v>0.12437480951044452</v>
      </c>
      <c r="BO31">
        <v>1</v>
      </c>
      <c r="BP31">
        <v>0</v>
      </c>
      <c r="BQ31">
        <f t="shared" si="12"/>
        <v>24</v>
      </c>
      <c r="BR31">
        <f t="shared" si="13"/>
        <v>3</v>
      </c>
      <c r="BS31">
        <f t="shared" si="9"/>
        <v>0.97948717948717945</v>
      </c>
      <c r="BT31">
        <f t="shared" si="10"/>
        <v>0.99606815203145482</v>
      </c>
      <c r="BU31">
        <f t="shared" si="11"/>
        <v>8.5134030088158225E-4</v>
      </c>
    </row>
    <row r="32" spans="1:73" x14ac:dyDescent="0.15">
      <c r="A32">
        <v>0</v>
      </c>
      <c r="B32">
        <v>1</v>
      </c>
      <c r="C32">
        <v>9</v>
      </c>
      <c r="D32">
        <v>30</v>
      </c>
      <c r="E32">
        <v>7</v>
      </c>
      <c r="F32">
        <v>90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17</v>
      </c>
      <c r="T32">
        <v>26</v>
      </c>
      <c r="U32" s="21">
        <v>1</v>
      </c>
      <c r="V32" s="22">
        <v>0</v>
      </c>
      <c r="W32" s="23">
        <f t="shared" si="0"/>
        <v>1</v>
      </c>
      <c r="X32">
        <f t="shared" si="1"/>
        <v>1</v>
      </c>
      <c r="Y32">
        <f t="shared" si="2"/>
        <v>0.26703161290333599</v>
      </c>
      <c r="Z32" s="21">
        <f t="shared" si="3"/>
        <v>0.26703161290333599</v>
      </c>
      <c r="AA32" s="23">
        <f t="shared" si="4"/>
        <v>0.73296838709666401</v>
      </c>
      <c r="AB32">
        <f t="shared" si="5"/>
        <v>-1.320388227203634</v>
      </c>
      <c r="AC32">
        <f t="shared" si="6"/>
        <v>0</v>
      </c>
      <c r="AD32">
        <f t="shared" si="7"/>
        <v>2.7448749574156026</v>
      </c>
      <c r="BN32">
        <v>0.1250563911816821</v>
      </c>
      <c r="BO32">
        <v>1</v>
      </c>
      <c r="BP32">
        <v>0</v>
      </c>
      <c r="BQ32">
        <f t="shared" si="12"/>
        <v>25</v>
      </c>
      <c r="BR32">
        <f t="shared" si="13"/>
        <v>3</v>
      </c>
      <c r="BS32">
        <f t="shared" si="9"/>
        <v>0.9786324786324786</v>
      </c>
      <c r="BT32">
        <f t="shared" si="10"/>
        <v>0.99606815203145482</v>
      </c>
      <c r="BU32">
        <f t="shared" si="11"/>
        <v>8.5134030088158225E-4</v>
      </c>
    </row>
    <row r="33" spans="1:73" x14ac:dyDescent="0.15">
      <c r="A33">
        <v>0</v>
      </c>
      <c r="B33">
        <v>1</v>
      </c>
      <c r="C33">
        <v>9</v>
      </c>
      <c r="D33">
        <v>42</v>
      </c>
      <c r="E33">
        <v>0</v>
      </c>
      <c r="F33">
        <v>3</v>
      </c>
      <c r="G33">
        <v>0</v>
      </c>
      <c r="H33">
        <v>1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24</v>
      </c>
      <c r="T33">
        <v>34</v>
      </c>
      <c r="U33" s="21">
        <v>0</v>
      </c>
      <c r="V33" s="22">
        <v>1</v>
      </c>
      <c r="W33" s="23">
        <f t="shared" si="0"/>
        <v>1</v>
      </c>
      <c r="X33">
        <f t="shared" si="1"/>
        <v>0</v>
      </c>
      <c r="Y33">
        <f t="shared" si="2"/>
        <v>0.20624204447826802</v>
      </c>
      <c r="Z33" s="21">
        <f t="shared" si="3"/>
        <v>0.20624204447826802</v>
      </c>
      <c r="AA33" s="23">
        <f t="shared" si="4"/>
        <v>0.79375795552173201</v>
      </c>
      <c r="AB33">
        <f t="shared" si="5"/>
        <v>-0.23097670612091836</v>
      </c>
      <c r="AC33">
        <f t="shared" si="6"/>
        <v>100</v>
      </c>
      <c r="AD33">
        <f t="shared" si="7"/>
        <v>0.259829892782248</v>
      </c>
      <c r="BN33">
        <v>0.12951358747074787</v>
      </c>
      <c r="BO33">
        <v>1</v>
      </c>
      <c r="BP33">
        <v>0</v>
      </c>
      <c r="BQ33">
        <f t="shared" si="12"/>
        <v>26</v>
      </c>
      <c r="BR33">
        <f t="shared" si="13"/>
        <v>3</v>
      </c>
      <c r="BS33">
        <f t="shared" si="9"/>
        <v>0.97777777777777775</v>
      </c>
      <c r="BT33">
        <f t="shared" si="10"/>
        <v>0.99606815203145482</v>
      </c>
      <c r="BU33">
        <f t="shared" si="11"/>
        <v>8.5134030088158225E-4</v>
      </c>
    </row>
    <row r="34" spans="1:73" x14ac:dyDescent="0.15">
      <c r="A34">
        <v>0</v>
      </c>
      <c r="B34">
        <v>1</v>
      </c>
      <c r="C34">
        <v>9</v>
      </c>
      <c r="D34">
        <v>43</v>
      </c>
      <c r="E34">
        <v>29</v>
      </c>
      <c r="F34">
        <v>9</v>
      </c>
      <c r="G34">
        <v>1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16</v>
      </c>
      <c r="T34">
        <v>18</v>
      </c>
      <c r="U34" s="21">
        <v>1</v>
      </c>
      <c r="V34" s="22">
        <v>0</v>
      </c>
      <c r="W34" s="23">
        <f t="shared" si="0"/>
        <v>1</v>
      </c>
      <c r="X34">
        <f t="shared" si="1"/>
        <v>1</v>
      </c>
      <c r="Y34">
        <f t="shared" si="2"/>
        <v>0.31864352159659071</v>
      </c>
      <c r="Z34" s="21">
        <f t="shared" si="3"/>
        <v>0.31864352159659071</v>
      </c>
      <c r="AA34" s="23">
        <f t="shared" si="4"/>
        <v>0.68135647840340929</v>
      </c>
      <c r="AB34">
        <f t="shared" si="5"/>
        <v>-1.143682288209644</v>
      </c>
      <c r="AC34">
        <f t="shared" si="6"/>
        <v>0</v>
      </c>
      <c r="AD34">
        <f t="shared" si="7"/>
        <v>2.1383032518264113</v>
      </c>
      <c r="BN34">
        <v>0.13025306326876049</v>
      </c>
      <c r="BO34">
        <v>1</v>
      </c>
      <c r="BP34">
        <v>0</v>
      </c>
      <c r="BQ34">
        <f t="shared" si="12"/>
        <v>27</v>
      </c>
      <c r="BR34">
        <f t="shared" si="13"/>
        <v>3</v>
      </c>
      <c r="BS34">
        <f t="shared" si="9"/>
        <v>0.97692307692307689</v>
      </c>
      <c r="BT34">
        <f t="shared" si="10"/>
        <v>0.99606815203145482</v>
      </c>
      <c r="BU34">
        <f t="shared" si="11"/>
        <v>8.5134030088158225E-4</v>
      </c>
    </row>
    <row r="35" spans="1:73" x14ac:dyDescent="0.15">
      <c r="A35">
        <v>0</v>
      </c>
      <c r="B35">
        <v>1</v>
      </c>
      <c r="C35">
        <v>9</v>
      </c>
      <c r="D35">
        <v>58</v>
      </c>
      <c r="E35">
        <v>11</v>
      </c>
      <c r="F35">
        <v>140</v>
      </c>
      <c r="G35">
        <v>0</v>
      </c>
      <c r="H35">
        <v>0</v>
      </c>
      <c r="I35">
        <v>0</v>
      </c>
      <c r="J35">
        <v>0</v>
      </c>
      <c r="K35">
        <v>1</v>
      </c>
      <c r="L35">
        <v>0</v>
      </c>
      <c r="M35">
        <v>1</v>
      </c>
      <c r="N35">
        <v>0</v>
      </c>
      <c r="O35">
        <v>0</v>
      </c>
      <c r="P35">
        <v>0</v>
      </c>
      <c r="Q35">
        <v>0</v>
      </c>
      <c r="R35">
        <v>0</v>
      </c>
      <c r="S35">
        <v>15</v>
      </c>
      <c r="T35">
        <v>18</v>
      </c>
      <c r="U35" s="21">
        <v>1</v>
      </c>
      <c r="V35" s="22">
        <v>0</v>
      </c>
      <c r="W35" s="23">
        <f t="shared" si="0"/>
        <v>1</v>
      </c>
      <c r="X35">
        <f t="shared" si="1"/>
        <v>1</v>
      </c>
      <c r="Y35">
        <f t="shared" si="2"/>
        <v>0.25665551567135919</v>
      </c>
      <c r="Z35" s="21">
        <f t="shared" si="3"/>
        <v>0.25665551567135919</v>
      </c>
      <c r="AA35" s="23">
        <f t="shared" si="4"/>
        <v>0.74334448432864075</v>
      </c>
      <c r="AB35">
        <f t="shared" si="5"/>
        <v>-1.3600204991825604</v>
      </c>
      <c r="AC35">
        <f t="shared" si="6"/>
        <v>0</v>
      </c>
      <c r="AD35">
        <f t="shared" si="7"/>
        <v>2.8962731713916261</v>
      </c>
      <c r="BN35">
        <v>0.13068507667297602</v>
      </c>
      <c r="BO35">
        <v>1</v>
      </c>
      <c r="BP35">
        <v>0</v>
      </c>
      <c r="BQ35">
        <f t="shared" si="12"/>
        <v>28</v>
      </c>
      <c r="BR35">
        <f t="shared" si="13"/>
        <v>3</v>
      </c>
      <c r="BS35">
        <f t="shared" si="9"/>
        <v>0.97606837606837604</v>
      </c>
      <c r="BT35">
        <f t="shared" si="10"/>
        <v>0.99606815203145482</v>
      </c>
      <c r="BU35">
        <f t="shared" si="11"/>
        <v>8.5134030088158225E-4</v>
      </c>
    </row>
    <row r="36" spans="1:73" x14ac:dyDescent="0.15">
      <c r="A36">
        <v>0</v>
      </c>
      <c r="B36">
        <v>1</v>
      </c>
      <c r="C36">
        <v>10</v>
      </c>
      <c r="D36">
        <v>6</v>
      </c>
      <c r="E36">
        <v>16</v>
      </c>
      <c r="F36">
        <v>1</v>
      </c>
      <c r="G36">
        <v>1</v>
      </c>
      <c r="H36">
        <v>1</v>
      </c>
      <c r="I36">
        <v>0</v>
      </c>
      <c r="J36">
        <v>0</v>
      </c>
      <c r="K36">
        <v>0</v>
      </c>
      <c r="L36">
        <v>1</v>
      </c>
      <c r="M36">
        <v>0</v>
      </c>
      <c r="N36">
        <v>0</v>
      </c>
      <c r="O36">
        <v>1</v>
      </c>
      <c r="P36">
        <v>0</v>
      </c>
      <c r="Q36">
        <v>0</v>
      </c>
      <c r="R36">
        <v>1</v>
      </c>
      <c r="S36">
        <v>18</v>
      </c>
      <c r="T36">
        <v>27</v>
      </c>
      <c r="U36" s="21">
        <v>0</v>
      </c>
      <c r="V36" s="22">
        <v>1</v>
      </c>
      <c r="W36" s="23">
        <f t="shared" si="0"/>
        <v>1</v>
      </c>
      <c r="X36">
        <f t="shared" si="1"/>
        <v>0</v>
      </c>
      <c r="Y36">
        <f t="shared" si="2"/>
        <v>0.22516562430762216</v>
      </c>
      <c r="Z36" s="21">
        <f t="shared" si="3"/>
        <v>0.22516562430762216</v>
      </c>
      <c r="AA36" s="23">
        <f t="shared" si="4"/>
        <v>0.7748343756923779</v>
      </c>
      <c r="AB36">
        <f t="shared" si="5"/>
        <v>-0.25510598125179473</v>
      </c>
      <c r="AC36">
        <f t="shared" si="6"/>
        <v>100</v>
      </c>
      <c r="AD36">
        <f t="shared" si="7"/>
        <v>0.29059839285836825</v>
      </c>
      <c r="BN36">
        <v>0.13159794744455508</v>
      </c>
      <c r="BO36">
        <v>1</v>
      </c>
      <c r="BP36">
        <v>0</v>
      </c>
      <c r="BQ36">
        <f t="shared" si="12"/>
        <v>29</v>
      </c>
      <c r="BR36">
        <f t="shared" si="13"/>
        <v>3</v>
      </c>
      <c r="BS36">
        <f t="shared" si="9"/>
        <v>0.97521367521367519</v>
      </c>
      <c r="BT36">
        <f t="shared" si="10"/>
        <v>0.99606815203145482</v>
      </c>
      <c r="BU36">
        <f t="shared" si="11"/>
        <v>8.5134030088158225E-4</v>
      </c>
    </row>
    <row r="37" spans="1:73" x14ac:dyDescent="0.15">
      <c r="A37">
        <v>0</v>
      </c>
      <c r="B37">
        <v>1</v>
      </c>
      <c r="C37">
        <v>10</v>
      </c>
      <c r="D37">
        <v>10</v>
      </c>
      <c r="E37">
        <v>48</v>
      </c>
      <c r="F37">
        <v>26</v>
      </c>
      <c r="G37">
        <v>1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16</v>
      </c>
      <c r="T37">
        <v>9</v>
      </c>
      <c r="U37" s="21">
        <v>1</v>
      </c>
      <c r="V37" s="22">
        <v>0</v>
      </c>
      <c r="W37" s="23">
        <f t="shared" si="0"/>
        <v>1</v>
      </c>
      <c r="X37">
        <f t="shared" si="1"/>
        <v>1</v>
      </c>
      <c r="Y37">
        <f t="shared" si="2"/>
        <v>0.3659381614852934</v>
      </c>
      <c r="Z37" s="21">
        <f t="shared" si="3"/>
        <v>0.3659381614852934</v>
      </c>
      <c r="AA37" s="23">
        <f t="shared" si="4"/>
        <v>0.63406183851470654</v>
      </c>
      <c r="AB37">
        <f t="shared" si="5"/>
        <v>-1.0052909175461846</v>
      </c>
      <c r="AC37">
        <f t="shared" si="6"/>
        <v>0</v>
      </c>
      <c r="AD37">
        <f t="shared" si="7"/>
        <v>1.7327021482021319</v>
      </c>
      <c r="BN37">
        <v>0.13162758808964306</v>
      </c>
      <c r="BO37">
        <v>1</v>
      </c>
      <c r="BP37">
        <v>0</v>
      </c>
      <c r="BQ37">
        <f t="shared" si="12"/>
        <v>30</v>
      </c>
      <c r="BR37">
        <f t="shared" si="13"/>
        <v>3</v>
      </c>
      <c r="BS37">
        <f t="shared" si="9"/>
        <v>0.97435897435897434</v>
      </c>
      <c r="BT37">
        <f t="shared" si="10"/>
        <v>0.99606815203145482</v>
      </c>
      <c r="BU37">
        <f t="shared" si="11"/>
        <v>0</v>
      </c>
    </row>
    <row r="38" spans="1:73" x14ac:dyDescent="0.15">
      <c r="A38">
        <v>0</v>
      </c>
      <c r="B38">
        <v>1</v>
      </c>
      <c r="C38">
        <v>10</v>
      </c>
      <c r="D38">
        <v>15</v>
      </c>
      <c r="E38">
        <v>38</v>
      </c>
      <c r="F38">
        <v>418</v>
      </c>
      <c r="G38">
        <v>1</v>
      </c>
      <c r="H38">
        <v>0</v>
      </c>
      <c r="I38">
        <v>0</v>
      </c>
      <c r="J38">
        <v>0</v>
      </c>
      <c r="K38">
        <v>0</v>
      </c>
      <c r="L38">
        <v>0</v>
      </c>
      <c r="M38">
        <v>1</v>
      </c>
      <c r="N38">
        <v>0</v>
      </c>
      <c r="O38">
        <v>0</v>
      </c>
      <c r="P38">
        <v>0</v>
      </c>
      <c r="Q38">
        <v>0</v>
      </c>
      <c r="R38">
        <v>0</v>
      </c>
      <c r="S38">
        <v>20</v>
      </c>
      <c r="T38">
        <v>27</v>
      </c>
      <c r="U38" s="21">
        <v>0</v>
      </c>
      <c r="V38" s="22">
        <v>1</v>
      </c>
      <c r="W38" s="23">
        <f t="shared" si="0"/>
        <v>1</v>
      </c>
      <c r="X38">
        <f t="shared" si="1"/>
        <v>0</v>
      </c>
      <c r="Y38">
        <f t="shared" si="2"/>
        <v>0.11428365600641752</v>
      </c>
      <c r="Z38" s="21">
        <f t="shared" si="3"/>
        <v>0.11428365600641752</v>
      </c>
      <c r="AA38" s="23">
        <f t="shared" si="4"/>
        <v>0.88571634399358246</v>
      </c>
      <c r="AB38">
        <f t="shared" si="5"/>
        <v>-0.12135853314324548</v>
      </c>
      <c r="AC38">
        <f t="shared" si="6"/>
        <v>100</v>
      </c>
      <c r="AD38">
        <f t="shared" si="7"/>
        <v>0.12902963435350762</v>
      </c>
      <c r="BN38">
        <v>0.13276032163910539</v>
      </c>
      <c r="BO38">
        <v>0</v>
      </c>
      <c r="BP38">
        <v>1</v>
      </c>
      <c r="BQ38">
        <f t="shared" si="12"/>
        <v>30</v>
      </c>
      <c r="BR38">
        <f t="shared" si="13"/>
        <v>4</v>
      </c>
      <c r="BS38">
        <f t="shared" si="9"/>
        <v>0.97435897435897434</v>
      </c>
      <c r="BT38">
        <f t="shared" si="10"/>
        <v>0.99475753604193973</v>
      </c>
      <c r="BU38">
        <f t="shared" si="11"/>
        <v>8.5022011627515915E-4</v>
      </c>
    </row>
    <row r="39" spans="1:73" x14ac:dyDescent="0.15">
      <c r="A39">
        <v>0</v>
      </c>
      <c r="B39">
        <v>1</v>
      </c>
      <c r="C39">
        <v>10</v>
      </c>
      <c r="D39">
        <v>16</v>
      </c>
      <c r="E39">
        <v>23</v>
      </c>
      <c r="F39">
        <v>2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23</v>
      </c>
      <c r="T39">
        <v>15</v>
      </c>
      <c r="U39" s="21">
        <v>1</v>
      </c>
      <c r="V39" s="22">
        <v>0</v>
      </c>
      <c r="W39" s="23">
        <f t="shared" si="0"/>
        <v>1</v>
      </c>
      <c r="X39">
        <f t="shared" si="1"/>
        <v>1</v>
      </c>
      <c r="Y39">
        <f t="shared" si="2"/>
        <v>0.26665407584973683</v>
      </c>
      <c r="Z39" s="21">
        <f t="shared" si="3"/>
        <v>0.26665407584973683</v>
      </c>
      <c r="AA39" s="23">
        <f t="shared" si="4"/>
        <v>0.73334592415026312</v>
      </c>
      <c r="AB39">
        <f t="shared" si="5"/>
        <v>-1.3218030566604961</v>
      </c>
      <c r="AC39">
        <f t="shared" si="6"/>
        <v>0</v>
      </c>
      <c r="AD39">
        <f t="shared" si="7"/>
        <v>2.7501770667233805</v>
      </c>
      <c r="BN39">
        <v>0.13329746482396779</v>
      </c>
      <c r="BO39">
        <v>1</v>
      </c>
      <c r="BP39">
        <v>0</v>
      </c>
      <c r="BQ39">
        <f t="shared" si="12"/>
        <v>31</v>
      </c>
      <c r="BR39">
        <f t="shared" si="13"/>
        <v>4</v>
      </c>
      <c r="BS39">
        <f t="shared" si="9"/>
        <v>0.97350427350427349</v>
      </c>
      <c r="BT39">
        <f t="shared" si="10"/>
        <v>0.99475753604193973</v>
      </c>
      <c r="BU39">
        <f t="shared" si="11"/>
        <v>8.5022011627515915E-4</v>
      </c>
    </row>
    <row r="40" spans="1:73" x14ac:dyDescent="0.15">
      <c r="A40">
        <v>0</v>
      </c>
      <c r="B40">
        <v>1</v>
      </c>
      <c r="C40">
        <v>10</v>
      </c>
      <c r="D40">
        <v>21</v>
      </c>
      <c r="E40">
        <v>34</v>
      </c>
      <c r="F40">
        <v>36</v>
      </c>
      <c r="G40">
        <v>1</v>
      </c>
      <c r="H40">
        <v>0</v>
      </c>
      <c r="I40">
        <v>0</v>
      </c>
      <c r="J40">
        <v>0</v>
      </c>
      <c r="K40">
        <v>0</v>
      </c>
      <c r="L40">
        <v>1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21</v>
      </c>
      <c r="T40">
        <v>23</v>
      </c>
      <c r="U40" s="21">
        <v>1</v>
      </c>
      <c r="V40" s="22">
        <v>0</v>
      </c>
      <c r="W40" s="23">
        <f t="shared" si="0"/>
        <v>1</v>
      </c>
      <c r="X40">
        <f t="shared" si="1"/>
        <v>1</v>
      </c>
      <c r="Y40">
        <f t="shared" si="2"/>
        <v>0.1860004086392906</v>
      </c>
      <c r="Z40" s="21">
        <f t="shared" si="3"/>
        <v>0.1860004086392906</v>
      </c>
      <c r="AA40" s="23">
        <f t="shared" si="4"/>
        <v>0.81399959136070943</v>
      </c>
      <c r="AB40">
        <f t="shared" si="5"/>
        <v>-1.6820064082859159</v>
      </c>
      <c r="AC40">
        <f t="shared" si="6"/>
        <v>0</v>
      </c>
      <c r="AD40">
        <f t="shared" si="7"/>
        <v>4.3763322742978144</v>
      </c>
      <c r="BN40">
        <v>0.13400684357431594</v>
      </c>
      <c r="BO40">
        <v>1</v>
      </c>
      <c r="BP40">
        <v>0</v>
      </c>
      <c r="BQ40">
        <f t="shared" si="12"/>
        <v>32</v>
      </c>
      <c r="BR40">
        <f t="shared" si="13"/>
        <v>4</v>
      </c>
      <c r="BS40">
        <f t="shared" si="9"/>
        <v>0.97264957264957264</v>
      </c>
      <c r="BT40">
        <f t="shared" si="10"/>
        <v>0.99475753604193973</v>
      </c>
      <c r="BU40">
        <f t="shared" si="11"/>
        <v>8.5022011627515915E-4</v>
      </c>
    </row>
    <row r="41" spans="1:73" x14ac:dyDescent="0.15">
      <c r="A41">
        <v>0</v>
      </c>
      <c r="B41">
        <v>1</v>
      </c>
      <c r="C41">
        <v>10</v>
      </c>
      <c r="D41">
        <v>22</v>
      </c>
      <c r="E41">
        <v>34</v>
      </c>
      <c r="F41">
        <v>23</v>
      </c>
      <c r="G41">
        <v>1</v>
      </c>
      <c r="H41">
        <v>1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19</v>
      </c>
      <c r="T41">
        <v>22</v>
      </c>
      <c r="U41" s="21">
        <v>0</v>
      </c>
      <c r="V41" s="22">
        <v>1</v>
      </c>
      <c r="W41" s="23">
        <f t="shared" si="0"/>
        <v>1</v>
      </c>
      <c r="X41">
        <f t="shared" si="1"/>
        <v>0</v>
      </c>
      <c r="Y41">
        <f t="shared" si="2"/>
        <v>0.3001343274913833</v>
      </c>
      <c r="Z41" s="21">
        <f t="shared" si="3"/>
        <v>0.3001343274913833</v>
      </c>
      <c r="AA41" s="23">
        <f t="shared" si="4"/>
        <v>0.69986567250861675</v>
      </c>
      <c r="AB41">
        <f t="shared" si="5"/>
        <v>-0.35686685876946728</v>
      </c>
      <c r="AC41">
        <f t="shared" si="6"/>
        <v>100</v>
      </c>
      <c r="AD41">
        <f t="shared" si="7"/>
        <v>0.42884561892509171</v>
      </c>
      <c r="BN41">
        <v>0.13485495464766953</v>
      </c>
      <c r="BO41">
        <v>1</v>
      </c>
      <c r="BP41">
        <v>0</v>
      </c>
      <c r="BQ41">
        <f t="shared" si="12"/>
        <v>33</v>
      </c>
      <c r="BR41">
        <f t="shared" si="13"/>
        <v>4</v>
      </c>
      <c r="BS41">
        <f t="shared" si="9"/>
        <v>0.97179487179487178</v>
      </c>
      <c r="BT41">
        <f t="shared" si="10"/>
        <v>0.99475753604193973</v>
      </c>
      <c r="BU41">
        <f t="shared" si="11"/>
        <v>8.5022011627515915E-4</v>
      </c>
    </row>
    <row r="42" spans="1:73" x14ac:dyDescent="0.15">
      <c r="A42">
        <v>0</v>
      </c>
      <c r="B42">
        <v>1</v>
      </c>
      <c r="C42">
        <v>10</v>
      </c>
      <c r="D42">
        <v>24</v>
      </c>
      <c r="E42">
        <v>20</v>
      </c>
      <c r="F42">
        <v>3</v>
      </c>
      <c r="G42">
        <v>1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17</v>
      </c>
      <c r="T42">
        <v>19</v>
      </c>
      <c r="U42" s="21">
        <v>1</v>
      </c>
      <c r="V42" s="22">
        <v>0</v>
      </c>
      <c r="W42" s="23">
        <f t="shared" si="0"/>
        <v>1</v>
      </c>
      <c r="X42">
        <f t="shared" si="1"/>
        <v>1</v>
      </c>
      <c r="Y42">
        <f t="shared" si="2"/>
        <v>0.32367815094447383</v>
      </c>
      <c r="Z42" s="21">
        <f t="shared" si="3"/>
        <v>0.32367815094447383</v>
      </c>
      <c r="AA42" s="23">
        <f t="shared" si="4"/>
        <v>0.67632184905552617</v>
      </c>
      <c r="AB42">
        <f t="shared" si="5"/>
        <v>-1.1280056181825968</v>
      </c>
      <c r="AC42">
        <f t="shared" si="6"/>
        <v>0</v>
      </c>
      <c r="AD42">
        <f t="shared" si="7"/>
        <v>2.0894887315750501</v>
      </c>
      <c r="BN42">
        <v>0.13526608048494829</v>
      </c>
      <c r="BO42">
        <v>1</v>
      </c>
      <c r="BP42">
        <v>0</v>
      </c>
      <c r="BQ42">
        <f t="shared" si="12"/>
        <v>34</v>
      </c>
      <c r="BR42">
        <f t="shared" si="13"/>
        <v>4</v>
      </c>
      <c r="BS42">
        <f t="shared" si="9"/>
        <v>0.97094017094017093</v>
      </c>
      <c r="BT42">
        <f t="shared" si="10"/>
        <v>0.99475753604193973</v>
      </c>
      <c r="BU42">
        <f t="shared" si="11"/>
        <v>8.5022011627515915E-4</v>
      </c>
    </row>
    <row r="43" spans="1:73" x14ac:dyDescent="0.15">
      <c r="A43">
        <v>0</v>
      </c>
      <c r="B43">
        <v>1</v>
      </c>
      <c r="C43">
        <v>10</v>
      </c>
      <c r="D43">
        <v>30</v>
      </c>
      <c r="E43">
        <v>30</v>
      </c>
      <c r="F43">
        <v>10</v>
      </c>
      <c r="G43">
        <v>1</v>
      </c>
      <c r="H43">
        <v>0</v>
      </c>
      <c r="I43">
        <v>0</v>
      </c>
      <c r="J43">
        <v>1</v>
      </c>
      <c r="K43">
        <v>0</v>
      </c>
      <c r="L43">
        <v>1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22</v>
      </c>
      <c r="T43">
        <v>28</v>
      </c>
      <c r="U43" s="21">
        <v>0</v>
      </c>
      <c r="V43" s="22">
        <v>1</v>
      </c>
      <c r="W43" s="23">
        <f t="shared" si="0"/>
        <v>1</v>
      </c>
      <c r="X43">
        <f t="shared" si="1"/>
        <v>0</v>
      </c>
      <c r="Y43">
        <f t="shared" si="2"/>
        <v>0.13159794744455508</v>
      </c>
      <c r="Z43" s="21">
        <f t="shared" si="3"/>
        <v>0.13159794744455508</v>
      </c>
      <c r="AA43" s="23">
        <f t="shared" si="4"/>
        <v>0.86840205255544489</v>
      </c>
      <c r="AB43">
        <f t="shared" si="5"/>
        <v>-0.14110047737479992</v>
      </c>
      <c r="AC43">
        <f t="shared" si="6"/>
        <v>100</v>
      </c>
      <c r="AD43">
        <f t="shared" si="7"/>
        <v>0.15154034592306878</v>
      </c>
      <c r="BN43">
        <v>0.13593066656957939</v>
      </c>
      <c r="BO43">
        <v>1</v>
      </c>
      <c r="BP43">
        <v>0</v>
      </c>
      <c r="BQ43">
        <f t="shared" si="12"/>
        <v>35</v>
      </c>
      <c r="BR43">
        <f t="shared" si="13"/>
        <v>4</v>
      </c>
      <c r="BS43">
        <f t="shared" si="9"/>
        <v>0.97008547008547008</v>
      </c>
      <c r="BT43">
        <f t="shared" si="10"/>
        <v>0.99475753604193973</v>
      </c>
      <c r="BU43">
        <f t="shared" si="11"/>
        <v>8.5022011627515915E-4</v>
      </c>
    </row>
    <row r="44" spans="1:73" x14ac:dyDescent="0.15">
      <c r="A44">
        <v>0</v>
      </c>
      <c r="B44">
        <v>1</v>
      </c>
      <c r="C44">
        <v>10</v>
      </c>
      <c r="D44">
        <v>35</v>
      </c>
      <c r="E44">
        <v>14</v>
      </c>
      <c r="F44">
        <v>168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16</v>
      </c>
      <c r="T44">
        <v>17</v>
      </c>
      <c r="U44" s="21">
        <v>0</v>
      </c>
      <c r="V44" s="22">
        <v>1</v>
      </c>
      <c r="W44" s="23">
        <f t="shared" si="0"/>
        <v>1</v>
      </c>
      <c r="X44">
        <f t="shared" si="1"/>
        <v>0</v>
      </c>
      <c r="Y44">
        <f t="shared" si="2"/>
        <v>0.30321203526972496</v>
      </c>
      <c r="Z44" s="21">
        <f t="shared" si="3"/>
        <v>0.30321203526972496</v>
      </c>
      <c r="AA44" s="23">
        <f t="shared" si="4"/>
        <v>0.69678796473027504</v>
      </c>
      <c r="AB44">
        <f t="shared" si="5"/>
        <v>-0.361274125794108</v>
      </c>
      <c r="AC44">
        <f t="shared" si="6"/>
        <v>100</v>
      </c>
      <c r="AD44">
        <f t="shared" si="7"/>
        <v>0.43515682046416748</v>
      </c>
      <c r="BN44">
        <v>0.13608039605739405</v>
      </c>
      <c r="BO44">
        <v>1</v>
      </c>
      <c r="BP44">
        <v>0</v>
      </c>
      <c r="BQ44">
        <f t="shared" si="12"/>
        <v>36</v>
      </c>
      <c r="BR44">
        <f t="shared" si="13"/>
        <v>4</v>
      </c>
      <c r="BS44">
        <f t="shared" si="9"/>
        <v>0.96923076923076923</v>
      </c>
      <c r="BT44">
        <f t="shared" si="10"/>
        <v>0.99475753604193973</v>
      </c>
      <c r="BU44">
        <f t="shared" si="11"/>
        <v>8.5022011627515915E-4</v>
      </c>
    </row>
    <row r="45" spans="1:73" x14ac:dyDescent="0.15">
      <c r="A45">
        <v>0</v>
      </c>
      <c r="B45">
        <v>1</v>
      </c>
      <c r="C45">
        <v>10</v>
      </c>
      <c r="D45">
        <v>35</v>
      </c>
      <c r="E45">
        <v>24</v>
      </c>
      <c r="F45">
        <v>2</v>
      </c>
      <c r="G45">
        <v>1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1</v>
      </c>
      <c r="O45">
        <v>0</v>
      </c>
      <c r="P45">
        <v>0</v>
      </c>
      <c r="Q45">
        <v>0</v>
      </c>
      <c r="R45">
        <v>0</v>
      </c>
      <c r="S45">
        <v>12</v>
      </c>
      <c r="T45">
        <v>0</v>
      </c>
      <c r="U45" s="21">
        <v>0</v>
      </c>
      <c r="V45" s="22">
        <v>1</v>
      </c>
      <c r="W45" s="23">
        <f t="shared" si="0"/>
        <v>1</v>
      </c>
      <c r="X45">
        <f t="shared" si="1"/>
        <v>0</v>
      </c>
      <c r="Y45">
        <f t="shared" si="2"/>
        <v>0.48507527820022978</v>
      </c>
      <c r="Z45" s="21">
        <f t="shared" si="3"/>
        <v>0.48507527820022978</v>
      </c>
      <c r="AA45" s="23">
        <f t="shared" si="4"/>
        <v>0.51492472179977022</v>
      </c>
      <c r="AB45">
        <f t="shared" si="5"/>
        <v>-0.66373456026504318</v>
      </c>
      <c r="AC45">
        <f t="shared" si="6"/>
        <v>100</v>
      </c>
      <c r="AD45">
        <f t="shared" si="7"/>
        <v>0.94203144200338573</v>
      </c>
      <c r="BN45">
        <v>0.1365041386165099</v>
      </c>
      <c r="BO45">
        <v>1</v>
      </c>
      <c r="BP45">
        <v>0</v>
      </c>
      <c r="BQ45">
        <f t="shared" si="12"/>
        <v>37</v>
      </c>
      <c r="BR45">
        <f t="shared" si="13"/>
        <v>4</v>
      </c>
      <c r="BS45">
        <f t="shared" si="9"/>
        <v>0.96837606837606838</v>
      </c>
      <c r="BT45">
        <f t="shared" si="10"/>
        <v>0.99475753604193973</v>
      </c>
      <c r="BU45">
        <f t="shared" si="11"/>
        <v>8.5022011627515915E-4</v>
      </c>
    </row>
    <row r="46" spans="1:73" x14ac:dyDescent="0.15">
      <c r="A46">
        <v>0</v>
      </c>
      <c r="B46">
        <v>1</v>
      </c>
      <c r="C46">
        <v>10</v>
      </c>
      <c r="D46">
        <v>37</v>
      </c>
      <c r="E46">
        <v>12</v>
      </c>
      <c r="F46">
        <v>139</v>
      </c>
      <c r="G46">
        <v>1</v>
      </c>
      <c r="H46">
        <v>0</v>
      </c>
      <c r="I46">
        <v>0</v>
      </c>
      <c r="J46">
        <v>0</v>
      </c>
      <c r="K46">
        <v>0</v>
      </c>
      <c r="L46">
        <v>0</v>
      </c>
      <c r="M46">
        <v>1</v>
      </c>
      <c r="N46">
        <v>0</v>
      </c>
      <c r="O46">
        <v>0</v>
      </c>
      <c r="P46">
        <v>0</v>
      </c>
      <c r="Q46">
        <v>0</v>
      </c>
      <c r="R46">
        <v>0</v>
      </c>
      <c r="S46">
        <v>15</v>
      </c>
      <c r="T46">
        <v>15</v>
      </c>
      <c r="U46" s="21">
        <v>0</v>
      </c>
      <c r="V46" s="22">
        <v>1</v>
      </c>
      <c r="W46" s="23">
        <f t="shared" si="0"/>
        <v>1</v>
      </c>
      <c r="X46">
        <f t="shared" si="1"/>
        <v>0</v>
      </c>
      <c r="Y46">
        <f t="shared" si="2"/>
        <v>0.3353779012484247</v>
      </c>
      <c r="Z46" s="21">
        <f t="shared" si="3"/>
        <v>0.3353779012484247</v>
      </c>
      <c r="AA46" s="23">
        <f t="shared" si="4"/>
        <v>0.6646220987515753</v>
      </c>
      <c r="AB46">
        <f t="shared" si="5"/>
        <v>-0.4085366724083504</v>
      </c>
      <c r="AC46">
        <f t="shared" si="6"/>
        <v>100</v>
      </c>
      <c r="AD46">
        <f t="shared" si="7"/>
        <v>0.50461442958095715</v>
      </c>
      <c r="BN46">
        <v>0.13794231031119666</v>
      </c>
      <c r="BO46">
        <v>1</v>
      </c>
      <c r="BP46">
        <v>0</v>
      </c>
      <c r="BQ46">
        <f t="shared" si="12"/>
        <v>38</v>
      </c>
      <c r="BR46">
        <f t="shared" si="13"/>
        <v>4</v>
      </c>
      <c r="BS46">
        <f t="shared" si="9"/>
        <v>0.96752136752136753</v>
      </c>
      <c r="BT46">
        <f t="shared" si="10"/>
        <v>0.99475753604193973</v>
      </c>
      <c r="BU46">
        <f t="shared" si="11"/>
        <v>8.5022011627515915E-4</v>
      </c>
    </row>
    <row r="47" spans="1:73" x14ac:dyDescent="0.15">
      <c r="A47">
        <v>0</v>
      </c>
      <c r="B47">
        <v>1</v>
      </c>
      <c r="C47">
        <v>10</v>
      </c>
      <c r="D47">
        <v>44</v>
      </c>
      <c r="E47">
        <v>0</v>
      </c>
      <c r="F47">
        <v>3</v>
      </c>
      <c r="G47">
        <v>0</v>
      </c>
      <c r="H47">
        <v>0</v>
      </c>
      <c r="I47">
        <v>0</v>
      </c>
      <c r="J47">
        <v>1</v>
      </c>
      <c r="K47">
        <v>0</v>
      </c>
      <c r="L47">
        <v>0</v>
      </c>
      <c r="M47">
        <v>0</v>
      </c>
      <c r="N47">
        <v>0</v>
      </c>
      <c r="O47">
        <v>1</v>
      </c>
      <c r="P47">
        <v>0</v>
      </c>
      <c r="Q47">
        <v>0</v>
      </c>
      <c r="R47">
        <v>0</v>
      </c>
      <c r="S47">
        <v>12</v>
      </c>
      <c r="T47">
        <v>12</v>
      </c>
      <c r="U47" s="21">
        <v>0</v>
      </c>
      <c r="V47" s="22">
        <v>1</v>
      </c>
      <c r="W47" s="23">
        <f t="shared" si="0"/>
        <v>1</v>
      </c>
      <c r="X47">
        <f t="shared" si="1"/>
        <v>0</v>
      </c>
      <c r="Y47">
        <f t="shared" si="2"/>
        <v>0.47651625564222971</v>
      </c>
      <c r="Z47" s="21">
        <f t="shared" si="3"/>
        <v>0.47651625564222971</v>
      </c>
      <c r="AA47" s="23">
        <f t="shared" si="4"/>
        <v>0.52348374435777023</v>
      </c>
      <c r="AB47">
        <f t="shared" si="5"/>
        <v>-0.64724930100128542</v>
      </c>
      <c r="AC47">
        <f t="shared" si="6"/>
        <v>100</v>
      </c>
      <c r="AD47">
        <f t="shared" si="7"/>
        <v>0.91027899295485859</v>
      </c>
      <c r="BN47">
        <v>0.13926394735596628</v>
      </c>
      <c r="BO47">
        <v>1</v>
      </c>
      <c r="BP47">
        <v>0</v>
      </c>
      <c r="BQ47">
        <f t="shared" si="12"/>
        <v>39</v>
      </c>
      <c r="BR47">
        <f t="shared" si="13"/>
        <v>4</v>
      </c>
      <c r="BS47">
        <f t="shared" si="9"/>
        <v>0.96666666666666667</v>
      </c>
      <c r="BT47">
        <f t="shared" si="10"/>
        <v>0.99475753604193973</v>
      </c>
      <c r="BU47">
        <f t="shared" si="11"/>
        <v>8.5022011627515915E-4</v>
      </c>
    </row>
    <row r="48" spans="1:73" x14ac:dyDescent="0.15">
      <c r="A48">
        <v>0</v>
      </c>
      <c r="B48">
        <v>1</v>
      </c>
      <c r="C48">
        <v>10</v>
      </c>
      <c r="D48">
        <v>53</v>
      </c>
      <c r="E48">
        <v>3</v>
      </c>
      <c r="F48">
        <v>44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</v>
      </c>
      <c r="N48">
        <v>0</v>
      </c>
      <c r="O48">
        <v>0</v>
      </c>
      <c r="P48">
        <v>0</v>
      </c>
      <c r="Q48">
        <v>0</v>
      </c>
      <c r="R48">
        <v>0</v>
      </c>
      <c r="S48">
        <v>16</v>
      </c>
      <c r="T48">
        <v>20</v>
      </c>
      <c r="U48" s="21">
        <v>0</v>
      </c>
      <c r="V48" s="22">
        <v>1</v>
      </c>
      <c r="W48" s="23">
        <f t="shared" si="0"/>
        <v>1</v>
      </c>
      <c r="X48">
        <f t="shared" si="1"/>
        <v>0</v>
      </c>
      <c r="Y48">
        <f t="shared" si="2"/>
        <v>0.35234820304498765</v>
      </c>
      <c r="Z48" s="21">
        <f t="shared" si="3"/>
        <v>0.35234820304498765</v>
      </c>
      <c r="AA48" s="23">
        <f t="shared" si="4"/>
        <v>0.6476517969550124</v>
      </c>
      <c r="AB48">
        <f t="shared" si="5"/>
        <v>-0.43440207743238407</v>
      </c>
      <c r="AC48">
        <f t="shared" si="6"/>
        <v>100</v>
      </c>
      <c r="AD48">
        <f t="shared" si="7"/>
        <v>0.54403956678817433</v>
      </c>
      <c r="BN48">
        <v>0.14004614300412119</v>
      </c>
      <c r="BO48">
        <v>1</v>
      </c>
      <c r="BP48">
        <v>0</v>
      </c>
      <c r="BQ48">
        <f t="shared" si="12"/>
        <v>40</v>
      </c>
      <c r="BR48">
        <f t="shared" si="13"/>
        <v>4</v>
      </c>
      <c r="BS48">
        <f t="shared" si="9"/>
        <v>0.96581196581196582</v>
      </c>
      <c r="BT48">
        <f t="shared" si="10"/>
        <v>0.99475753604193973</v>
      </c>
      <c r="BU48">
        <f t="shared" si="11"/>
        <v>0</v>
      </c>
    </row>
    <row r="49" spans="1:73" x14ac:dyDescent="0.15">
      <c r="A49">
        <v>0</v>
      </c>
      <c r="B49">
        <v>1</v>
      </c>
      <c r="C49">
        <v>10</v>
      </c>
      <c r="D49">
        <v>68</v>
      </c>
      <c r="E49">
        <v>1</v>
      </c>
      <c r="F49">
        <v>13</v>
      </c>
      <c r="G49">
        <v>0</v>
      </c>
      <c r="H49">
        <v>1</v>
      </c>
      <c r="I49">
        <v>0</v>
      </c>
      <c r="J49">
        <v>0</v>
      </c>
      <c r="K49">
        <v>0</v>
      </c>
      <c r="L49">
        <v>0</v>
      </c>
      <c r="M49">
        <v>1</v>
      </c>
      <c r="N49">
        <v>0</v>
      </c>
      <c r="O49">
        <v>0</v>
      </c>
      <c r="P49">
        <v>0</v>
      </c>
      <c r="Q49">
        <v>0</v>
      </c>
      <c r="R49">
        <v>0</v>
      </c>
      <c r="S49">
        <v>12</v>
      </c>
      <c r="T49">
        <v>29</v>
      </c>
      <c r="U49" s="21">
        <v>0</v>
      </c>
      <c r="V49" s="22">
        <v>1</v>
      </c>
      <c r="W49" s="23">
        <f t="shared" si="0"/>
        <v>1</v>
      </c>
      <c r="X49">
        <f t="shared" si="1"/>
        <v>0</v>
      </c>
      <c r="Y49">
        <f t="shared" si="2"/>
        <v>0.43443504652054976</v>
      </c>
      <c r="Z49" s="21">
        <f t="shared" si="3"/>
        <v>0.43443504652054976</v>
      </c>
      <c r="AA49" s="23">
        <f t="shared" si="4"/>
        <v>0.56556495347945024</v>
      </c>
      <c r="AB49">
        <f t="shared" si="5"/>
        <v>-0.56993012975761714</v>
      </c>
      <c r="AC49">
        <f t="shared" si="6"/>
        <v>100</v>
      </c>
      <c r="AD49">
        <f t="shared" si="7"/>
        <v>0.76814350650236118</v>
      </c>
      <c r="BN49">
        <v>0.14235046495656775</v>
      </c>
      <c r="BO49">
        <v>0</v>
      </c>
      <c r="BP49">
        <v>1</v>
      </c>
      <c r="BQ49">
        <f t="shared" si="12"/>
        <v>40</v>
      </c>
      <c r="BR49">
        <f t="shared" si="13"/>
        <v>5</v>
      </c>
      <c r="BS49">
        <f t="shared" si="9"/>
        <v>0.96581196581196582</v>
      </c>
      <c r="BT49">
        <f t="shared" si="10"/>
        <v>0.99344692005242463</v>
      </c>
      <c r="BU49">
        <f t="shared" si="11"/>
        <v>8.4909993166873594E-4</v>
      </c>
    </row>
    <row r="50" spans="1:73" x14ac:dyDescent="0.15">
      <c r="A50">
        <v>0</v>
      </c>
      <c r="B50">
        <v>1</v>
      </c>
      <c r="C50">
        <v>10</v>
      </c>
      <c r="D50">
        <v>73</v>
      </c>
      <c r="E50">
        <v>0</v>
      </c>
      <c r="F50">
        <v>3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11</v>
      </c>
      <c r="T50">
        <v>13</v>
      </c>
      <c r="U50" s="21">
        <v>1</v>
      </c>
      <c r="V50" s="22">
        <v>0</v>
      </c>
      <c r="W50" s="23">
        <f t="shared" si="0"/>
        <v>1</v>
      </c>
      <c r="X50">
        <f t="shared" si="1"/>
        <v>1</v>
      </c>
      <c r="Y50">
        <f t="shared" si="2"/>
        <v>0.50177685384212123</v>
      </c>
      <c r="Z50" s="21">
        <f t="shared" si="3"/>
        <v>0.50177685384212123</v>
      </c>
      <c r="AA50" s="23">
        <f t="shared" si="4"/>
        <v>0.49822314615787877</v>
      </c>
      <c r="AB50">
        <f t="shared" si="5"/>
        <v>-0.68959977237488101</v>
      </c>
      <c r="AC50">
        <f t="shared" si="6"/>
        <v>100</v>
      </c>
      <c r="AD50">
        <f t="shared" si="7"/>
        <v>0.99291775286757122</v>
      </c>
      <c r="BN50">
        <v>0.14291520785731271</v>
      </c>
      <c r="BO50">
        <v>1</v>
      </c>
      <c r="BP50">
        <v>0</v>
      </c>
      <c r="BQ50">
        <f t="shared" si="12"/>
        <v>41</v>
      </c>
      <c r="BR50">
        <f t="shared" si="13"/>
        <v>5</v>
      </c>
      <c r="BS50">
        <f t="shared" si="9"/>
        <v>0.96495726495726497</v>
      </c>
      <c r="BT50">
        <f t="shared" si="10"/>
        <v>0.99344692005242463</v>
      </c>
      <c r="BU50">
        <f t="shared" si="11"/>
        <v>0</v>
      </c>
    </row>
    <row r="51" spans="1:73" x14ac:dyDescent="0.15">
      <c r="A51">
        <v>0</v>
      </c>
      <c r="B51">
        <v>1</v>
      </c>
      <c r="C51">
        <v>11</v>
      </c>
      <c r="D51">
        <v>5</v>
      </c>
      <c r="E51">
        <v>30</v>
      </c>
      <c r="F51">
        <v>31</v>
      </c>
      <c r="G51">
        <v>1</v>
      </c>
      <c r="H51">
        <v>1</v>
      </c>
      <c r="I51">
        <v>0</v>
      </c>
      <c r="J51">
        <v>1</v>
      </c>
      <c r="K51">
        <v>0</v>
      </c>
      <c r="L51">
        <v>1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18</v>
      </c>
      <c r="T51">
        <v>17</v>
      </c>
      <c r="U51" s="21">
        <v>0</v>
      </c>
      <c r="V51" s="22">
        <v>1</v>
      </c>
      <c r="W51" s="23">
        <f t="shared" si="0"/>
        <v>1</v>
      </c>
      <c r="X51">
        <f t="shared" si="1"/>
        <v>0</v>
      </c>
      <c r="Y51">
        <f t="shared" si="2"/>
        <v>0.33388515553442372</v>
      </c>
      <c r="Z51" s="21">
        <f t="shared" si="3"/>
        <v>0.33388515553442372</v>
      </c>
      <c r="AA51" s="23">
        <f t="shared" si="4"/>
        <v>0.66611484446557623</v>
      </c>
      <c r="AB51">
        <f t="shared" si="5"/>
        <v>-0.40629318417016519</v>
      </c>
      <c r="AC51">
        <f t="shared" si="6"/>
        <v>100</v>
      </c>
      <c r="AD51">
        <f t="shared" si="7"/>
        <v>0.50124262851745893</v>
      </c>
      <c r="BN51">
        <v>0.14509039950121561</v>
      </c>
      <c r="BO51">
        <v>0</v>
      </c>
      <c r="BP51">
        <v>1</v>
      </c>
      <c r="BQ51">
        <f t="shared" si="12"/>
        <v>41</v>
      </c>
      <c r="BR51">
        <f t="shared" si="13"/>
        <v>6</v>
      </c>
      <c r="BS51">
        <f t="shared" si="9"/>
        <v>0.96495726495726497</v>
      </c>
      <c r="BT51">
        <f t="shared" si="10"/>
        <v>0.99213630406290954</v>
      </c>
      <c r="BU51">
        <f t="shared" si="11"/>
        <v>0</v>
      </c>
    </row>
    <row r="52" spans="1:73" x14ac:dyDescent="0.15">
      <c r="A52">
        <v>0</v>
      </c>
      <c r="B52">
        <v>1</v>
      </c>
      <c r="C52">
        <v>11</v>
      </c>
      <c r="D52">
        <v>9</v>
      </c>
      <c r="E52">
        <v>17</v>
      </c>
      <c r="F52">
        <v>11</v>
      </c>
      <c r="G52">
        <v>1</v>
      </c>
      <c r="H52">
        <v>1</v>
      </c>
      <c r="I52">
        <v>0</v>
      </c>
      <c r="J52">
        <v>0</v>
      </c>
      <c r="K52">
        <v>1</v>
      </c>
      <c r="L52">
        <v>1</v>
      </c>
      <c r="M52">
        <v>0</v>
      </c>
      <c r="N52">
        <v>1</v>
      </c>
      <c r="O52">
        <v>1</v>
      </c>
      <c r="P52">
        <v>1</v>
      </c>
      <c r="Q52">
        <v>0</v>
      </c>
      <c r="R52">
        <v>0</v>
      </c>
      <c r="S52">
        <v>17</v>
      </c>
      <c r="T52">
        <v>33</v>
      </c>
      <c r="U52" s="21">
        <v>0</v>
      </c>
      <c r="V52" s="22">
        <v>1</v>
      </c>
      <c r="W52" s="23">
        <f t="shared" si="0"/>
        <v>1</v>
      </c>
      <c r="X52">
        <f t="shared" si="1"/>
        <v>0</v>
      </c>
      <c r="Y52">
        <f t="shared" si="2"/>
        <v>0.12123130846838216</v>
      </c>
      <c r="Z52" s="21">
        <f t="shared" si="3"/>
        <v>0.12123130846838216</v>
      </c>
      <c r="AA52" s="23">
        <f t="shared" si="4"/>
        <v>0.87876869153161785</v>
      </c>
      <c r="AB52">
        <f t="shared" si="5"/>
        <v>-0.12923356549273243</v>
      </c>
      <c r="AC52">
        <f t="shared" si="6"/>
        <v>100</v>
      </c>
      <c r="AD52">
        <f t="shared" si="7"/>
        <v>0.13795588035468864</v>
      </c>
      <c r="BN52">
        <v>0.14586248742134841</v>
      </c>
      <c r="BO52">
        <v>0</v>
      </c>
      <c r="BP52">
        <v>1</v>
      </c>
      <c r="BQ52">
        <f t="shared" si="12"/>
        <v>41</v>
      </c>
      <c r="BR52">
        <f t="shared" si="13"/>
        <v>7</v>
      </c>
      <c r="BS52">
        <f t="shared" si="9"/>
        <v>0.96495726495726497</v>
      </c>
      <c r="BT52">
        <f t="shared" si="10"/>
        <v>0.99082568807339455</v>
      </c>
      <c r="BU52">
        <f t="shared" si="11"/>
        <v>8.4685956245588974E-4</v>
      </c>
    </row>
    <row r="53" spans="1:73" x14ac:dyDescent="0.15">
      <c r="A53">
        <v>0</v>
      </c>
      <c r="B53">
        <v>1</v>
      </c>
      <c r="C53">
        <v>11</v>
      </c>
      <c r="D53">
        <v>15</v>
      </c>
      <c r="E53">
        <v>16</v>
      </c>
      <c r="F53">
        <v>2</v>
      </c>
      <c r="G53">
        <v>1</v>
      </c>
      <c r="H53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1</v>
      </c>
      <c r="P53">
        <v>0</v>
      </c>
      <c r="Q53">
        <v>0</v>
      </c>
      <c r="R53">
        <v>0</v>
      </c>
      <c r="S53">
        <v>15</v>
      </c>
      <c r="T53">
        <v>7</v>
      </c>
      <c r="U53" s="21">
        <v>1</v>
      </c>
      <c r="V53" s="22">
        <v>0</v>
      </c>
      <c r="W53" s="23">
        <f t="shared" si="0"/>
        <v>1</v>
      </c>
      <c r="X53">
        <f t="shared" si="1"/>
        <v>1</v>
      </c>
      <c r="Y53">
        <f t="shared" si="2"/>
        <v>0.47861246269648261</v>
      </c>
      <c r="Z53" s="21">
        <f t="shared" si="3"/>
        <v>0.47861246269648261</v>
      </c>
      <c r="AA53" s="23">
        <f t="shared" si="4"/>
        <v>0.52138753730351739</v>
      </c>
      <c r="AB53">
        <f t="shared" si="5"/>
        <v>-0.73686406394618054</v>
      </c>
      <c r="AC53">
        <f t="shared" si="6"/>
        <v>0</v>
      </c>
      <c r="AD53">
        <f t="shared" si="7"/>
        <v>1.089373089798042</v>
      </c>
      <c r="BN53">
        <v>0.14800539534681662</v>
      </c>
      <c r="BO53">
        <v>1</v>
      </c>
      <c r="BP53">
        <v>0</v>
      </c>
      <c r="BQ53">
        <f t="shared" si="12"/>
        <v>42</v>
      </c>
      <c r="BR53">
        <f t="shared" si="13"/>
        <v>7</v>
      </c>
      <c r="BS53">
        <f t="shared" si="9"/>
        <v>0.96410256410256412</v>
      </c>
      <c r="BT53">
        <f t="shared" si="10"/>
        <v>0.99082568807339455</v>
      </c>
      <c r="BU53">
        <f t="shared" si="11"/>
        <v>8.4685956245588974E-4</v>
      </c>
    </row>
    <row r="54" spans="1:73" x14ac:dyDescent="0.15">
      <c r="A54">
        <v>0</v>
      </c>
      <c r="B54">
        <v>1</v>
      </c>
      <c r="C54">
        <v>11</v>
      </c>
      <c r="D54">
        <v>16</v>
      </c>
      <c r="E54">
        <v>2</v>
      </c>
      <c r="F54">
        <v>17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14</v>
      </c>
      <c r="T54">
        <v>18</v>
      </c>
      <c r="U54" s="21">
        <v>0</v>
      </c>
      <c r="V54" s="22">
        <v>1</v>
      </c>
      <c r="W54" s="23">
        <f t="shared" si="0"/>
        <v>1</v>
      </c>
      <c r="X54">
        <f t="shared" si="1"/>
        <v>0</v>
      </c>
      <c r="Y54">
        <f t="shared" si="2"/>
        <v>0.43084696723567251</v>
      </c>
      <c r="Z54" s="21">
        <f t="shared" si="3"/>
        <v>0.43084696723567251</v>
      </c>
      <c r="AA54" s="23">
        <f t="shared" si="4"/>
        <v>0.56915303276432749</v>
      </c>
      <c r="AB54">
        <f t="shared" si="5"/>
        <v>-0.56360593063980124</v>
      </c>
      <c r="AC54">
        <f t="shared" si="6"/>
        <v>100</v>
      </c>
      <c r="AD54">
        <f t="shared" si="7"/>
        <v>0.75699669936411618</v>
      </c>
      <c r="BN54">
        <v>0.14810101160989031</v>
      </c>
      <c r="BO54">
        <v>1</v>
      </c>
      <c r="BP54">
        <v>0</v>
      </c>
      <c r="BQ54">
        <f t="shared" si="12"/>
        <v>43</v>
      </c>
      <c r="BR54">
        <f t="shared" si="13"/>
        <v>7</v>
      </c>
      <c r="BS54">
        <f t="shared" si="9"/>
        <v>0.96324786324786327</v>
      </c>
      <c r="BT54">
        <f t="shared" si="10"/>
        <v>0.99082568807339455</v>
      </c>
      <c r="BU54">
        <f t="shared" si="11"/>
        <v>8.4685956245588974E-4</v>
      </c>
    </row>
    <row r="55" spans="1:73" x14ac:dyDescent="0.15">
      <c r="A55">
        <v>0</v>
      </c>
      <c r="B55">
        <v>1</v>
      </c>
      <c r="C55">
        <v>11</v>
      </c>
      <c r="D55">
        <v>20</v>
      </c>
      <c r="E55">
        <v>33</v>
      </c>
      <c r="F55">
        <v>2</v>
      </c>
      <c r="G55">
        <v>1</v>
      </c>
      <c r="H55">
        <v>0</v>
      </c>
      <c r="I55">
        <v>0</v>
      </c>
      <c r="J55">
        <v>1</v>
      </c>
      <c r="K55">
        <v>0</v>
      </c>
      <c r="L55">
        <v>1</v>
      </c>
      <c r="M55">
        <v>0</v>
      </c>
      <c r="N55">
        <v>1</v>
      </c>
      <c r="O55">
        <v>0</v>
      </c>
      <c r="P55">
        <v>0</v>
      </c>
      <c r="Q55">
        <v>0</v>
      </c>
      <c r="R55">
        <v>0</v>
      </c>
      <c r="S55">
        <v>13</v>
      </c>
      <c r="T55">
        <v>26</v>
      </c>
      <c r="U55" s="21">
        <v>0</v>
      </c>
      <c r="V55" s="22">
        <v>1</v>
      </c>
      <c r="W55" s="23">
        <f t="shared" si="0"/>
        <v>1</v>
      </c>
      <c r="X55">
        <f t="shared" si="1"/>
        <v>0</v>
      </c>
      <c r="Y55">
        <f t="shared" si="2"/>
        <v>0.27597292910372634</v>
      </c>
      <c r="Z55" s="21">
        <f t="shared" si="3"/>
        <v>0.27597292910372634</v>
      </c>
      <c r="AA55" s="23">
        <f t="shared" si="4"/>
        <v>0.72402707089627372</v>
      </c>
      <c r="AB55">
        <f t="shared" si="5"/>
        <v>-0.32292649655472744</v>
      </c>
      <c r="AC55">
        <f t="shared" si="6"/>
        <v>100</v>
      </c>
      <c r="AD55">
        <f t="shared" si="7"/>
        <v>0.3811638268747316</v>
      </c>
      <c r="BN55">
        <v>0.14822707750180725</v>
      </c>
      <c r="BO55">
        <v>1</v>
      </c>
      <c r="BP55">
        <v>0</v>
      </c>
      <c r="BQ55">
        <f t="shared" si="12"/>
        <v>44</v>
      </c>
      <c r="BR55">
        <f t="shared" si="13"/>
        <v>7</v>
      </c>
      <c r="BS55">
        <f t="shared" si="9"/>
        <v>0.96239316239316242</v>
      </c>
      <c r="BT55">
        <f t="shared" si="10"/>
        <v>0.99082568807339455</v>
      </c>
      <c r="BU55">
        <f t="shared" si="11"/>
        <v>8.4685956245588974E-4</v>
      </c>
    </row>
    <row r="56" spans="1:73" x14ac:dyDescent="0.15">
      <c r="A56">
        <v>0</v>
      </c>
      <c r="B56">
        <v>1</v>
      </c>
      <c r="C56">
        <v>11</v>
      </c>
      <c r="D56">
        <v>25</v>
      </c>
      <c r="E56">
        <v>31</v>
      </c>
      <c r="F56">
        <v>19</v>
      </c>
      <c r="G56">
        <v>1</v>
      </c>
      <c r="H56">
        <v>1</v>
      </c>
      <c r="I56">
        <v>0</v>
      </c>
      <c r="J56">
        <v>1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17</v>
      </c>
      <c r="T56">
        <v>32</v>
      </c>
      <c r="U56" s="21">
        <v>0</v>
      </c>
      <c r="V56" s="22">
        <v>1</v>
      </c>
      <c r="W56" s="23">
        <f t="shared" si="0"/>
        <v>1</v>
      </c>
      <c r="X56">
        <f t="shared" si="1"/>
        <v>0</v>
      </c>
      <c r="Y56">
        <f t="shared" si="2"/>
        <v>0.30051008057228806</v>
      </c>
      <c r="Z56" s="21">
        <f t="shared" si="3"/>
        <v>0.30051008057228806</v>
      </c>
      <c r="AA56" s="23">
        <f t="shared" si="4"/>
        <v>0.69948991942771199</v>
      </c>
      <c r="AB56">
        <f t="shared" si="5"/>
        <v>-0.35740389609164741</v>
      </c>
      <c r="AC56">
        <f t="shared" si="6"/>
        <v>100</v>
      </c>
      <c r="AD56">
        <f t="shared" si="7"/>
        <v>0.4296131684330069</v>
      </c>
      <c r="BN56">
        <v>0.14887375753206625</v>
      </c>
      <c r="BO56">
        <v>1</v>
      </c>
      <c r="BP56">
        <v>0</v>
      </c>
      <c r="BQ56">
        <f t="shared" si="12"/>
        <v>45</v>
      </c>
      <c r="BR56">
        <f t="shared" si="13"/>
        <v>7</v>
      </c>
      <c r="BS56">
        <f t="shared" si="9"/>
        <v>0.96153846153846156</v>
      </c>
      <c r="BT56">
        <f t="shared" si="10"/>
        <v>0.99082568807339455</v>
      </c>
      <c r="BU56">
        <f t="shared" si="11"/>
        <v>8.4685956245588974E-4</v>
      </c>
    </row>
    <row r="57" spans="1:73" x14ac:dyDescent="0.15">
      <c r="A57">
        <v>0</v>
      </c>
      <c r="B57">
        <v>1</v>
      </c>
      <c r="C57">
        <v>11</v>
      </c>
      <c r="D57">
        <v>25</v>
      </c>
      <c r="E57">
        <v>47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10</v>
      </c>
      <c r="T57">
        <v>14</v>
      </c>
      <c r="U57" s="21">
        <v>0</v>
      </c>
      <c r="V57" s="22">
        <v>1</v>
      </c>
      <c r="W57" s="23">
        <f t="shared" si="0"/>
        <v>1</v>
      </c>
      <c r="X57">
        <f t="shared" si="1"/>
        <v>0</v>
      </c>
      <c r="Y57">
        <f t="shared" si="2"/>
        <v>0.43749753934976177</v>
      </c>
      <c r="Z57" s="21">
        <f t="shared" si="3"/>
        <v>0.43749753934976177</v>
      </c>
      <c r="AA57" s="23">
        <f t="shared" si="4"/>
        <v>0.56250246065023823</v>
      </c>
      <c r="AB57">
        <f t="shared" si="5"/>
        <v>-0.57535977042381747</v>
      </c>
      <c r="AC57">
        <f t="shared" si="6"/>
        <v>100</v>
      </c>
      <c r="AD57">
        <f t="shared" si="7"/>
        <v>0.77777000094190873</v>
      </c>
      <c r="BN57">
        <v>0.1491470491658973</v>
      </c>
      <c r="BO57">
        <v>1</v>
      </c>
      <c r="BP57">
        <v>0</v>
      </c>
      <c r="BQ57">
        <f t="shared" si="12"/>
        <v>46</v>
      </c>
      <c r="BR57">
        <f t="shared" si="13"/>
        <v>7</v>
      </c>
      <c r="BS57">
        <f t="shared" si="9"/>
        <v>0.96068376068376071</v>
      </c>
      <c r="BT57">
        <f t="shared" si="10"/>
        <v>0.99082568807339455</v>
      </c>
      <c r="BU57">
        <f t="shared" si="11"/>
        <v>8.4685956245588974E-4</v>
      </c>
    </row>
    <row r="58" spans="1:73" x14ac:dyDescent="0.15">
      <c r="A58">
        <v>0</v>
      </c>
      <c r="B58">
        <v>1</v>
      </c>
      <c r="C58">
        <v>11</v>
      </c>
      <c r="D58">
        <v>27</v>
      </c>
      <c r="E58">
        <v>24</v>
      </c>
      <c r="F58">
        <v>48</v>
      </c>
      <c r="G58">
        <v>1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1</v>
      </c>
      <c r="P58">
        <v>0</v>
      </c>
      <c r="Q58">
        <v>0</v>
      </c>
      <c r="R58">
        <v>0</v>
      </c>
      <c r="S58">
        <v>16</v>
      </c>
      <c r="T58">
        <v>21</v>
      </c>
      <c r="U58" s="21">
        <v>0</v>
      </c>
      <c r="V58" s="22">
        <v>1</v>
      </c>
      <c r="W58" s="23">
        <f t="shared" si="0"/>
        <v>1</v>
      </c>
      <c r="X58">
        <f t="shared" si="1"/>
        <v>0</v>
      </c>
      <c r="Y58">
        <f t="shared" si="2"/>
        <v>0.28334162141396657</v>
      </c>
      <c r="Z58" s="21">
        <f t="shared" si="3"/>
        <v>0.28334162141396657</v>
      </c>
      <c r="AA58" s="23">
        <f t="shared" si="4"/>
        <v>0.71665837858603343</v>
      </c>
      <c r="AB58">
        <f t="shared" si="5"/>
        <v>-0.33315601135908496</v>
      </c>
      <c r="AC58">
        <f t="shared" si="6"/>
        <v>100</v>
      </c>
      <c r="AD58">
        <f t="shared" si="7"/>
        <v>0.39536497427546918</v>
      </c>
      <c r="BN58">
        <v>0.14977689136463471</v>
      </c>
      <c r="BO58">
        <v>1</v>
      </c>
      <c r="BP58">
        <v>0</v>
      </c>
      <c r="BQ58">
        <f t="shared" si="12"/>
        <v>47</v>
      </c>
      <c r="BR58">
        <f t="shared" si="13"/>
        <v>7</v>
      </c>
      <c r="BS58">
        <f t="shared" si="9"/>
        <v>0.95982905982905986</v>
      </c>
      <c r="BT58">
        <f t="shared" si="10"/>
        <v>0.99082568807339455</v>
      </c>
      <c r="BU58">
        <f t="shared" si="11"/>
        <v>8.4685956245588974E-4</v>
      </c>
    </row>
    <row r="59" spans="1:73" x14ac:dyDescent="0.15">
      <c r="A59">
        <v>0</v>
      </c>
      <c r="B59">
        <v>1</v>
      </c>
      <c r="C59">
        <v>11</v>
      </c>
      <c r="D59">
        <v>31</v>
      </c>
      <c r="E59">
        <v>31</v>
      </c>
      <c r="F59">
        <v>56</v>
      </c>
      <c r="G59">
        <v>1</v>
      </c>
      <c r="H59">
        <v>0</v>
      </c>
      <c r="I59">
        <v>0</v>
      </c>
      <c r="J59">
        <v>0</v>
      </c>
      <c r="K59">
        <v>1</v>
      </c>
      <c r="L59">
        <v>1</v>
      </c>
      <c r="M59">
        <v>1</v>
      </c>
      <c r="N59">
        <v>0</v>
      </c>
      <c r="O59">
        <v>0</v>
      </c>
      <c r="P59">
        <v>0</v>
      </c>
      <c r="Q59">
        <v>0</v>
      </c>
      <c r="R59">
        <v>0</v>
      </c>
      <c r="S59">
        <v>17</v>
      </c>
      <c r="T59">
        <v>25</v>
      </c>
      <c r="U59" s="21">
        <v>0</v>
      </c>
      <c r="V59" s="22">
        <v>1</v>
      </c>
      <c r="W59" s="23">
        <f t="shared" si="0"/>
        <v>1</v>
      </c>
      <c r="X59">
        <f t="shared" si="1"/>
        <v>0</v>
      </c>
      <c r="Y59">
        <f t="shared" si="2"/>
        <v>0.18427011424631562</v>
      </c>
      <c r="Z59" s="21">
        <f t="shared" si="3"/>
        <v>0.18427011424631562</v>
      </c>
      <c r="AA59" s="23">
        <f t="shared" si="4"/>
        <v>0.81572988575368433</v>
      </c>
      <c r="AB59">
        <f t="shared" si="5"/>
        <v>-0.20367200117870635</v>
      </c>
      <c r="AC59">
        <f t="shared" si="6"/>
        <v>100</v>
      </c>
      <c r="AD59">
        <f t="shared" si="7"/>
        <v>0.22589599506466701</v>
      </c>
      <c r="BN59">
        <v>0.14997156897658481</v>
      </c>
      <c r="BO59">
        <v>1</v>
      </c>
      <c r="BP59">
        <v>0</v>
      </c>
      <c r="BQ59">
        <f t="shared" si="12"/>
        <v>48</v>
      </c>
      <c r="BR59">
        <f t="shared" si="13"/>
        <v>7</v>
      </c>
      <c r="BS59">
        <f t="shared" si="9"/>
        <v>0.95897435897435901</v>
      </c>
      <c r="BT59">
        <f t="shared" si="10"/>
        <v>0.99082568807339455</v>
      </c>
      <c r="BU59">
        <f t="shared" si="11"/>
        <v>8.4685956245588974E-4</v>
      </c>
    </row>
    <row r="60" spans="1:73" x14ac:dyDescent="0.15">
      <c r="A60">
        <v>0</v>
      </c>
      <c r="B60">
        <v>1</v>
      </c>
      <c r="C60">
        <v>11</v>
      </c>
      <c r="D60">
        <v>32</v>
      </c>
      <c r="E60">
        <v>4</v>
      </c>
      <c r="F60">
        <v>41</v>
      </c>
      <c r="G60">
        <v>1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13</v>
      </c>
      <c r="T60">
        <v>18</v>
      </c>
      <c r="U60" s="21">
        <v>1</v>
      </c>
      <c r="V60" s="22">
        <v>0</v>
      </c>
      <c r="W60" s="23">
        <f t="shared" si="0"/>
        <v>1</v>
      </c>
      <c r="X60">
        <f t="shared" si="1"/>
        <v>1</v>
      </c>
      <c r="Y60">
        <f t="shared" si="2"/>
        <v>0.41104298034290793</v>
      </c>
      <c r="Z60" s="21">
        <f t="shared" si="3"/>
        <v>0.41104298034290793</v>
      </c>
      <c r="AA60" s="23">
        <f t="shared" si="4"/>
        <v>0.58895701965709213</v>
      </c>
      <c r="AB60">
        <f t="shared" si="5"/>
        <v>-0.88905749490991959</v>
      </c>
      <c r="AC60">
        <f t="shared" si="6"/>
        <v>0</v>
      </c>
      <c r="AD60">
        <f t="shared" si="7"/>
        <v>1.4328356104409361</v>
      </c>
      <c r="BN60">
        <v>0.14998907953611978</v>
      </c>
      <c r="BO60">
        <v>1</v>
      </c>
      <c r="BP60">
        <v>0</v>
      </c>
      <c r="BQ60">
        <f t="shared" si="12"/>
        <v>49</v>
      </c>
      <c r="BR60">
        <f t="shared" si="13"/>
        <v>7</v>
      </c>
      <c r="BS60">
        <f t="shared" si="9"/>
        <v>0.95811965811965816</v>
      </c>
      <c r="BT60">
        <f t="shared" si="10"/>
        <v>0.99082568807339455</v>
      </c>
      <c r="BU60">
        <f t="shared" si="11"/>
        <v>8.4685956245588974E-4</v>
      </c>
    </row>
    <row r="61" spans="1:73" x14ac:dyDescent="0.15">
      <c r="A61">
        <v>0</v>
      </c>
      <c r="B61">
        <v>1</v>
      </c>
      <c r="C61">
        <v>11</v>
      </c>
      <c r="D61">
        <v>37</v>
      </c>
      <c r="E61">
        <v>10</v>
      </c>
      <c r="F61">
        <v>17</v>
      </c>
      <c r="G61">
        <v>1</v>
      </c>
      <c r="H61">
        <v>1</v>
      </c>
      <c r="I61">
        <v>1</v>
      </c>
      <c r="J61">
        <v>1</v>
      </c>
      <c r="K61">
        <v>0</v>
      </c>
      <c r="L61">
        <v>0</v>
      </c>
      <c r="M61">
        <v>1</v>
      </c>
      <c r="N61">
        <v>0</v>
      </c>
      <c r="O61">
        <v>1</v>
      </c>
      <c r="P61">
        <v>0</v>
      </c>
      <c r="Q61">
        <v>0</v>
      </c>
      <c r="R61">
        <v>0</v>
      </c>
      <c r="S61">
        <v>19</v>
      </c>
      <c r="T61">
        <v>24</v>
      </c>
      <c r="U61" s="21">
        <v>1</v>
      </c>
      <c r="V61" s="22">
        <v>0</v>
      </c>
      <c r="W61" s="23">
        <f t="shared" si="0"/>
        <v>1</v>
      </c>
      <c r="X61">
        <f t="shared" si="1"/>
        <v>1</v>
      </c>
      <c r="Y61">
        <f t="shared" si="2"/>
        <v>0.3025367193250928</v>
      </c>
      <c r="Z61" s="21">
        <f t="shared" si="3"/>
        <v>0.3025367193250928</v>
      </c>
      <c r="AA61" s="23">
        <f t="shared" si="4"/>
        <v>0.69746328067490726</v>
      </c>
      <c r="AB61">
        <f t="shared" si="5"/>
        <v>-1.1955526226792954</v>
      </c>
      <c r="AC61">
        <f t="shared" si="6"/>
        <v>0</v>
      </c>
      <c r="AD61">
        <f t="shared" si="7"/>
        <v>2.3053838959807176</v>
      </c>
      <c r="BN61">
        <v>0.15067467809667809</v>
      </c>
      <c r="BO61">
        <v>1</v>
      </c>
      <c r="BP61">
        <v>0</v>
      </c>
      <c r="BQ61">
        <f t="shared" si="12"/>
        <v>50</v>
      </c>
      <c r="BR61">
        <f t="shared" si="13"/>
        <v>7</v>
      </c>
      <c r="BS61">
        <f t="shared" si="9"/>
        <v>0.95726495726495731</v>
      </c>
      <c r="BT61">
        <f t="shared" si="10"/>
        <v>0.99082568807339455</v>
      </c>
      <c r="BU61">
        <f t="shared" si="11"/>
        <v>0</v>
      </c>
    </row>
    <row r="62" spans="1:73" x14ac:dyDescent="0.15">
      <c r="A62">
        <v>0</v>
      </c>
      <c r="B62">
        <v>1</v>
      </c>
      <c r="C62">
        <v>11</v>
      </c>
      <c r="D62">
        <v>38</v>
      </c>
      <c r="E62">
        <v>8</v>
      </c>
      <c r="F62">
        <v>53</v>
      </c>
      <c r="G62">
        <v>0</v>
      </c>
      <c r="H62">
        <v>0</v>
      </c>
      <c r="I62">
        <v>0</v>
      </c>
      <c r="J62">
        <v>0</v>
      </c>
      <c r="K62">
        <v>1</v>
      </c>
      <c r="L62">
        <v>1</v>
      </c>
      <c r="M62">
        <v>0</v>
      </c>
      <c r="N62">
        <v>1</v>
      </c>
      <c r="O62">
        <v>0</v>
      </c>
      <c r="P62">
        <v>0</v>
      </c>
      <c r="Q62">
        <v>0</v>
      </c>
      <c r="R62">
        <v>0</v>
      </c>
      <c r="S62">
        <v>15</v>
      </c>
      <c r="T62">
        <v>29</v>
      </c>
      <c r="U62" s="21">
        <v>0</v>
      </c>
      <c r="V62" s="22">
        <v>1</v>
      </c>
      <c r="W62" s="23">
        <f t="shared" si="0"/>
        <v>1</v>
      </c>
      <c r="X62">
        <f t="shared" si="1"/>
        <v>0</v>
      </c>
      <c r="Y62">
        <f t="shared" si="2"/>
        <v>0.18471884662641552</v>
      </c>
      <c r="Z62" s="21">
        <f t="shared" si="3"/>
        <v>0.18471884662641552</v>
      </c>
      <c r="AA62" s="23">
        <f t="shared" si="4"/>
        <v>0.81528115337358442</v>
      </c>
      <c r="AB62">
        <f t="shared" si="5"/>
        <v>-0.20422225176641801</v>
      </c>
      <c r="AC62">
        <f t="shared" si="6"/>
        <v>100</v>
      </c>
      <c r="AD62">
        <f t="shared" si="7"/>
        <v>0.22657073067623362</v>
      </c>
      <c r="BN62">
        <v>0.15229743211850758</v>
      </c>
      <c r="BO62">
        <v>0</v>
      </c>
      <c r="BP62">
        <v>1</v>
      </c>
      <c r="BQ62">
        <f t="shared" si="12"/>
        <v>50</v>
      </c>
      <c r="BR62">
        <f t="shared" si="13"/>
        <v>8</v>
      </c>
      <c r="BS62">
        <f t="shared" si="9"/>
        <v>0.95726495726495731</v>
      </c>
      <c r="BT62">
        <f t="shared" si="10"/>
        <v>0.98951507208387945</v>
      </c>
      <c r="BU62">
        <f t="shared" si="11"/>
        <v>8.4573937784946664E-4</v>
      </c>
    </row>
    <row r="63" spans="1:73" x14ac:dyDescent="0.15">
      <c r="A63">
        <v>0</v>
      </c>
      <c r="B63">
        <v>1</v>
      </c>
      <c r="C63">
        <v>11</v>
      </c>
      <c r="D63">
        <v>38</v>
      </c>
      <c r="E63">
        <v>8</v>
      </c>
      <c r="F63">
        <v>102</v>
      </c>
      <c r="G63">
        <v>0</v>
      </c>
      <c r="H63">
        <v>1</v>
      </c>
      <c r="I63">
        <v>0</v>
      </c>
      <c r="J63">
        <v>0</v>
      </c>
      <c r="K63">
        <v>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15</v>
      </c>
      <c r="T63">
        <v>19</v>
      </c>
      <c r="U63" s="21">
        <v>0</v>
      </c>
      <c r="V63" s="22">
        <v>1</v>
      </c>
      <c r="W63" s="23">
        <f t="shared" si="0"/>
        <v>1</v>
      </c>
      <c r="X63">
        <f t="shared" si="1"/>
        <v>0</v>
      </c>
      <c r="Y63">
        <f t="shared" si="2"/>
        <v>0.33601097070375868</v>
      </c>
      <c r="Z63" s="21">
        <f t="shared" si="3"/>
        <v>0.33601097070375868</v>
      </c>
      <c r="AA63" s="23">
        <f t="shared" si="4"/>
        <v>0.66398902929624137</v>
      </c>
      <c r="AB63">
        <f t="shared" si="5"/>
        <v>-0.40948965178641011</v>
      </c>
      <c r="AC63">
        <f t="shared" si="6"/>
        <v>100</v>
      </c>
      <c r="AD63">
        <f t="shared" si="7"/>
        <v>0.50604897954397676</v>
      </c>
      <c r="BN63">
        <v>0.15247956115549041</v>
      </c>
      <c r="BO63">
        <v>1</v>
      </c>
      <c r="BP63">
        <v>0</v>
      </c>
      <c r="BQ63">
        <f t="shared" si="12"/>
        <v>51</v>
      </c>
      <c r="BR63">
        <f t="shared" si="13"/>
        <v>8</v>
      </c>
      <c r="BS63">
        <f t="shared" si="9"/>
        <v>0.95641025641025645</v>
      </c>
      <c r="BT63">
        <f t="shared" si="10"/>
        <v>0.98951507208387945</v>
      </c>
      <c r="BU63">
        <f t="shared" si="11"/>
        <v>0</v>
      </c>
    </row>
    <row r="64" spans="1:73" x14ac:dyDescent="0.15">
      <c r="A64">
        <v>0</v>
      </c>
      <c r="B64">
        <v>1</v>
      </c>
      <c r="C64">
        <v>11</v>
      </c>
      <c r="D64">
        <v>38</v>
      </c>
      <c r="E64">
        <v>19</v>
      </c>
      <c r="F64">
        <v>2</v>
      </c>
      <c r="G64">
        <v>1</v>
      </c>
      <c r="H64">
        <v>0</v>
      </c>
      <c r="I64">
        <v>0</v>
      </c>
      <c r="J64">
        <v>0</v>
      </c>
      <c r="K64">
        <v>0</v>
      </c>
      <c r="L64">
        <v>1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13</v>
      </c>
      <c r="T64">
        <v>21</v>
      </c>
      <c r="U64" s="21">
        <v>1</v>
      </c>
      <c r="V64" s="22">
        <v>0</v>
      </c>
      <c r="W64" s="23">
        <f t="shared" si="0"/>
        <v>1</v>
      </c>
      <c r="X64">
        <f t="shared" si="1"/>
        <v>1</v>
      </c>
      <c r="Y64">
        <f t="shared" si="2"/>
        <v>0.34562138959038935</v>
      </c>
      <c r="Z64" s="21">
        <f t="shared" si="3"/>
        <v>0.34562138959038935</v>
      </c>
      <c r="AA64" s="23">
        <f t="shared" si="4"/>
        <v>0.65437861040961065</v>
      </c>
      <c r="AB64">
        <f t="shared" si="5"/>
        <v>-1.0624113527915211</v>
      </c>
      <c r="AC64">
        <f t="shared" si="6"/>
        <v>0</v>
      </c>
      <c r="AD64">
        <f t="shared" si="7"/>
        <v>1.893339446337921</v>
      </c>
      <c r="BN64">
        <v>0.15268342703246407</v>
      </c>
      <c r="BO64">
        <v>0</v>
      </c>
      <c r="BP64">
        <v>1</v>
      </c>
      <c r="BQ64">
        <f t="shared" si="12"/>
        <v>51</v>
      </c>
      <c r="BR64">
        <f t="shared" si="13"/>
        <v>9</v>
      </c>
      <c r="BS64">
        <f t="shared" si="9"/>
        <v>0.95641025641025645</v>
      </c>
      <c r="BT64">
        <f t="shared" si="10"/>
        <v>0.98820445609436436</v>
      </c>
      <c r="BU64">
        <f t="shared" si="11"/>
        <v>8.4461919324304343E-4</v>
      </c>
    </row>
    <row r="65" spans="1:73" x14ac:dyDescent="0.15">
      <c r="A65">
        <v>0</v>
      </c>
      <c r="B65">
        <v>1</v>
      </c>
      <c r="C65">
        <v>11</v>
      </c>
      <c r="D65">
        <v>39</v>
      </c>
      <c r="E65">
        <v>0</v>
      </c>
      <c r="F65">
        <v>25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13</v>
      </c>
      <c r="T65">
        <v>17</v>
      </c>
      <c r="U65" s="21">
        <v>1</v>
      </c>
      <c r="V65" s="22">
        <v>0</v>
      </c>
      <c r="W65" s="23">
        <f t="shared" si="0"/>
        <v>1</v>
      </c>
      <c r="X65">
        <f t="shared" si="1"/>
        <v>1</v>
      </c>
      <c r="Y65">
        <f t="shared" si="2"/>
        <v>0.44779641812277909</v>
      </c>
      <c r="Z65" s="21">
        <f t="shared" si="3"/>
        <v>0.44779641812277909</v>
      </c>
      <c r="AA65" s="23">
        <f t="shared" si="4"/>
        <v>0.55220358187722085</v>
      </c>
      <c r="AB65">
        <f t="shared" si="5"/>
        <v>-0.80341657368203467</v>
      </c>
      <c r="AC65">
        <f t="shared" si="6"/>
        <v>0</v>
      </c>
      <c r="AD65">
        <f t="shared" si="7"/>
        <v>1.2331576572053216</v>
      </c>
      <c r="BN65">
        <v>0.15404452038087693</v>
      </c>
      <c r="BO65">
        <v>1</v>
      </c>
      <c r="BP65">
        <v>0</v>
      </c>
      <c r="BQ65">
        <f t="shared" si="12"/>
        <v>52</v>
      </c>
      <c r="BR65">
        <f t="shared" si="13"/>
        <v>9</v>
      </c>
      <c r="BS65">
        <f t="shared" si="9"/>
        <v>0.9555555555555556</v>
      </c>
      <c r="BT65">
        <f t="shared" si="10"/>
        <v>0.98820445609436436</v>
      </c>
      <c r="BU65">
        <f t="shared" si="11"/>
        <v>8.4461919324304343E-4</v>
      </c>
    </row>
    <row r="66" spans="1:73" x14ac:dyDescent="0.15">
      <c r="A66">
        <v>0</v>
      </c>
      <c r="B66">
        <v>1</v>
      </c>
      <c r="C66">
        <v>11</v>
      </c>
      <c r="D66">
        <v>40</v>
      </c>
      <c r="E66">
        <v>17</v>
      </c>
      <c r="F66">
        <v>2</v>
      </c>
      <c r="G66">
        <v>1</v>
      </c>
      <c r="H66">
        <v>1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16</v>
      </c>
      <c r="T66">
        <v>17</v>
      </c>
      <c r="U66" s="21">
        <v>0</v>
      </c>
      <c r="V66" s="22">
        <v>1</v>
      </c>
      <c r="W66" s="23">
        <f t="shared" si="0"/>
        <v>1</v>
      </c>
      <c r="X66">
        <f t="shared" si="1"/>
        <v>0</v>
      </c>
      <c r="Y66">
        <f t="shared" si="2"/>
        <v>0.4185263418829705</v>
      </c>
      <c r="Z66" s="21">
        <f t="shared" si="3"/>
        <v>0.4185263418829705</v>
      </c>
      <c r="AA66" s="23">
        <f t="shared" si="4"/>
        <v>0.58147365811702945</v>
      </c>
      <c r="AB66">
        <f t="shared" si="5"/>
        <v>-0.54218960793421878</v>
      </c>
      <c r="AC66">
        <f t="shared" si="6"/>
        <v>100</v>
      </c>
      <c r="AD66">
        <f t="shared" si="7"/>
        <v>0.71976836102648767</v>
      </c>
      <c r="BN66">
        <v>0.15420610804878992</v>
      </c>
      <c r="BO66">
        <v>1</v>
      </c>
      <c r="BP66">
        <v>0</v>
      </c>
      <c r="BQ66">
        <f t="shared" si="12"/>
        <v>53</v>
      </c>
      <c r="BR66">
        <f t="shared" si="13"/>
        <v>9</v>
      </c>
      <c r="BS66">
        <f t="shared" si="9"/>
        <v>0.95470085470085475</v>
      </c>
      <c r="BT66">
        <f t="shared" si="10"/>
        <v>0.98820445609436436</v>
      </c>
      <c r="BU66">
        <f t="shared" si="11"/>
        <v>8.4461919324315315E-4</v>
      </c>
    </row>
    <row r="67" spans="1:73" x14ac:dyDescent="0.15">
      <c r="A67">
        <v>0</v>
      </c>
      <c r="B67">
        <v>1</v>
      </c>
      <c r="C67">
        <v>11</v>
      </c>
      <c r="D67">
        <v>42</v>
      </c>
      <c r="E67">
        <v>1</v>
      </c>
      <c r="F67">
        <v>2</v>
      </c>
      <c r="G67">
        <v>0</v>
      </c>
      <c r="H67">
        <v>1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19</v>
      </c>
      <c r="T67">
        <v>28</v>
      </c>
      <c r="U67" s="21">
        <v>0</v>
      </c>
      <c r="V67" s="22">
        <v>1</v>
      </c>
      <c r="W67" s="23">
        <f t="shared" si="0"/>
        <v>1</v>
      </c>
      <c r="X67">
        <f t="shared" si="1"/>
        <v>0</v>
      </c>
      <c r="Y67">
        <f t="shared" si="2"/>
        <v>0.33038762560234869</v>
      </c>
      <c r="Z67" s="21">
        <f t="shared" si="3"/>
        <v>0.33038762560234869</v>
      </c>
      <c r="AA67" s="23">
        <f t="shared" si="4"/>
        <v>0.66961237439765131</v>
      </c>
      <c r="AB67">
        <f t="shared" si="5"/>
        <v>-0.40105627969439905</v>
      </c>
      <c r="AC67">
        <f t="shared" si="6"/>
        <v>100</v>
      </c>
      <c r="AD67">
        <f t="shared" si="7"/>
        <v>0.49340131430448597</v>
      </c>
      <c r="BN67">
        <v>0.15536401917673726</v>
      </c>
      <c r="BO67">
        <v>1</v>
      </c>
      <c r="BP67">
        <v>0</v>
      </c>
      <c r="BQ67">
        <f t="shared" si="12"/>
        <v>54</v>
      </c>
      <c r="BR67">
        <f t="shared" si="13"/>
        <v>9</v>
      </c>
      <c r="BS67">
        <f t="shared" si="9"/>
        <v>0.95384615384615379</v>
      </c>
      <c r="BT67">
        <f t="shared" si="10"/>
        <v>0.98820445609436436</v>
      </c>
      <c r="BU67">
        <f t="shared" si="11"/>
        <v>0</v>
      </c>
    </row>
    <row r="68" spans="1:73" x14ac:dyDescent="0.15">
      <c r="A68">
        <v>0</v>
      </c>
      <c r="B68">
        <v>1</v>
      </c>
      <c r="C68">
        <v>11</v>
      </c>
      <c r="D68">
        <v>49</v>
      </c>
      <c r="E68">
        <v>0</v>
      </c>
      <c r="F68">
        <v>2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11</v>
      </c>
      <c r="T68">
        <v>7</v>
      </c>
      <c r="U68" s="21">
        <v>1</v>
      </c>
      <c r="V68" s="22">
        <v>0</v>
      </c>
      <c r="W68" s="23">
        <f t="shared" si="0"/>
        <v>1</v>
      </c>
      <c r="X68">
        <f t="shared" si="1"/>
        <v>1</v>
      </c>
      <c r="Y68">
        <f t="shared" si="2"/>
        <v>0.56279353294047829</v>
      </c>
      <c r="Z68" s="21">
        <f t="shared" si="3"/>
        <v>0.56279353294047829</v>
      </c>
      <c r="AA68" s="23">
        <f t="shared" si="4"/>
        <v>0.43720646705952171</v>
      </c>
      <c r="AB68">
        <f t="shared" si="5"/>
        <v>-0.57484244467416679</v>
      </c>
      <c r="AC68">
        <f t="shared" si="6"/>
        <v>100</v>
      </c>
      <c r="AD68">
        <f t="shared" si="7"/>
        <v>0.77685055259112434</v>
      </c>
      <c r="BN68">
        <v>0.15710988533039594</v>
      </c>
      <c r="BO68">
        <v>0</v>
      </c>
      <c r="BP68">
        <v>1</v>
      </c>
      <c r="BQ68">
        <f t="shared" si="12"/>
        <v>54</v>
      </c>
      <c r="BR68">
        <f t="shared" si="13"/>
        <v>10</v>
      </c>
      <c r="BS68">
        <f t="shared" si="9"/>
        <v>0.95384615384615379</v>
      </c>
      <c r="BT68">
        <f t="shared" si="10"/>
        <v>0.98689384010484926</v>
      </c>
      <c r="BU68">
        <f t="shared" si="11"/>
        <v>8.4349900863662033E-4</v>
      </c>
    </row>
    <row r="69" spans="1:73" x14ac:dyDescent="0.15">
      <c r="A69">
        <v>0</v>
      </c>
      <c r="B69">
        <v>1</v>
      </c>
      <c r="C69">
        <v>11</v>
      </c>
      <c r="D69">
        <v>54</v>
      </c>
      <c r="E69">
        <v>0</v>
      </c>
      <c r="F69">
        <v>8</v>
      </c>
      <c r="G69">
        <v>0</v>
      </c>
      <c r="H69">
        <v>0</v>
      </c>
      <c r="I69">
        <v>0</v>
      </c>
      <c r="J69">
        <v>0</v>
      </c>
      <c r="K69">
        <v>0</v>
      </c>
      <c r="L69">
        <v>1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21</v>
      </c>
      <c r="T69">
        <v>28</v>
      </c>
      <c r="U69" s="21">
        <v>0</v>
      </c>
      <c r="V69" s="22">
        <v>1</v>
      </c>
      <c r="W69" s="23">
        <f t="shared" ref="W69:W132" si="14">U69+V69</f>
        <v>1</v>
      </c>
      <c r="X69">
        <f t="shared" ref="X69:X132" si="15">IF(W69=0,"",U69/W69)</f>
        <v>0</v>
      </c>
      <c r="Y69">
        <f t="shared" ref="Y69:Y132" si="16">1/(1+EXP(-$AF$5-MMULT(A69:T69,$AF$6:$AF$25)))</f>
        <v>0.21302364920980829</v>
      </c>
      <c r="Z69" s="21">
        <f t="shared" ref="Z69:Z132" si="17">W69*Y69</f>
        <v>0.21302364920980829</v>
      </c>
      <c r="AA69" s="23">
        <f t="shared" ref="AA69:AA132" si="18">W69-Z69</f>
        <v>0.78697635079019168</v>
      </c>
      <c r="AB69">
        <f t="shared" ref="AB69:AB132" si="19">W69*(X69*LN(Y69)+(1-X69)*LN(1-Y69))</f>
        <v>-0.23955708083810448</v>
      </c>
      <c r="AC69">
        <f t="shared" ref="AC69:AC132" si="20">100*IF(Y69&gt;=$BJ$10,U69/W69,V69/W69)</f>
        <v>100</v>
      </c>
      <c r="AD69">
        <f t="shared" ref="AD69:AD132" si="21">(U69-Z69)^2/Z69+(V69-AA69)^2/AA69</f>
        <v>0.27068621438994234</v>
      </c>
      <c r="BN69">
        <v>0.15751232368741822</v>
      </c>
      <c r="BO69">
        <v>1</v>
      </c>
      <c r="BP69">
        <v>0</v>
      </c>
      <c r="BQ69">
        <f t="shared" si="12"/>
        <v>55</v>
      </c>
      <c r="BR69">
        <f t="shared" si="13"/>
        <v>10</v>
      </c>
      <c r="BS69">
        <f t="shared" ref="BS69:BS132" si="22">1-BQ69/BQ$1937</f>
        <v>0.95299145299145294</v>
      </c>
      <c r="BT69">
        <f t="shared" ref="BT69:BT132" si="23">1-BR69/BR$1937</f>
        <v>0.98689384010484926</v>
      </c>
      <c r="BU69">
        <f t="shared" ref="BU69:BU132" si="24">(BS69-BS70)*BT69</f>
        <v>8.4349900863662033E-4</v>
      </c>
    </row>
    <row r="70" spans="1:73" x14ac:dyDescent="0.15">
      <c r="A70">
        <v>0</v>
      </c>
      <c r="B70">
        <v>1</v>
      </c>
      <c r="C70">
        <v>11</v>
      </c>
      <c r="D70">
        <v>63</v>
      </c>
      <c r="E70">
        <v>0</v>
      </c>
      <c r="F70">
        <v>12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16</v>
      </c>
      <c r="T70">
        <v>0</v>
      </c>
      <c r="U70" s="21">
        <v>1</v>
      </c>
      <c r="V70" s="22">
        <v>0</v>
      </c>
      <c r="W70" s="23">
        <f t="shared" si="14"/>
        <v>1</v>
      </c>
      <c r="X70">
        <f t="shared" si="15"/>
        <v>1</v>
      </c>
      <c r="Y70">
        <f t="shared" si="16"/>
        <v>0.50541492588499359</v>
      </c>
      <c r="Z70" s="21">
        <f t="shared" si="17"/>
        <v>0.50541492588499359</v>
      </c>
      <c r="AA70" s="23">
        <f t="shared" si="18"/>
        <v>0.49458507411500641</v>
      </c>
      <c r="AB70">
        <f t="shared" si="19"/>
        <v>-0.68237555164854924</v>
      </c>
      <c r="AC70">
        <f t="shared" si="20"/>
        <v>100</v>
      </c>
      <c r="AD70">
        <f t="shared" si="21"/>
        <v>0.97857235468259307</v>
      </c>
      <c r="BN70">
        <v>0.15788762488605557</v>
      </c>
      <c r="BO70">
        <v>1</v>
      </c>
      <c r="BP70">
        <v>0</v>
      </c>
      <c r="BQ70">
        <f t="shared" ref="BQ70:BQ133" si="25">BQ69+BO70</f>
        <v>56</v>
      </c>
      <c r="BR70">
        <f t="shared" ref="BR70:BR133" si="26">BR69+BP70</f>
        <v>10</v>
      </c>
      <c r="BS70">
        <f t="shared" si="22"/>
        <v>0.95213675213675208</v>
      </c>
      <c r="BT70">
        <f t="shared" si="23"/>
        <v>0.98689384010484926</v>
      </c>
      <c r="BU70">
        <f t="shared" si="24"/>
        <v>8.4349900863662033E-4</v>
      </c>
    </row>
    <row r="71" spans="1:73" x14ac:dyDescent="0.15">
      <c r="A71">
        <v>0</v>
      </c>
      <c r="B71">
        <v>1</v>
      </c>
      <c r="C71">
        <v>12</v>
      </c>
      <c r="D71">
        <v>4</v>
      </c>
      <c r="E71">
        <v>51</v>
      </c>
      <c r="F71">
        <v>17</v>
      </c>
      <c r="G71">
        <v>0</v>
      </c>
      <c r="H71">
        <v>1</v>
      </c>
      <c r="I71">
        <v>1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16</v>
      </c>
      <c r="T71">
        <v>18</v>
      </c>
      <c r="U71" s="21">
        <v>1</v>
      </c>
      <c r="V71" s="22">
        <v>0</v>
      </c>
      <c r="W71" s="23">
        <f t="shared" si="14"/>
        <v>1</v>
      </c>
      <c r="X71">
        <f t="shared" si="15"/>
        <v>1</v>
      </c>
      <c r="Y71">
        <f t="shared" si="16"/>
        <v>0.39793495144170654</v>
      </c>
      <c r="Z71" s="21">
        <f t="shared" si="17"/>
        <v>0.39793495144170654</v>
      </c>
      <c r="AA71" s="23">
        <f t="shared" si="18"/>
        <v>0.60206504855829346</v>
      </c>
      <c r="AB71">
        <f t="shared" si="19"/>
        <v>-0.92146672564391796</v>
      </c>
      <c r="AC71">
        <f t="shared" si="20"/>
        <v>0</v>
      </c>
      <c r="AD71">
        <f t="shared" si="21"/>
        <v>1.5129735309176278</v>
      </c>
      <c r="BN71">
        <v>0.15916567932916384</v>
      </c>
      <c r="BO71">
        <v>1</v>
      </c>
      <c r="BP71">
        <v>0</v>
      </c>
      <c r="BQ71">
        <f t="shared" si="25"/>
        <v>57</v>
      </c>
      <c r="BR71">
        <f t="shared" si="26"/>
        <v>10</v>
      </c>
      <c r="BS71">
        <f t="shared" si="22"/>
        <v>0.95128205128205123</v>
      </c>
      <c r="BT71">
        <f t="shared" si="23"/>
        <v>0.98689384010484926</v>
      </c>
      <c r="BU71">
        <f t="shared" si="24"/>
        <v>8.4349900863662033E-4</v>
      </c>
    </row>
    <row r="72" spans="1:73" x14ac:dyDescent="0.15">
      <c r="A72">
        <v>0</v>
      </c>
      <c r="B72">
        <v>1</v>
      </c>
      <c r="C72">
        <v>12</v>
      </c>
      <c r="D72">
        <v>5</v>
      </c>
      <c r="E72">
        <v>35</v>
      </c>
      <c r="F72">
        <v>0</v>
      </c>
      <c r="G72">
        <v>0</v>
      </c>
      <c r="H72">
        <v>1</v>
      </c>
      <c r="I72">
        <v>0</v>
      </c>
      <c r="J72">
        <v>0</v>
      </c>
      <c r="K72">
        <v>1</v>
      </c>
      <c r="L72">
        <v>1</v>
      </c>
      <c r="M72">
        <v>1</v>
      </c>
      <c r="N72">
        <v>1</v>
      </c>
      <c r="O72">
        <v>0</v>
      </c>
      <c r="P72">
        <v>0</v>
      </c>
      <c r="Q72">
        <v>0</v>
      </c>
      <c r="R72">
        <v>0</v>
      </c>
      <c r="S72">
        <v>18</v>
      </c>
      <c r="T72">
        <v>21</v>
      </c>
      <c r="U72" s="21">
        <v>1</v>
      </c>
      <c r="V72" s="22">
        <v>0</v>
      </c>
      <c r="W72" s="23">
        <f t="shared" si="14"/>
        <v>1</v>
      </c>
      <c r="X72">
        <f t="shared" si="15"/>
        <v>1</v>
      </c>
      <c r="Y72">
        <f t="shared" si="16"/>
        <v>0.23676049206372565</v>
      </c>
      <c r="Z72" s="21">
        <f t="shared" si="17"/>
        <v>0.23676049206372565</v>
      </c>
      <c r="AA72" s="23">
        <f t="shared" si="18"/>
        <v>0.76323950793627438</v>
      </c>
      <c r="AB72">
        <f t="shared" si="19"/>
        <v>-1.44070623083889</v>
      </c>
      <c r="AC72">
        <f t="shared" si="20"/>
        <v>0</v>
      </c>
      <c r="AD72">
        <f t="shared" si="21"/>
        <v>3.2236776553532565</v>
      </c>
      <c r="BN72">
        <v>0.15926219449981457</v>
      </c>
      <c r="BO72">
        <v>1</v>
      </c>
      <c r="BP72">
        <v>0</v>
      </c>
      <c r="BQ72">
        <f t="shared" si="25"/>
        <v>58</v>
      </c>
      <c r="BR72">
        <f t="shared" si="26"/>
        <v>10</v>
      </c>
      <c r="BS72">
        <f t="shared" si="22"/>
        <v>0.95042735042735038</v>
      </c>
      <c r="BT72">
        <f t="shared" si="23"/>
        <v>0.98689384010484926</v>
      </c>
      <c r="BU72">
        <f t="shared" si="24"/>
        <v>8.4349900863662033E-4</v>
      </c>
    </row>
    <row r="73" spans="1:73" x14ac:dyDescent="0.15">
      <c r="A73">
        <v>0</v>
      </c>
      <c r="B73">
        <v>1</v>
      </c>
      <c r="C73">
        <v>12</v>
      </c>
      <c r="D73">
        <v>5</v>
      </c>
      <c r="E73">
        <v>52</v>
      </c>
      <c r="F73">
        <v>42</v>
      </c>
      <c r="G73">
        <v>1</v>
      </c>
      <c r="H73">
        <v>0</v>
      </c>
      <c r="I73">
        <v>0</v>
      </c>
      <c r="J73">
        <v>1</v>
      </c>
      <c r="K73">
        <v>1</v>
      </c>
      <c r="L73">
        <v>1</v>
      </c>
      <c r="M73">
        <v>0</v>
      </c>
      <c r="N73">
        <v>1</v>
      </c>
      <c r="O73">
        <v>0</v>
      </c>
      <c r="P73">
        <v>0</v>
      </c>
      <c r="Q73">
        <v>0</v>
      </c>
      <c r="R73">
        <v>1</v>
      </c>
      <c r="S73">
        <v>22</v>
      </c>
      <c r="T73">
        <v>23</v>
      </c>
      <c r="U73" s="21">
        <v>0</v>
      </c>
      <c r="V73" s="22">
        <v>1</v>
      </c>
      <c r="W73" s="23">
        <f t="shared" si="14"/>
        <v>1</v>
      </c>
      <c r="X73">
        <f t="shared" si="15"/>
        <v>0</v>
      </c>
      <c r="Y73">
        <f t="shared" si="16"/>
        <v>0.1058724821868552</v>
      </c>
      <c r="Z73" s="21">
        <f t="shared" si="17"/>
        <v>0.1058724821868552</v>
      </c>
      <c r="AA73" s="23">
        <f t="shared" si="18"/>
        <v>0.89412751781314481</v>
      </c>
      <c r="AB73">
        <f t="shared" si="19"/>
        <v>-0.11190687660548369</v>
      </c>
      <c r="AC73">
        <f t="shared" si="20"/>
        <v>100</v>
      </c>
      <c r="AD73">
        <f t="shared" si="21"/>
        <v>0.11840870578035433</v>
      </c>
      <c r="BN73">
        <v>0.16128820648026335</v>
      </c>
      <c r="BO73">
        <v>1</v>
      </c>
      <c r="BP73">
        <v>0</v>
      </c>
      <c r="BQ73">
        <f t="shared" si="25"/>
        <v>59</v>
      </c>
      <c r="BR73">
        <f t="shared" si="26"/>
        <v>10</v>
      </c>
      <c r="BS73">
        <f t="shared" si="22"/>
        <v>0.94957264957264953</v>
      </c>
      <c r="BT73">
        <f t="shared" si="23"/>
        <v>0.98689384010484926</v>
      </c>
      <c r="BU73">
        <f t="shared" si="24"/>
        <v>8.4349900863662033E-4</v>
      </c>
    </row>
    <row r="74" spans="1:73" x14ac:dyDescent="0.15">
      <c r="A74">
        <v>0</v>
      </c>
      <c r="B74">
        <v>1</v>
      </c>
      <c r="C74">
        <v>12</v>
      </c>
      <c r="D74">
        <v>5</v>
      </c>
      <c r="E74">
        <v>54</v>
      </c>
      <c r="F74">
        <v>8</v>
      </c>
      <c r="G74">
        <v>1</v>
      </c>
      <c r="H74">
        <v>1</v>
      </c>
      <c r="I74">
        <v>0</v>
      </c>
      <c r="J74">
        <v>0</v>
      </c>
      <c r="K74">
        <v>0</v>
      </c>
      <c r="L74">
        <v>1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20</v>
      </c>
      <c r="T74">
        <v>21</v>
      </c>
      <c r="U74" s="21">
        <v>0</v>
      </c>
      <c r="V74" s="22">
        <v>1</v>
      </c>
      <c r="W74" s="23">
        <f t="shared" si="14"/>
        <v>1</v>
      </c>
      <c r="X74">
        <f t="shared" si="15"/>
        <v>0</v>
      </c>
      <c r="Y74">
        <f t="shared" si="16"/>
        <v>0.26096566428581719</v>
      </c>
      <c r="Z74" s="21">
        <f t="shared" si="17"/>
        <v>0.26096566428581719</v>
      </c>
      <c r="AA74" s="23">
        <f t="shared" si="18"/>
        <v>0.73903433571418287</v>
      </c>
      <c r="AB74">
        <f t="shared" si="19"/>
        <v>-0.30241089671249044</v>
      </c>
      <c r="AC74">
        <f t="shared" si="20"/>
        <v>100</v>
      </c>
      <c r="AD74">
        <f t="shared" si="21"/>
        <v>0.35311710386720663</v>
      </c>
      <c r="BN74">
        <v>0.16288237487449242</v>
      </c>
      <c r="BO74">
        <v>1</v>
      </c>
      <c r="BP74">
        <v>0</v>
      </c>
      <c r="BQ74">
        <f t="shared" si="25"/>
        <v>60</v>
      </c>
      <c r="BR74">
        <f t="shared" si="26"/>
        <v>10</v>
      </c>
      <c r="BS74">
        <f t="shared" si="22"/>
        <v>0.94871794871794868</v>
      </c>
      <c r="BT74">
        <f t="shared" si="23"/>
        <v>0.98689384010484926</v>
      </c>
      <c r="BU74">
        <f t="shared" si="24"/>
        <v>8.4349900863662033E-4</v>
      </c>
    </row>
    <row r="75" spans="1:73" x14ac:dyDescent="0.15">
      <c r="A75">
        <v>0</v>
      </c>
      <c r="B75">
        <v>1</v>
      </c>
      <c r="C75">
        <v>12</v>
      </c>
      <c r="D75">
        <v>6</v>
      </c>
      <c r="E75">
        <v>19</v>
      </c>
      <c r="F75">
        <v>13</v>
      </c>
      <c r="G75">
        <v>1</v>
      </c>
      <c r="H75">
        <v>1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11</v>
      </c>
      <c r="T75">
        <v>22</v>
      </c>
      <c r="U75" s="21">
        <v>0</v>
      </c>
      <c r="V75" s="22">
        <v>1</v>
      </c>
      <c r="W75" s="23">
        <f t="shared" si="14"/>
        <v>1</v>
      </c>
      <c r="X75">
        <f t="shared" si="15"/>
        <v>0</v>
      </c>
      <c r="Y75">
        <f t="shared" si="16"/>
        <v>0.49470444992585083</v>
      </c>
      <c r="Z75" s="21">
        <f t="shared" si="17"/>
        <v>0.49470444992585083</v>
      </c>
      <c r="AA75" s="23">
        <f t="shared" si="18"/>
        <v>0.50529555007414917</v>
      </c>
      <c r="AB75">
        <f t="shared" si="19"/>
        <v>-0.68261177322582389</v>
      </c>
      <c r="AC75">
        <f t="shared" si="20"/>
        <v>100</v>
      </c>
      <c r="AD75">
        <f t="shared" si="21"/>
        <v>0.9790397913721105</v>
      </c>
      <c r="BN75">
        <v>0.16340724874526705</v>
      </c>
      <c r="BO75">
        <v>1</v>
      </c>
      <c r="BP75">
        <v>0</v>
      </c>
      <c r="BQ75">
        <f t="shared" si="25"/>
        <v>61</v>
      </c>
      <c r="BR75">
        <f t="shared" si="26"/>
        <v>10</v>
      </c>
      <c r="BS75">
        <f t="shared" si="22"/>
        <v>0.94786324786324783</v>
      </c>
      <c r="BT75">
        <f t="shared" si="23"/>
        <v>0.98689384010484926</v>
      </c>
      <c r="BU75">
        <f t="shared" si="24"/>
        <v>8.4349900863662033E-4</v>
      </c>
    </row>
    <row r="76" spans="1:73" x14ac:dyDescent="0.15">
      <c r="A76">
        <v>0</v>
      </c>
      <c r="B76">
        <v>1</v>
      </c>
      <c r="C76">
        <v>12</v>
      </c>
      <c r="D76">
        <v>8</v>
      </c>
      <c r="E76">
        <v>27</v>
      </c>
      <c r="F76">
        <v>12</v>
      </c>
      <c r="G76">
        <v>1</v>
      </c>
      <c r="H76">
        <v>1</v>
      </c>
      <c r="I76">
        <v>0</v>
      </c>
      <c r="J76">
        <v>1</v>
      </c>
      <c r="K76">
        <v>0</v>
      </c>
      <c r="L76">
        <v>1</v>
      </c>
      <c r="M76">
        <v>0</v>
      </c>
      <c r="N76">
        <v>1</v>
      </c>
      <c r="O76">
        <v>0</v>
      </c>
      <c r="P76">
        <v>0</v>
      </c>
      <c r="Q76">
        <v>0</v>
      </c>
      <c r="R76">
        <v>0</v>
      </c>
      <c r="S76">
        <v>19</v>
      </c>
      <c r="T76">
        <v>25</v>
      </c>
      <c r="U76" s="21">
        <v>0</v>
      </c>
      <c r="V76" s="22">
        <v>1</v>
      </c>
      <c r="W76" s="23">
        <f t="shared" si="14"/>
        <v>1</v>
      </c>
      <c r="X76">
        <f t="shared" si="15"/>
        <v>0</v>
      </c>
      <c r="Y76">
        <f t="shared" si="16"/>
        <v>0.25083090050269113</v>
      </c>
      <c r="Z76" s="21">
        <f t="shared" si="17"/>
        <v>0.25083090050269113</v>
      </c>
      <c r="AA76" s="23">
        <f t="shared" si="18"/>
        <v>0.74916909949730881</v>
      </c>
      <c r="AB76">
        <f t="shared" si="19"/>
        <v>-0.28879055392735198</v>
      </c>
      <c r="AC76">
        <f t="shared" si="20"/>
        <v>100</v>
      </c>
      <c r="AD76">
        <f t="shared" si="21"/>
        <v>0.33481212809097205</v>
      </c>
      <c r="BN76">
        <v>0.16370320626477147</v>
      </c>
      <c r="BO76">
        <v>1</v>
      </c>
      <c r="BP76">
        <v>0</v>
      </c>
      <c r="BQ76">
        <f t="shared" si="25"/>
        <v>62</v>
      </c>
      <c r="BR76">
        <f t="shared" si="26"/>
        <v>10</v>
      </c>
      <c r="BS76">
        <f t="shared" si="22"/>
        <v>0.94700854700854697</v>
      </c>
      <c r="BT76">
        <f t="shared" si="23"/>
        <v>0.98689384010484926</v>
      </c>
      <c r="BU76">
        <f t="shared" si="24"/>
        <v>0</v>
      </c>
    </row>
    <row r="77" spans="1:73" x14ac:dyDescent="0.15">
      <c r="A77">
        <v>0</v>
      </c>
      <c r="B77">
        <v>1</v>
      </c>
      <c r="C77">
        <v>12</v>
      </c>
      <c r="D77">
        <v>9</v>
      </c>
      <c r="E77">
        <v>10</v>
      </c>
      <c r="F77">
        <v>6</v>
      </c>
      <c r="G77">
        <v>1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1</v>
      </c>
      <c r="S77">
        <v>12</v>
      </c>
      <c r="T77">
        <v>23</v>
      </c>
      <c r="U77" s="21">
        <v>1</v>
      </c>
      <c r="V77" s="22">
        <v>0</v>
      </c>
      <c r="W77" s="23">
        <f t="shared" si="14"/>
        <v>1</v>
      </c>
      <c r="X77">
        <f t="shared" si="15"/>
        <v>1</v>
      </c>
      <c r="Y77">
        <f t="shared" si="16"/>
        <v>0.38951858913675319</v>
      </c>
      <c r="Z77" s="21">
        <f t="shared" si="17"/>
        <v>0.38951858913675319</v>
      </c>
      <c r="AA77" s="23">
        <f t="shared" si="18"/>
        <v>0.61048141086324681</v>
      </c>
      <c r="AB77">
        <f t="shared" si="19"/>
        <v>-0.94284368917023509</v>
      </c>
      <c r="AC77">
        <f t="shared" si="20"/>
        <v>0</v>
      </c>
      <c r="AD77">
        <f t="shared" si="21"/>
        <v>1.5672715703150111</v>
      </c>
      <c r="BN77">
        <v>0.16460468104622769</v>
      </c>
      <c r="BO77">
        <v>0</v>
      </c>
      <c r="BP77">
        <v>1</v>
      </c>
      <c r="BQ77">
        <f t="shared" si="25"/>
        <v>62</v>
      </c>
      <c r="BR77">
        <f t="shared" si="26"/>
        <v>11</v>
      </c>
      <c r="BS77">
        <f t="shared" si="22"/>
        <v>0.94700854700854697</v>
      </c>
      <c r="BT77">
        <f t="shared" si="23"/>
        <v>0.98558322411533417</v>
      </c>
      <c r="BU77">
        <f t="shared" si="24"/>
        <v>0</v>
      </c>
    </row>
    <row r="78" spans="1:73" x14ac:dyDescent="0.15">
      <c r="A78">
        <v>0</v>
      </c>
      <c r="B78">
        <v>1</v>
      </c>
      <c r="C78">
        <v>12</v>
      </c>
      <c r="D78">
        <v>9</v>
      </c>
      <c r="E78">
        <v>31</v>
      </c>
      <c r="F78">
        <v>1</v>
      </c>
      <c r="G78">
        <v>1</v>
      </c>
      <c r="H78">
        <v>1</v>
      </c>
      <c r="I78">
        <v>0</v>
      </c>
      <c r="J78">
        <v>1</v>
      </c>
      <c r="K78">
        <v>1</v>
      </c>
      <c r="L78">
        <v>1</v>
      </c>
      <c r="M78">
        <v>1</v>
      </c>
      <c r="N78">
        <v>0</v>
      </c>
      <c r="O78">
        <v>0</v>
      </c>
      <c r="P78">
        <v>1</v>
      </c>
      <c r="Q78">
        <v>0</v>
      </c>
      <c r="R78">
        <v>0</v>
      </c>
      <c r="S78">
        <v>14</v>
      </c>
      <c r="T78">
        <v>0</v>
      </c>
      <c r="U78" s="21">
        <v>1</v>
      </c>
      <c r="V78" s="22">
        <v>0</v>
      </c>
      <c r="W78" s="23">
        <f t="shared" si="14"/>
        <v>1</v>
      </c>
      <c r="X78">
        <f t="shared" si="15"/>
        <v>1</v>
      </c>
      <c r="Y78">
        <f t="shared" si="16"/>
        <v>0.40017853997524516</v>
      </c>
      <c r="Z78" s="21">
        <f t="shared" si="17"/>
        <v>0.40017853997524516</v>
      </c>
      <c r="AA78" s="23">
        <f t="shared" si="18"/>
        <v>0.59982146002475489</v>
      </c>
      <c r="AB78">
        <f t="shared" si="19"/>
        <v>-0.91584448152054387</v>
      </c>
      <c r="AC78">
        <f t="shared" si="20"/>
        <v>0</v>
      </c>
      <c r="AD78">
        <f t="shared" si="21"/>
        <v>1.4988846230031714</v>
      </c>
      <c r="BN78">
        <v>0.16483132344711229</v>
      </c>
      <c r="BO78">
        <v>0</v>
      </c>
      <c r="BP78">
        <v>1</v>
      </c>
      <c r="BQ78">
        <f t="shared" si="25"/>
        <v>62</v>
      </c>
      <c r="BR78">
        <f t="shared" si="26"/>
        <v>12</v>
      </c>
      <c r="BS78">
        <f t="shared" si="22"/>
        <v>0.94700854700854697</v>
      </c>
      <c r="BT78">
        <f t="shared" si="23"/>
        <v>0.98427260812581918</v>
      </c>
      <c r="BU78">
        <f t="shared" si="24"/>
        <v>8.4125863942377413E-4</v>
      </c>
    </row>
    <row r="79" spans="1:73" x14ac:dyDescent="0.15">
      <c r="A79">
        <v>0</v>
      </c>
      <c r="B79">
        <v>1</v>
      </c>
      <c r="C79">
        <v>12</v>
      </c>
      <c r="D79">
        <v>10</v>
      </c>
      <c r="E79">
        <v>18</v>
      </c>
      <c r="F79">
        <v>6</v>
      </c>
      <c r="G79">
        <v>1</v>
      </c>
      <c r="H79">
        <v>1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17</v>
      </c>
      <c r="T79">
        <v>14</v>
      </c>
      <c r="U79" s="21">
        <v>0</v>
      </c>
      <c r="V79" s="22">
        <v>1</v>
      </c>
      <c r="W79" s="23">
        <f t="shared" si="14"/>
        <v>1</v>
      </c>
      <c r="X79">
        <f t="shared" si="15"/>
        <v>0</v>
      </c>
      <c r="Y79">
        <f t="shared" si="16"/>
        <v>0.43776713918296362</v>
      </c>
      <c r="Z79" s="21">
        <f t="shared" si="17"/>
        <v>0.43776713918296362</v>
      </c>
      <c r="AA79" s="23">
        <f t="shared" si="18"/>
        <v>0.56223286081703638</v>
      </c>
      <c r="AB79">
        <f t="shared" si="19"/>
        <v>-0.57583917181402822</v>
      </c>
      <c r="AC79">
        <f t="shared" si="20"/>
        <v>100</v>
      </c>
      <c r="AD79">
        <f t="shared" si="21"/>
        <v>0.77862247067309576</v>
      </c>
      <c r="BN79">
        <v>0.16518600233814809</v>
      </c>
      <c r="BO79">
        <v>1</v>
      </c>
      <c r="BP79">
        <v>0</v>
      </c>
      <c r="BQ79">
        <f t="shared" si="25"/>
        <v>63</v>
      </c>
      <c r="BR79">
        <f t="shared" si="26"/>
        <v>12</v>
      </c>
      <c r="BS79">
        <f t="shared" si="22"/>
        <v>0.94615384615384612</v>
      </c>
      <c r="BT79">
        <f t="shared" si="23"/>
        <v>0.98427260812581918</v>
      </c>
      <c r="BU79">
        <f t="shared" si="24"/>
        <v>8.4125863942377413E-4</v>
      </c>
    </row>
    <row r="80" spans="1:73" x14ac:dyDescent="0.15">
      <c r="A80">
        <v>0</v>
      </c>
      <c r="B80">
        <v>1</v>
      </c>
      <c r="C80">
        <v>12</v>
      </c>
      <c r="D80">
        <v>10</v>
      </c>
      <c r="E80">
        <v>25</v>
      </c>
      <c r="F80">
        <v>10</v>
      </c>
      <c r="G80">
        <v>1</v>
      </c>
      <c r="H80">
        <v>1</v>
      </c>
      <c r="I80">
        <v>0</v>
      </c>
      <c r="J80">
        <v>0</v>
      </c>
      <c r="K80">
        <v>0</v>
      </c>
      <c r="L80">
        <v>0</v>
      </c>
      <c r="M80">
        <v>0</v>
      </c>
      <c r="N80">
        <v>1</v>
      </c>
      <c r="O80">
        <v>0</v>
      </c>
      <c r="P80">
        <v>0</v>
      </c>
      <c r="Q80">
        <v>0</v>
      </c>
      <c r="R80">
        <v>0</v>
      </c>
      <c r="S80">
        <v>15</v>
      </c>
      <c r="T80">
        <v>17</v>
      </c>
      <c r="U80" s="21">
        <v>1</v>
      </c>
      <c r="V80" s="22">
        <v>0</v>
      </c>
      <c r="W80" s="23">
        <f t="shared" si="14"/>
        <v>1</v>
      </c>
      <c r="X80">
        <f t="shared" si="15"/>
        <v>1</v>
      </c>
      <c r="Y80">
        <f t="shared" si="16"/>
        <v>0.39614576715792643</v>
      </c>
      <c r="Z80" s="21">
        <f t="shared" si="17"/>
        <v>0.39614576715792643</v>
      </c>
      <c r="AA80" s="23">
        <f t="shared" si="18"/>
        <v>0.60385423284207351</v>
      </c>
      <c r="AB80">
        <f t="shared" si="19"/>
        <v>-0.92597303657577712</v>
      </c>
      <c r="AC80">
        <f t="shared" si="20"/>
        <v>0</v>
      </c>
      <c r="AD80">
        <f t="shared" si="21"/>
        <v>1.5243233246547414</v>
      </c>
      <c r="BN80">
        <v>0.16627562730708498</v>
      </c>
      <c r="BO80">
        <v>1</v>
      </c>
      <c r="BP80">
        <v>0</v>
      </c>
      <c r="BQ80">
        <f t="shared" si="25"/>
        <v>64</v>
      </c>
      <c r="BR80">
        <f t="shared" si="26"/>
        <v>12</v>
      </c>
      <c r="BS80">
        <f t="shared" si="22"/>
        <v>0.94529914529914527</v>
      </c>
      <c r="BT80">
        <f t="shared" si="23"/>
        <v>0.98427260812581918</v>
      </c>
      <c r="BU80">
        <f t="shared" si="24"/>
        <v>8.4125863942377413E-4</v>
      </c>
    </row>
    <row r="81" spans="1:73" x14ac:dyDescent="0.15">
      <c r="A81">
        <v>0</v>
      </c>
      <c r="B81">
        <v>1</v>
      </c>
      <c r="C81">
        <v>12</v>
      </c>
      <c r="D81">
        <v>10</v>
      </c>
      <c r="E81">
        <v>30</v>
      </c>
      <c r="F81">
        <v>3</v>
      </c>
      <c r="G81">
        <v>0</v>
      </c>
      <c r="H81">
        <v>1</v>
      </c>
      <c r="I81">
        <v>0</v>
      </c>
      <c r="J81">
        <v>1</v>
      </c>
      <c r="K81">
        <v>1</v>
      </c>
      <c r="L81">
        <v>1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20</v>
      </c>
      <c r="T81">
        <v>32</v>
      </c>
      <c r="U81" s="21">
        <v>0</v>
      </c>
      <c r="V81" s="22">
        <v>1</v>
      </c>
      <c r="W81" s="23">
        <f t="shared" si="14"/>
        <v>1</v>
      </c>
      <c r="X81">
        <f t="shared" si="15"/>
        <v>0</v>
      </c>
      <c r="Y81">
        <f t="shared" si="16"/>
        <v>0.19946262072002693</v>
      </c>
      <c r="Z81" s="21">
        <f t="shared" si="17"/>
        <v>0.19946262072002693</v>
      </c>
      <c r="AA81" s="23">
        <f t="shared" si="18"/>
        <v>0.80053737927997304</v>
      </c>
      <c r="AB81">
        <f t="shared" si="19"/>
        <v>-0.22247205271989728</v>
      </c>
      <c r="AC81">
        <f t="shared" si="20"/>
        <v>100</v>
      </c>
      <c r="AD81">
        <f t="shared" si="21"/>
        <v>0.24916090851301598</v>
      </c>
      <c r="BN81">
        <v>0.16648067530880833</v>
      </c>
      <c r="BO81">
        <v>1</v>
      </c>
      <c r="BP81">
        <v>0</v>
      </c>
      <c r="BQ81">
        <f t="shared" si="25"/>
        <v>65</v>
      </c>
      <c r="BR81">
        <f t="shared" si="26"/>
        <v>12</v>
      </c>
      <c r="BS81">
        <f t="shared" si="22"/>
        <v>0.94444444444444442</v>
      </c>
      <c r="BT81">
        <f t="shared" si="23"/>
        <v>0.98427260812581918</v>
      </c>
      <c r="BU81">
        <f t="shared" si="24"/>
        <v>8.4125863942377413E-4</v>
      </c>
    </row>
    <row r="82" spans="1:73" x14ac:dyDescent="0.15">
      <c r="A82">
        <v>0</v>
      </c>
      <c r="B82">
        <v>1</v>
      </c>
      <c r="C82">
        <v>12</v>
      </c>
      <c r="D82">
        <v>10</v>
      </c>
      <c r="E82">
        <v>43</v>
      </c>
      <c r="F82">
        <v>3</v>
      </c>
      <c r="G82">
        <v>1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18</v>
      </c>
      <c r="T82">
        <v>0</v>
      </c>
      <c r="U82" s="21">
        <v>1</v>
      </c>
      <c r="V82" s="22">
        <v>0</v>
      </c>
      <c r="W82" s="23">
        <f t="shared" si="14"/>
        <v>1</v>
      </c>
      <c r="X82">
        <f t="shared" si="15"/>
        <v>1</v>
      </c>
      <c r="Y82">
        <f t="shared" si="16"/>
        <v>0.42726105961110611</v>
      </c>
      <c r="Z82" s="21">
        <f t="shared" si="17"/>
        <v>0.42726105961110611</v>
      </c>
      <c r="AA82" s="23">
        <f t="shared" si="18"/>
        <v>0.57273894038889384</v>
      </c>
      <c r="AB82">
        <f t="shared" si="19"/>
        <v>-0.85036007174836448</v>
      </c>
      <c r="AC82">
        <f t="shared" si="20"/>
        <v>0</v>
      </c>
      <c r="AD82">
        <f t="shared" si="21"/>
        <v>1.3404894443462787</v>
      </c>
      <c r="BN82">
        <v>0.16649380998864796</v>
      </c>
      <c r="BO82">
        <v>1</v>
      </c>
      <c r="BP82">
        <v>0</v>
      </c>
      <c r="BQ82">
        <f t="shared" si="25"/>
        <v>66</v>
      </c>
      <c r="BR82">
        <f t="shared" si="26"/>
        <v>12</v>
      </c>
      <c r="BS82">
        <f t="shared" si="22"/>
        <v>0.94358974358974357</v>
      </c>
      <c r="BT82">
        <f t="shared" si="23"/>
        <v>0.98427260812581918</v>
      </c>
      <c r="BU82">
        <f t="shared" si="24"/>
        <v>0</v>
      </c>
    </row>
    <row r="83" spans="1:73" x14ac:dyDescent="0.15">
      <c r="A83">
        <v>0</v>
      </c>
      <c r="B83">
        <v>1</v>
      </c>
      <c r="C83">
        <v>12</v>
      </c>
      <c r="D83">
        <v>11</v>
      </c>
      <c r="E83">
        <v>8</v>
      </c>
      <c r="F83">
        <v>7</v>
      </c>
      <c r="G83">
        <v>1</v>
      </c>
      <c r="H83">
        <v>0</v>
      </c>
      <c r="I83">
        <v>0</v>
      </c>
      <c r="J83">
        <v>1</v>
      </c>
      <c r="K83">
        <v>0</v>
      </c>
      <c r="L83">
        <v>0</v>
      </c>
      <c r="M83">
        <v>1</v>
      </c>
      <c r="N83">
        <v>0</v>
      </c>
      <c r="O83">
        <v>0</v>
      </c>
      <c r="P83">
        <v>0</v>
      </c>
      <c r="Q83">
        <v>0</v>
      </c>
      <c r="R83">
        <v>0</v>
      </c>
      <c r="S83">
        <v>21</v>
      </c>
      <c r="T83">
        <v>30</v>
      </c>
      <c r="U83" s="21">
        <v>0</v>
      </c>
      <c r="V83" s="22">
        <v>1</v>
      </c>
      <c r="W83" s="23">
        <f t="shared" si="14"/>
        <v>1</v>
      </c>
      <c r="X83">
        <f t="shared" si="15"/>
        <v>0</v>
      </c>
      <c r="Y83">
        <f t="shared" si="16"/>
        <v>0.25025928164620931</v>
      </c>
      <c r="Z83" s="21">
        <f t="shared" si="17"/>
        <v>0.25025928164620931</v>
      </c>
      <c r="AA83" s="23">
        <f t="shared" si="18"/>
        <v>0.74974071835379075</v>
      </c>
      <c r="AB83">
        <f t="shared" si="19"/>
        <v>-0.28802784108447776</v>
      </c>
      <c r="AC83">
        <f t="shared" si="20"/>
        <v>100</v>
      </c>
      <c r="AD83">
        <f t="shared" si="21"/>
        <v>0.33379443789008123</v>
      </c>
      <c r="BN83">
        <v>0.16651229012882326</v>
      </c>
      <c r="BO83">
        <v>0</v>
      </c>
      <c r="BP83">
        <v>1</v>
      </c>
      <c r="BQ83">
        <f t="shared" si="25"/>
        <v>66</v>
      </c>
      <c r="BR83">
        <f t="shared" si="26"/>
        <v>13</v>
      </c>
      <c r="BS83">
        <f t="shared" si="22"/>
        <v>0.94358974358974357</v>
      </c>
      <c r="BT83">
        <f t="shared" si="23"/>
        <v>0.98296199213630409</v>
      </c>
      <c r="BU83">
        <f t="shared" si="24"/>
        <v>8.4013845481735092E-4</v>
      </c>
    </row>
    <row r="84" spans="1:73" x14ac:dyDescent="0.15">
      <c r="A84">
        <v>0</v>
      </c>
      <c r="B84">
        <v>1</v>
      </c>
      <c r="C84">
        <v>12</v>
      </c>
      <c r="D84">
        <v>11</v>
      </c>
      <c r="E84">
        <v>34</v>
      </c>
      <c r="F84">
        <v>101</v>
      </c>
      <c r="G84">
        <v>1</v>
      </c>
      <c r="H84">
        <v>1</v>
      </c>
      <c r="I84">
        <v>0</v>
      </c>
      <c r="J84">
        <v>0</v>
      </c>
      <c r="K84">
        <v>0</v>
      </c>
      <c r="L84">
        <v>1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14</v>
      </c>
      <c r="T84">
        <v>24</v>
      </c>
      <c r="U84" s="21">
        <v>0</v>
      </c>
      <c r="V84" s="22">
        <v>1</v>
      </c>
      <c r="W84" s="23">
        <f t="shared" si="14"/>
        <v>1</v>
      </c>
      <c r="X84">
        <f t="shared" si="15"/>
        <v>0</v>
      </c>
      <c r="Y84">
        <f t="shared" si="16"/>
        <v>0.32052267087730657</v>
      </c>
      <c r="Z84" s="21">
        <f t="shared" si="17"/>
        <v>0.32052267087730657</v>
      </c>
      <c r="AA84" s="23">
        <f t="shared" si="18"/>
        <v>0.67947732912269343</v>
      </c>
      <c r="AB84">
        <f t="shared" si="19"/>
        <v>-0.38643141000537751</v>
      </c>
      <c r="AC84">
        <f t="shared" si="20"/>
        <v>100</v>
      </c>
      <c r="AD84">
        <f t="shared" si="21"/>
        <v>0.47171944837534041</v>
      </c>
      <c r="BN84">
        <v>0.16777577566684956</v>
      </c>
      <c r="BO84">
        <v>1</v>
      </c>
      <c r="BP84">
        <v>0</v>
      </c>
      <c r="BQ84">
        <f t="shared" si="25"/>
        <v>67</v>
      </c>
      <c r="BR84">
        <f t="shared" si="26"/>
        <v>13</v>
      </c>
      <c r="BS84">
        <f t="shared" si="22"/>
        <v>0.94273504273504272</v>
      </c>
      <c r="BT84">
        <f t="shared" si="23"/>
        <v>0.98296199213630409</v>
      </c>
      <c r="BU84">
        <f t="shared" si="24"/>
        <v>8.4013845481735092E-4</v>
      </c>
    </row>
    <row r="85" spans="1:73" x14ac:dyDescent="0.15">
      <c r="A85">
        <v>0</v>
      </c>
      <c r="B85">
        <v>1</v>
      </c>
      <c r="C85">
        <v>12</v>
      </c>
      <c r="D85">
        <v>12</v>
      </c>
      <c r="E85">
        <v>21</v>
      </c>
      <c r="F85">
        <v>1</v>
      </c>
      <c r="G85">
        <v>1</v>
      </c>
      <c r="H85">
        <v>1</v>
      </c>
      <c r="I85">
        <v>0</v>
      </c>
      <c r="J85">
        <v>0</v>
      </c>
      <c r="K85">
        <v>0</v>
      </c>
      <c r="L85">
        <v>0</v>
      </c>
      <c r="M85">
        <v>0</v>
      </c>
      <c r="N85">
        <v>1</v>
      </c>
      <c r="O85">
        <v>0</v>
      </c>
      <c r="P85">
        <v>0</v>
      </c>
      <c r="Q85">
        <v>0</v>
      </c>
      <c r="R85">
        <v>0</v>
      </c>
      <c r="S85">
        <v>23</v>
      </c>
      <c r="T85">
        <v>24</v>
      </c>
      <c r="U85" s="21">
        <v>0</v>
      </c>
      <c r="V85" s="22">
        <v>1</v>
      </c>
      <c r="W85" s="23">
        <f t="shared" si="14"/>
        <v>1</v>
      </c>
      <c r="X85">
        <f t="shared" si="15"/>
        <v>0</v>
      </c>
      <c r="Y85">
        <f t="shared" si="16"/>
        <v>0.23197449277331639</v>
      </c>
      <c r="Z85" s="21">
        <f t="shared" si="17"/>
        <v>0.23197449277331639</v>
      </c>
      <c r="AA85" s="23">
        <f t="shared" si="18"/>
        <v>0.76802550722668361</v>
      </c>
      <c r="AB85">
        <f t="shared" si="19"/>
        <v>-0.26393233385124459</v>
      </c>
      <c r="AC85">
        <f t="shared" si="20"/>
        <v>100</v>
      </c>
      <c r="AD85">
        <f t="shared" si="21"/>
        <v>0.30204008928162962</v>
      </c>
      <c r="BN85">
        <v>0.16889929588299998</v>
      </c>
      <c r="BO85">
        <v>1</v>
      </c>
      <c r="BP85">
        <v>0</v>
      </c>
      <c r="BQ85">
        <f t="shared" si="25"/>
        <v>68</v>
      </c>
      <c r="BR85">
        <f t="shared" si="26"/>
        <v>13</v>
      </c>
      <c r="BS85">
        <f t="shared" si="22"/>
        <v>0.94188034188034186</v>
      </c>
      <c r="BT85">
        <f t="shared" si="23"/>
        <v>0.98296199213630409</v>
      </c>
      <c r="BU85">
        <f t="shared" si="24"/>
        <v>8.4013845481735092E-4</v>
      </c>
    </row>
    <row r="86" spans="1:73" x14ac:dyDescent="0.15">
      <c r="A86">
        <v>0</v>
      </c>
      <c r="B86">
        <v>1</v>
      </c>
      <c r="C86">
        <v>12</v>
      </c>
      <c r="D86">
        <v>12</v>
      </c>
      <c r="E86">
        <v>21</v>
      </c>
      <c r="F86">
        <v>8</v>
      </c>
      <c r="G86">
        <v>1</v>
      </c>
      <c r="H86">
        <v>1</v>
      </c>
      <c r="I86">
        <v>0</v>
      </c>
      <c r="J86">
        <v>0</v>
      </c>
      <c r="K86">
        <v>0</v>
      </c>
      <c r="L86">
        <v>0</v>
      </c>
      <c r="M86">
        <v>1</v>
      </c>
      <c r="N86">
        <v>1</v>
      </c>
      <c r="O86">
        <v>0</v>
      </c>
      <c r="P86">
        <v>0</v>
      </c>
      <c r="Q86">
        <v>0</v>
      </c>
      <c r="R86">
        <v>0</v>
      </c>
      <c r="S86">
        <v>18</v>
      </c>
      <c r="T86">
        <v>23</v>
      </c>
      <c r="U86" s="21">
        <v>0</v>
      </c>
      <c r="V86" s="22">
        <v>1</v>
      </c>
      <c r="W86" s="23">
        <f t="shared" si="14"/>
        <v>1</v>
      </c>
      <c r="X86">
        <f t="shared" si="15"/>
        <v>0</v>
      </c>
      <c r="Y86">
        <f t="shared" si="16"/>
        <v>0.31749275942159944</v>
      </c>
      <c r="Z86" s="21">
        <f t="shared" si="17"/>
        <v>0.31749275942159944</v>
      </c>
      <c r="AA86" s="23">
        <f t="shared" si="18"/>
        <v>0.68250724057840051</v>
      </c>
      <c r="AB86">
        <f t="shared" si="19"/>
        <v>-0.38198214307321499</v>
      </c>
      <c r="AC86">
        <f t="shared" si="20"/>
        <v>100</v>
      </c>
      <c r="AD86">
        <f t="shared" si="21"/>
        <v>0.46518592118163565</v>
      </c>
      <c r="BN86">
        <v>0.16900862608199596</v>
      </c>
      <c r="BO86">
        <v>1</v>
      </c>
      <c r="BP86">
        <v>0</v>
      </c>
      <c r="BQ86">
        <f t="shared" si="25"/>
        <v>69</v>
      </c>
      <c r="BR86">
        <f t="shared" si="26"/>
        <v>13</v>
      </c>
      <c r="BS86">
        <f t="shared" si="22"/>
        <v>0.94102564102564101</v>
      </c>
      <c r="BT86">
        <f t="shared" si="23"/>
        <v>0.98296199213630409</v>
      </c>
      <c r="BU86">
        <f t="shared" si="24"/>
        <v>0</v>
      </c>
    </row>
    <row r="87" spans="1:73" x14ac:dyDescent="0.15">
      <c r="A87">
        <v>0</v>
      </c>
      <c r="B87">
        <v>1</v>
      </c>
      <c r="C87">
        <v>12</v>
      </c>
      <c r="D87">
        <v>12</v>
      </c>
      <c r="E87">
        <v>24</v>
      </c>
      <c r="F87">
        <v>9</v>
      </c>
      <c r="G87">
        <v>1</v>
      </c>
      <c r="H87">
        <v>1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16</v>
      </c>
      <c r="T87">
        <v>19</v>
      </c>
      <c r="U87" s="21">
        <v>1</v>
      </c>
      <c r="V87" s="22">
        <v>0</v>
      </c>
      <c r="W87" s="23">
        <f t="shared" si="14"/>
        <v>1</v>
      </c>
      <c r="X87">
        <f t="shared" si="15"/>
        <v>1</v>
      </c>
      <c r="Y87">
        <f t="shared" si="16"/>
        <v>0.41356751853841728</v>
      </c>
      <c r="Z87" s="21">
        <f t="shared" si="17"/>
        <v>0.41356751853841728</v>
      </c>
      <c r="AA87" s="23">
        <f t="shared" si="18"/>
        <v>0.58643248146158267</v>
      </c>
      <c r="AB87">
        <f t="shared" si="19"/>
        <v>-0.88293449238630062</v>
      </c>
      <c r="AC87">
        <f t="shared" si="20"/>
        <v>0</v>
      </c>
      <c r="AD87">
        <f t="shared" si="21"/>
        <v>1.4179848638357404</v>
      </c>
      <c r="BN87">
        <v>0.16926600060059174</v>
      </c>
      <c r="BO87">
        <v>0</v>
      </c>
      <c r="BP87">
        <v>1</v>
      </c>
      <c r="BQ87">
        <f t="shared" si="25"/>
        <v>69</v>
      </c>
      <c r="BR87">
        <f t="shared" si="26"/>
        <v>14</v>
      </c>
      <c r="BS87">
        <f t="shared" si="22"/>
        <v>0.94102564102564101</v>
      </c>
      <c r="BT87">
        <f t="shared" si="23"/>
        <v>0.98165137614678899</v>
      </c>
      <c r="BU87">
        <f t="shared" si="24"/>
        <v>0</v>
      </c>
    </row>
    <row r="88" spans="1:73" x14ac:dyDescent="0.15">
      <c r="A88">
        <v>0</v>
      </c>
      <c r="B88">
        <v>1</v>
      </c>
      <c r="C88">
        <v>12</v>
      </c>
      <c r="D88">
        <v>12</v>
      </c>
      <c r="E88">
        <v>34</v>
      </c>
      <c r="F88">
        <v>12</v>
      </c>
      <c r="G88">
        <v>1</v>
      </c>
      <c r="H88">
        <v>0</v>
      </c>
      <c r="I88">
        <v>0</v>
      </c>
      <c r="J88">
        <v>0</v>
      </c>
      <c r="K88">
        <v>0</v>
      </c>
      <c r="L88">
        <v>1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12</v>
      </c>
      <c r="T88">
        <v>21</v>
      </c>
      <c r="U88" s="21">
        <v>0</v>
      </c>
      <c r="V88" s="22">
        <v>1</v>
      </c>
      <c r="W88" s="23">
        <f t="shared" si="14"/>
        <v>1</v>
      </c>
      <c r="X88">
        <f t="shared" si="15"/>
        <v>0</v>
      </c>
      <c r="Y88">
        <f t="shared" si="16"/>
        <v>0.31539860261198888</v>
      </c>
      <c r="Z88" s="21">
        <f t="shared" si="17"/>
        <v>0.31539860261198888</v>
      </c>
      <c r="AA88" s="23">
        <f t="shared" si="18"/>
        <v>0.68460139738801118</v>
      </c>
      <c r="AB88">
        <f t="shared" si="19"/>
        <v>-0.37891851171371055</v>
      </c>
      <c r="AC88">
        <f t="shared" si="20"/>
        <v>100</v>
      </c>
      <c r="AD88">
        <f t="shared" si="21"/>
        <v>0.46070400062772665</v>
      </c>
      <c r="BN88">
        <v>0.16928765011455246</v>
      </c>
      <c r="BO88">
        <v>0</v>
      </c>
      <c r="BP88">
        <v>1</v>
      </c>
      <c r="BQ88">
        <f t="shared" si="25"/>
        <v>69</v>
      </c>
      <c r="BR88">
        <f t="shared" si="26"/>
        <v>15</v>
      </c>
      <c r="BS88">
        <f t="shared" si="22"/>
        <v>0.94102564102564101</v>
      </c>
      <c r="BT88">
        <f t="shared" si="23"/>
        <v>0.98034076015727389</v>
      </c>
      <c r="BU88">
        <f t="shared" si="24"/>
        <v>8.3789808560450461E-4</v>
      </c>
    </row>
    <row r="89" spans="1:73" x14ac:dyDescent="0.15">
      <c r="A89">
        <v>0</v>
      </c>
      <c r="B89">
        <v>1</v>
      </c>
      <c r="C89">
        <v>12</v>
      </c>
      <c r="D89">
        <v>12</v>
      </c>
      <c r="E89">
        <v>50</v>
      </c>
      <c r="F89">
        <v>1</v>
      </c>
      <c r="G89">
        <v>1</v>
      </c>
      <c r="H89">
        <v>1</v>
      </c>
      <c r="I89">
        <v>1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17</v>
      </c>
      <c r="T89">
        <v>28</v>
      </c>
      <c r="U89" s="21">
        <v>0</v>
      </c>
      <c r="V89" s="22">
        <v>1</v>
      </c>
      <c r="W89" s="23">
        <f t="shared" si="14"/>
        <v>1</v>
      </c>
      <c r="X89">
        <f t="shared" si="15"/>
        <v>0</v>
      </c>
      <c r="Y89">
        <f t="shared" si="16"/>
        <v>0.30540110649774244</v>
      </c>
      <c r="Z89" s="21">
        <f t="shared" si="17"/>
        <v>0.30540110649774244</v>
      </c>
      <c r="AA89" s="23">
        <f t="shared" si="18"/>
        <v>0.69459889350225756</v>
      </c>
      <c r="AB89">
        <f t="shared" si="19"/>
        <v>-0.36442073167334937</v>
      </c>
      <c r="AC89">
        <f t="shared" si="20"/>
        <v>100</v>
      </c>
      <c r="AD89">
        <f t="shared" si="21"/>
        <v>0.43967980564706993</v>
      </c>
      <c r="BN89">
        <v>0.16974194361043524</v>
      </c>
      <c r="BO89">
        <v>1</v>
      </c>
      <c r="BP89">
        <v>0</v>
      </c>
      <c r="BQ89">
        <f t="shared" si="25"/>
        <v>70</v>
      </c>
      <c r="BR89">
        <f t="shared" si="26"/>
        <v>15</v>
      </c>
      <c r="BS89">
        <f t="shared" si="22"/>
        <v>0.94017094017094016</v>
      </c>
      <c r="BT89">
        <f t="shared" si="23"/>
        <v>0.98034076015727389</v>
      </c>
      <c r="BU89">
        <f t="shared" si="24"/>
        <v>8.3789808560450461E-4</v>
      </c>
    </row>
    <row r="90" spans="1:73" x14ac:dyDescent="0.15">
      <c r="A90">
        <v>0</v>
      </c>
      <c r="B90">
        <v>1</v>
      </c>
      <c r="C90">
        <v>12</v>
      </c>
      <c r="D90">
        <v>13</v>
      </c>
      <c r="E90">
        <v>7</v>
      </c>
      <c r="F90">
        <v>2</v>
      </c>
      <c r="G90">
        <v>1</v>
      </c>
      <c r="H90">
        <v>1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14</v>
      </c>
      <c r="T90">
        <v>13</v>
      </c>
      <c r="U90" s="21">
        <v>0</v>
      </c>
      <c r="V90" s="22">
        <v>1</v>
      </c>
      <c r="W90" s="23">
        <f t="shared" si="14"/>
        <v>1</v>
      </c>
      <c r="X90">
        <f t="shared" si="15"/>
        <v>0</v>
      </c>
      <c r="Y90">
        <f t="shared" si="16"/>
        <v>0.51684958335981579</v>
      </c>
      <c r="Z90" s="21">
        <f t="shared" si="17"/>
        <v>0.51684958335981579</v>
      </c>
      <c r="AA90" s="23">
        <f t="shared" si="18"/>
        <v>0.48315041664018421</v>
      </c>
      <c r="AB90">
        <f t="shared" si="19"/>
        <v>-0.72742725219592219</v>
      </c>
      <c r="AC90">
        <f t="shared" si="20"/>
        <v>0</v>
      </c>
      <c r="AD90">
        <f t="shared" si="21"/>
        <v>1.0697488102234802</v>
      </c>
      <c r="BN90">
        <v>0.16993414538716065</v>
      </c>
      <c r="BO90">
        <v>1</v>
      </c>
      <c r="BP90">
        <v>0</v>
      </c>
      <c r="BQ90">
        <f t="shared" si="25"/>
        <v>71</v>
      </c>
      <c r="BR90">
        <f t="shared" si="26"/>
        <v>15</v>
      </c>
      <c r="BS90">
        <f t="shared" si="22"/>
        <v>0.93931623931623931</v>
      </c>
      <c r="BT90">
        <f t="shared" si="23"/>
        <v>0.98034076015727389</v>
      </c>
      <c r="BU90">
        <f t="shared" si="24"/>
        <v>8.3789808560450461E-4</v>
      </c>
    </row>
    <row r="91" spans="1:73" x14ac:dyDescent="0.15">
      <c r="A91">
        <v>0</v>
      </c>
      <c r="B91">
        <v>1</v>
      </c>
      <c r="C91">
        <v>12</v>
      </c>
      <c r="D91">
        <v>13</v>
      </c>
      <c r="E91">
        <v>9</v>
      </c>
      <c r="F91">
        <v>2</v>
      </c>
      <c r="G91">
        <v>1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13</v>
      </c>
      <c r="T91">
        <v>13</v>
      </c>
      <c r="U91" s="21">
        <v>1</v>
      </c>
      <c r="V91" s="22">
        <v>0</v>
      </c>
      <c r="W91" s="23">
        <f t="shared" si="14"/>
        <v>1</v>
      </c>
      <c r="X91">
        <f t="shared" si="15"/>
        <v>1</v>
      </c>
      <c r="Y91">
        <f t="shared" si="16"/>
        <v>0.47532696914072242</v>
      </c>
      <c r="Z91" s="21">
        <f t="shared" si="17"/>
        <v>0.47532696914072242</v>
      </c>
      <c r="AA91" s="23">
        <f t="shared" si="18"/>
        <v>0.52467303085927752</v>
      </c>
      <c r="AB91">
        <f t="shared" si="19"/>
        <v>-0.74375235567014875</v>
      </c>
      <c r="AC91">
        <f t="shared" si="20"/>
        <v>0</v>
      </c>
      <c r="AD91">
        <f t="shared" si="21"/>
        <v>1.1038149840472149</v>
      </c>
      <c r="BN91">
        <v>0.172109559262829</v>
      </c>
      <c r="BO91">
        <v>1</v>
      </c>
      <c r="BP91">
        <v>0</v>
      </c>
      <c r="BQ91">
        <f t="shared" si="25"/>
        <v>72</v>
      </c>
      <c r="BR91">
        <f t="shared" si="26"/>
        <v>15</v>
      </c>
      <c r="BS91">
        <f t="shared" si="22"/>
        <v>0.93846153846153846</v>
      </c>
      <c r="BT91">
        <f t="shared" si="23"/>
        <v>0.98034076015727389</v>
      </c>
      <c r="BU91">
        <f t="shared" si="24"/>
        <v>8.3789808560450461E-4</v>
      </c>
    </row>
    <row r="92" spans="1:73" x14ac:dyDescent="0.15">
      <c r="A92">
        <v>0</v>
      </c>
      <c r="B92">
        <v>1</v>
      </c>
      <c r="C92">
        <v>12</v>
      </c>
      <c r="D92">
        <v>13</v>
      </c>
      <c r="E92">
        <v>10</v>
      </c>
      <c r="F92">
        <v>0</v>
      </c>
      <c r="G92">
        <v>1</v>
      </c>
      <c r="H92">
        <v>1</v>
      </c>
      <c r="I92">
        <v>0</v>
      </c>
      <c r="J92">
        <v>1</v>
      </c>
      <c r="K92">
        <v>0</v>
      </c>
      <c r="L92">
        <v>1</v>
      </c>
      <c r="M92">
        <v>1</v>
      </c>
      <c r="N92">
        <v>1</v>
      </c>
      <c r="O92">
        <v>0</v>
      </c>
      <c r="P92">
        <v>0</v>
      </c>
      <c r="Q92">
        <v>0</v>
      </c>
      <c r="R92">
        <v>1</v>
      </c>
      <c r="S92">
        <v>11</v>
      </c>
      <c r="T92">
        <v>0</v>
      </c>
      <c r="U92" s="21">
        <v>1</v>
      </c>
      <c r="V92" s="22">
        <v>0</v>
      </c>
      <c r="W92" s="23">
        <f t="shared" si="14"/>
        <v>1</v>
      </c>
      <c r="X92">
        <f t="shared" si="15"/>
        <v>1</v>
      </c>
      <c r="Y92">
        <f t="shared" si="16"/>
        <v>0.55027755866943684</v>
      </c>
      <c r="Z92" s="21">
        <f t="shared" si="17"/>
        <v>0.55027755866943684</v>
      </c>
      <c r="AA92" s="23">
        <f t="shared" si="18"/>
        <v>0.44972244133056316</v>
      </c>
      <c r="AB92">
        <f t="shared" si="19"/>
        <v>-0.59733247592343153</v>
      </c>
      <c r="AC92">
        <f t="shared" si="20"/>
        <v>100</v>
      </c>
      <c r="AD92">
        <f t="shared" si="21"/>
        <v>0.81726473167102354</v>
      </c>
      <c r="BN92">
        <v>0.17274277423968437</v>
      </c>
      <c r="BO92">
        <v>1</v>
      </c>
      <c r="BP92">
        <v>0</v>
      </c>
      <c r="BQ92">
        <f t="shared" si="25"/>
        <v>73</v>
      </c>
      <c r="BR92">
        <f t="shared" si="26"/>
        <v>15</v>
      </c>
      <c r="BS92">
        <f t="shared" si="22"/>
        <v>0.93760683760683761</v>
      </c>
      <c r="BT92">
        <f t="shared" si="23"/>
        <v>0.98034076015727389</v>
      </c>
      <c r="BU92">
        <f t="shared" si="24"/>
        <v>8.3789808560450461E-4</v>
      </c>
    </row>
    <row r="93" spans="1:73" x14ac:dyDescent="0.15">
      <c r="A93">
        <v>0</v>
      </c>
      <c r="B93">
        <v>1</v>
      </c>
      <c r="C93">
        <v>12</v>
      </c>
      <c r="D93">
        <v>13</v>
      </c>
      <c r="E93">
        <v>12</v>
      </c>
      <c r="F93">
        <v>32</v>
      </c>
      <c r="G93">
        <v>1</v>
      </c>
      <c r="H93">
        <v>1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17</v>
      </c>
      <c r="T93">
        <v>23</v>
      </c>
      <c r="U93" s="21">
        <v>0</v>
      </c>
      <c r="V93" s="22">
        <v>1</v>
      </c>
      <c r="W93" s="23">
        <f t="shared" si="14"/>
        <v>1</v>
      </c>
      <c r="X93">
        <f t="shared" si="15"/>
        <v>0</v>
      </c>
      <c r="Y93">
        <f t="shared" si="16"/>
        <v>0.37202924562198819</v>
      </c>
      <c r="Z93" s="21">
        <f t="shared" si="17"/>
        <v>0.37202924562198819</v>
      </c>
      <c r="AA93" s="23">
        <f t="shared" si="18"/>
        <v>0.62797075437801175</v>
      </c>
      <c r="AB93">
        <f t="shared" si="19"/>
        <v>-0.46526168306009413</v>
      </c>
      <c r="AC93">
        <f t="shared" si="20"/>
        <v>100</v>
      </c>
      <c r="AD93">
        <f t="shared" si="21"/>
        <v>0.59243084654551026</v>
      </c>
      <c r="BN93">
        <v>0.17320477807130485</v>
      </c>
      <c r="BO93">
        <v>1</v>
      </c>
      <c r="BP93">
        <v>0</v>
      </c>
      <c r="BQ93">
        <f t="shared" si="25"/>
        <v>74</v>
      </c>
      <c r="BR93">
        <f t="shared" si="26"/>
        <v>15</v>
      </c>
      <c r="BS93">
        <f t="shared" si="22"/>
        <v>0.93675213675213675</v>
      </c>
      <c r="BT93">
        <f t="shared" si="23"/>
        <v>0.98034076015727389</v>
      </c>
      <c r="BU93">
        <f t="shared" si="24"/>
        <v>8.3789808560450461E-4</v>
      </c>
    </row>
    <row r="94" spans="1:73" x14ac:dyDescent="0.15">
      <c r="A94">
        <v>0</v>
      </c>
      <c r="B94">
        <v>1</v>
      </c>
      <c r="C94">
        <v>12</v>
      </c>
      <c r="D94">
        <v>13</v>
      </c>
      <c r="E94">
        <v>26</v>
      </c>
      <c r="F94">
        <v>7</v>
      </c>
      <c r="G94">
        <v>1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16</v>
      </c>
      <c r="T94">
        <v>24</v>
      </c>
      <c r="U94" s="21">
        <v>1</v>
      </c>
      <c r="V94" s="22">
        <v>0</v>
      </c>
      <c r="W94" s="23">
        <f t="shared" si="14"/>
        <v>1</v>
      </c>
      <c r="X94">
        <f t="shared" si="15"/>
        <v>1</v>
      </c>
      <c r="Y94">
        <f t="shared" si="16"/>
        <v>0.32565521030799294</v>
      </c>
      <c r="Z94" s="21">
        <f t="shared" si="17"/>
        <v>0.32565521030799294</v>
      </c>
      <c r="AA94" s="23">
        <f t="shared" si="18"/>
        <v>0.67434478969200706</v>
      </c>
      <c r="AB94">
        <f t="shared" si="19"/>
        <v>-1.1219160944002542</v>
      </c>
      <c r="AC94">
        <f t="shared" si="20"/>
        <v>0</v>
      </c>
      <c r="AD94">
        <f t="shared" si="21"/>
        <v>2.0707323830447426</v>
      </c>
      <c r="BN94">
        <v>0.17449557674717772</v>
      </c>
      <c r="BO94">
        <v>1</v>
      </c>
      <c r="BP94">
        <v>0</v>
      </c>
      <c r="BQ94">
        <f t="shared" si="25"/>
        <v>75</v>
      </c>
      <c r="BR94">
        <f t="shared" si="26"/>
        <v>15</v>
      </c>
      <c r="BS94">
        <f t="shared" si="22"/>
        <v>0.9358974358974359</v>
      </c>
      <c r="BT94">
        <f t="shared" si="23"/>
        <v>0.98034076015727389</v>
      </c>
      <c r="BU94">
        <f t="shared" si="24"/>
        <v>8.3789808560450461E-4</v>
      </c>
    </row>
    <row r="95" spans="1:73" x14ac:dyDescent="0.15">
      <c r="A95">
        <v>0</v>
      </c>
      <c r="B95">
        <v>1</v>
      </c>
      <c r="C95">
        <v>12</v>
      </c>
      <c r="D95">
        <v>13</v>
      </c>
      <c r="E95">
        <v>27</v>
      </c>
      <c r="F95">
        <v>3</v>
      </c>
      <c r="G95">
        <v>1</v>
      </c>
      <c r="H95">
        <v>1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1</v>
      </c>
      <c r="P95">
        <v>0</v>
      </c>
      <c r="Q95">
        <v>0</v>
      </c>
      <c r="R95">
        <v>0</v>
      </c>
      <c r="S95">
        <v>14</v>
      </c>
      <c r="T95">
        <v>19</v>
      </c>
      <c r="U95" s="21">
        <v>1</v>
      </c>
      <c r="V95" s="22">
        <v>0</v>
      </c>
      <c r="W95" s="23">
        <f t="shared" si="14"/>
        <v>1</v>
      </c>
      <c r="X95">
        <f t="shared" si="15"/>
        <v>1</v>
      </c>
      <c r="Y95">
        <f t="shared" si="16"/>
        <v>0.41414414139454847</v>
      </c>
      <c r="Z95" s="21">
        <f t="shared" si="17"/>
        <v>0.41414414139454847</v>
      </c>
      <c r="AA95" s="23">
        <f t="shared" si="18"/>
        <v>0.58585585860545153</v>
      </c>
      <c r="AB95">
        <f t="shared" si="19"/>
        <v>-0.88154119813342136</v>
      </c>
      <c r="AC95">
        <f t="shared" si="20"/>
        <v>0</v>
      </c>
      <c r="AD95">
        <f t="shared" si="21"/>
        <v>1.4146182453111562</v>
      </c>
      <c r="BN95">
        <v>0.1748307482779595</v>
      </c>
      <c r="BO95">
        <v>1</v>
      </c>
      <c r="BP95">
        <v>0</v>
      </c>
      <c r="BQ95">
        <f t="shared" si="25"/>
        <v>76</v>
      </c>
      <c r="BR95">
        <f t="shared" si="26"/>
        <v>15</v>
      </c>
      <c r="BS95">
        <f t="shared" si="22"/>
        <v>0.93504273504273505</v>
      </c>
      <c r="BT95">
        <f t="shared" si="23"/>
        <v>0.98034076015727389</v>
      </c>
      <c r="BU95">
        <f t="shared" si="24"/>
        <v>0</v>
      </c>
    </row>
    <row r="96" spans="1:73" x14ac:dyDescent="0.15">
      <c r="A96">
        <v>0</v>
      </c>
      <c r="B96">
        <v>1</v>
      </c>
      <c r="C96">
        <v>12</v>
      </c>
      <c r="D96">
        <v>13</v>
      </c>
      <c r="E96">
        <v>27</v>
      </c>
      <c r="F96">
        <v>14</v>
      </c>
      <c r="G96">
        <v>0</v>
      </c>
      <c r="H96">
        <v>0</v>
      </c>
      <c r="I96">
        <v>1</v>
      </c>
      <c r="J96">
        <v>0</v>
      </c>
      <c r="K96">
        <v>0</v>
      </c>
      <c r="L96">
        <v>1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17</v>
      </c>
      <c r="T96">
        <v>22</v>
      </c>
      <c r="U96" s="21">
        <v>1</v>
      </c>
      <c r="V96" s="22">
        <v>0</v>
      </c>
      <c r="W96" s="23">
        <f t="shared" si="14"/>
        <v>1</v>
      </c>
      <c r="X96">
        <f t="shared" si="15"/>
        <v>1</v>
      </c>
      <c r="Y96">
        <f t="shared" si="16"/>
        <v>0.28663597256718704</v>
      </c>
      <c r="Z96" s="21">
        <f t="shared" si="17"/>
        <v>0.28663597256718704</v>
      </c>
      <c r="AA96" s="23">
        <f t="shared" si="18"/>
        <v>0.71336402743281302</v>
      </c>
      <c r="AB96">
        <f t="shared" si="19"/>
        <v>-1.2495422565754015</v>
      </c>
      <c r="AC96">
        <f t="shared" si="20"/>
        <v>0</v>
      </c>
      <c r="AD96">
        <f t="shared" si="21"/>
        <v>2.4887456415317919</v>
      </c>
      <c r="BN96">
        <v>0.17531999198916379</v>
      </c>
      <c r="BO96">
        <v>0</v>
      </c>
      <c r="BP96">
        <v>1</v>
      </c>
      <c r="BQ96">
        <f t="shared" si="25"/>
        <v>76</v>
      </c>
      <c r="BR96">
        <f t="shared" si="26"/>
        <v>16</v>
      </c>
      <c r="BS96">
        <f t="shared" si="22"/>
        <v>0.93504273504273505</v>
      </c>
      <c r="BT96">
        <f t="shared" si="23"/>
        <v>0.9790301441677588</v>
      </c>
      <c r="BU96">
        <f t="shared" si="24"/>
        <v>8.3677790099808151E-4</v>
      </c>
    </row>
    <row r="97" spans="1:73" x14ac:dyDescent="0.15">
      <c r="A97">
        <v>0</v>
      </c>
      <c r="B97">
        <v>1</v>
      </c>
      <c r="C97">
        <v>12</v>
      </c>
      <c r="D97">
        <v>13</v>
      </c>
      <c r="E97">
        <v>43</v>
      </c>
      <c r="F97">
        <v>281</v>
      </c>
      <c r="G97">
        <v>1</v>
      </c>
      <c r="H97">
        <v>0</v>
      </c>
      <c r="I97">
        <v>0</v>
      </c>
      <c r="J97">
        <v>0</v>
      </c>
      <c r="K97">
        <v>0</v>
      </c>
      <c r="L97">
        <v>1</v>
      </c>
      <c r="M97">
        <v>0</v>
      </c>
      <c r="N97">
        <v>1</v>
      </c>
      <c r="O97">
        <v>0</v>
      </c>
      <c r="P97">
        <v>0</v>
      </c>
      <c r="Q97">
        <v>0</v>
      </c>
      <c r="R97">
        <v>0</v>
      </c>
      <c r="S97">
        <v>14</v>
      </c>
      <c r="T97">
        <v>18</v>
      </c>
      <c r="U97" s="21">
        <v>0</v>
      </c>
      <c r="V97" s="22">
        <v>1</v>
      </c>
      <c r="W97" s="23">
        <f t="shared" si="14"/>
        <v>1</v>
      </c>
      <c r="X97">
        <f t="shared" si="15"/>
        <v>0</v>
      </c>
      <c r="Y97">
        <f t="shared" si="16"/>
        <v>0.19470667661356453</v>
      </c>
      <c r="Z97" s="21">
        <f t="shared" si="17"/>
        <v>0.19470667661356453</v>
      </c>
      <c r="AA97" s="23">
        <f t="shared" si="18"/>
        <v>0.80529332338643544</v>
      </c>
      <c r="AB97">
        <f t="shared" si="19"/>
        <v>-0.21654869105514682</v>
      </c>
      <c r="AC97">
        <f t="shared" si="20"/>
        <v>100</v>
      </c>
      <c r="AD97">
        <f t="shared" si="21"/>
        <v>0.24178354763302914</v>
      </c>
      <c r="BN97">
        <v>0.17549609879705497</v>
      </c>
      <c r="BO97">
        <v>1</v>
      </c>
      <c r="BP97">
        <v>0</v>
      </c>
      <c r="BQ97">
        <f t="shared" si="25"/>
        <v>77</v>
      </c>
      <c r="BR97">
        <f t="shared" si="26"/>
        <v>16</v>
      </c>
      <c r="BS97">
        <f t="shared" si="22"/>
        <v>0.9341880341880342</v>
      </c>
      <c r="BT97">
        <f t="shared" si="23"/>
        <v>0.9790301441677588</v>
      </c>
      <c r="BU97">
        <f t="shared" si="24"/>
        <v>8.3677790099808151E-4</v>
      </c>
    </row>
    <row r="98" spans="1:73" x14ac:dyDescent="0.15">
      <c r="A98">
        <v>0</v>
      </c>
      <c r="B98">
        <v>1</v>
      </c>
      <c r="C98">
        <v>12</v>
      </c>
      <c r="D98">
        <v>14</v>
      </c>
      <c r="E98">
        <v>15</v>
      </c>
      <c r="F98">
        <v>186</v>
      </c>
      <c r="G98">
        <v>0</v>
      </c>
      <c r="H98">
        <v>1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11</v>
      </c>
      <c r="T98">
        <v>16</v>
      </c>
      <c r="U98" s="21">
        <v>1</v>
      </c>
      <c r="V98" s="22">
        <v>0</v>
      </c>
      <c r="W98" s="23">
        <f t="shared" si="14"/>
        <v>1</v>
      </c>
      <c r="X98">
        <f t="shared" si="15"/>
        <v>1</v>
      </c>
      <c r="Y98">
        <f t="shared" si="16"/>
        <v>0.4738113408892492</v>
      </c>
      <c r="Z98" s="21">
        <f t="shared" si="17"/>
        <v>0.4738113408892492</v>
      </c>
      <c r="AA98" s="23">
        <f t="shared" si="18"/>
        <v>0.52618865911075074</v>
      </c>
      <c r="AB98">
        <f t="shared" si="19"/>
        <v>-0.74694605151763882</v>
      </c>
      <c r="AC98">
        <f t="shared" si="20"/>
        <v>0</v>
      </c>
      <c r="AD98">
        <f t="shared" si="21"/>
        <v>1.1105446697903005</v>
      </c>
      <c r="BN98">
        <v>0.17617408883312619</v>
      </c>
      <c r="BO98">
        <v>1</v>
      </c>
      <c r="BP98">
        <v>0</v>
      </c>
      <c r="BQ98">
        <f t="shared" si="25"/>
        <v>78</v>
      </c>
      <c r="BR98">
        <f t="shared" si="26"/>
        <v>16</v>
      </c>
      <c r="BS98">
        <f t="shared" si="22"/>
        <v>0.93333333333333335</v>
      </c>
      <c r="BT98">
        <f t="shared" si="23"/>
        <v>0.9790301441677588</v>
      </c>
      <c r="BU98">
        <f t="shared" si="24"/>
        <v>8.3677790099808151E-4</v>
      </c>
    </row>
    <row r="99" spans="1:73" x14ac:dyDescent="0.15">
      <c r="A99">
        <v>0</v>
      </c>
      <c r="B99">
        <v>1</v>
      </c>
      <c r="C99">
        <v>12</v>
      </c>
      <c r="D99">
        <v>14</v>
      </c>
      <c r="E99">
        <v>17</v>
      </c>
      <c r="F99">
        <v>2</v>
      </c>
      <c r="G99">
        <v>1</v>
      </c>
      <c r="H99">
        <v>1</v>
      </c>
      <c r="I99">
        <v>0</v>
      </c>
      <c r="J99">
        <v>0</v>
      </c>
      <c r="K99">
        <v>0</v>
      </c>
      <c r="L99">
        <v>1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16</v>
      </c>
      <c r="T99">
        <v>19</v>
      </c>
      <c r="U99" s="21">
        <v>0</v>
      </c>
      <c r="V99" s="22">
        <v>1</v>
      </c>
      <c r="W99" s="23">
        <f t="shared" si="14"/>
        <v>1</v>
      </c>
      <c r="X99">
        <f t="shared" si="15"/>
        <v>0</v>
      </c>
      <c r="Y99">
        <f t="shared" si="16"/>
        <v>0.37909625624991944</v>
      </c>
      <c r="Z99" s="21">
        <f t="shared" si="17"/>
        <v>0.37909625624991944</v>
      </c>
      <c r="AA99" s="23">
        <f t="shared" si="18"/>
        <v>0.62090374375008062</v>
      </c>
      <c r="AB99">
        <f t="shared" si="19"/>
        <v>-0.47657921107546436</v>
      </c>
      <c r="AC99">
        <f t="shared" si="20"/>
        <v>100</v>
      </c>
      <c r="AD99">
        <f t="shared" si="21"/>
        <v>0.61055559749130639</v>
      </c>
      <c r="BN99">
        <v>0.17674301866925798</v>
      </c>
      <c r="BO99">
        <v>1</v>
      </c>
      <c r="BP99">
        <v>0</v>
      </c>
      <c r="BQ99">
        <f t="shared" si="25"/>
        <v>79</v>
      </c>
      <c r="BR99">
        <f t="shared" si="26"/>
        <v>16</v>
      </c>
      <c r="BS99">
        <f t="shared" si="22"/>
        <v>0.9324786324786325</v>
      </c>
      <c r="BT99">
        <f t="shared" si="23"/>
        <v>0.9790301441677588</v>
      </c>
      <c r="BU99">
        <f t="shared" si="24"/>
        <v>8.3677790099808151E-4</v>
      </c>
    </row>
    <row r="100" spans="1:73" x14ac:dyDescent="0.15">
      <c r="A100">
        <v>0</v>
      </c>
      <c r="B100">
        <v>1</v>
      </c>
      <c r="C100">
        <v>12</v>
      </c>
      <c r="D100">
        <v>14</v>
      </c>
      <c r="E100">
        <v>23</v>
      </c>
      <c r="F100">
        <v>1</v>
      </c>
      <c r="G100">
        <v>1</v>
      </c>
      <c r="H100">
        <v>1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19</v>
      </c>
      <c r="T100">
        <v>24</v>
      </c>
      <c r="U100" s="21">
        <v>0</v>
      </c>
      <c r="V100" s="22">
        <v>1</v>
      </c>
      <c r="W100" s="23">
        <f t="shared" si="14"/>
        <v>1</v>
      </c>
      <c r="X100">
        <f t="shared" si="15"/>
        <v>0</v>
      </c>
      <c r="Y100">
        <f t="shared" si="16"/>
        <v>0.33166498129073668</v>
      </c>
      <c r="Z100" s="21">
        <f t="shared" si="17"/>
        <v>0.33166498129073668</v>
      </c>
      <c r="AA100" s="23">
        <f t="shared" si="18"/>
        <v>0.66833501870926337</v>
      </c>
      <c r="AB100">
        <f t="shared" si="19"/>
        <v>-0.40296570615326049</v>
      </c>
      <c r="AC100">
        <f t="shared" si="20"/>
        <v>100</v>
      </c>
      <c r="AD100">
        <f t="shared" si="21"/>
        <v>0.49625557842423385</v>
      </c>
      <c r="BN100">
        <v>0.17723738078012924</v>
      </c>
      <c r="BO100">
        <v>1</v>
      </c>
      <c r="BP100">
        <v>0</v>
      </c>
      <c r="BQ100">
        <f t="shared" si="25"/>
        <v>80</v>
      </c>
      <c r="BR100">
        <f t="shared" si="26"/>
        <v>16</v>
      </c>
      <c r="BS100">
        <f t="shared" si="22"/>
        <v>0.93162393162393164</v>
      </c>
      <c r="BT100">
        <f t="shared" si="23"/>
        <v>0.9790301441677588</v>
      </c>
      <c r="BU100">
        <f t="shared" si="24"/>
        <v>8.3677790099808151E-4</v>
      </c>
    </row>
    <row r="101" spans="1:73" x14ac:dyDescent="0.15">
      <c r="A101">
        <v>0</v>
      </c>
      <c r="B101">
        <v>1</v>
      </c>
      <c r="C101">
        <v>12</v>
      </c>
      <c r="D101">
        <v>15</v>
      </c>
      <c r="E101">
        <v>3</v>
      </c>
      <c r="F101">
        <v>4</v>
      </c>
      <c r="G101">
        <v>1</v>
      </c>
      <c r="H101">
        <v>1</v>
      </c>
      <c r="I101">
        <v>1</v>
      </c>
      <c r="J101">
        <v>0</v>
      </c>
      <c r="K101">
        <v>0</v>
      </c>
      <c r="L101">
        <v>1</v>
      </c>
      <c r="M101">
        <v>0</v>
      </c>
      <c r="N101">
        <v>1</v>
      </c>
      <c r="O101">
        <v>0</v>
      </c>
      <c r="P101">
        <v>0</v>
      </c>
      <c r="Q101">
        <v>0</v>
      </c>
      <c r="R101">
        <v>0</v>
      </c>
      <c r="S101">
        <v>12</v>
      </c>
      <c r="T101">
        <v>6</v>
      </c>
      <c r="U101" s="21">
        <v>0</v>
      </c>
      <c r="V101" s="22">
        <v>1</v>
      </c>
      <c r="W101" s="23">
        <f t="shared" si="14"/>
        <v>1</v>
      </c>
      <c r="X101">
        <f t="shared" si="15"/>
        <v>0</v>
      </c>
      <c r="Y101">
        <f t="shared" si="16"/>
        <v>0.50103969233336132</v>
      </c>
      <c r="Z101" s="21">
        <f t="shared" si="17"/>
        <v>0.50103969233336132</v>
      </c>
      <c r="AA101" s="23">
        <f t="shared" si="18"/>
        <v>0.49896030766663868</v>
      </c>
      <c r="AB101">
        <f t="shared" si="19"/>
        <v>-0.69522873014862163</v>
      </c>
      <c r="AC101">
        <f t="shared" si="20"/>
        <v>0</v>
      </c>
      <c r="AD101">
        <f t="shared" si="21"/>
        <v>1.0041674350339544</v>
      </c>
      <c r="BN101">
        <v>0.17746963386309628</v>
      </c>
      <c r="BO101">
        <v>1</v>
      </c>
      <c r="BP101">
        <v>0</v>
      </c>
      <c r="BQ101">
        <f t="shared" si="25"/>
        <v>81</v>
      </c>
      <c r="BR101">
        <f t="shared" si="26"/>
        <v>16</v>
      </c>
      <c r="BS101">
        <f t="shared" si="22"/>
        <v>0.93076923076923079</v>
      </c>
      <c r="BT101">
        <f t="shared" si="23"/>
        <v>0.9790301441677588</v>
      </c>
      <c r="BU101">
        <f t="shared" si="24"/>
        <v>8.3677790099808151E-4</v>
      </c>
    </row>
    <row r="102" spans="1:73" x14ac:dyDescent="0.15">
      <c r="A102">
        <v>0</v>
      </c>
      <c r="B102">
        <v>1</v>
      </c>
      <c r="C102">
        <v>12</v>
      </c>
      <c r="D102">
        <v>15</v>
      </c>
      <c r="E102">
        <v>13</v>
      </c>
      <c r="F102">
        <v>64</v>
      </c>
      <c r="G102">
        <v>1</v>
      </c>
      <c r="H102">
        <v>1</v>
      </c>
      <c r="I102">
        <v>0</v>
      </c>
      <c r="J102">
        <v>0</v>
      </c>
      <c r="K102">
        <v>0</v>
      </c>
      <c r="L102">
        <v>1</v>
      </c>
      <c r="M102">
        <v>1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20</v>
      </c>
      <c r="T102">
        <v>22</v>
      </c>
      <c r="U102" s="21">
        <v>0</v>
      </c>
      <c r="V102" s="22">
        <v>1</v>
      </c>
      <c r="W102" s="23">
        <f t="shared" si="14"/>
        <v>1</v>
      </c>
      <c r="X102">
        <f t="shared" si="15"/>
        <v>0</v>
      </c>
      <c r="Y102">
        <f t="shared" si="16"/>
        <v>0.2777420326740242</v>
      </c>
      <c r="Z102" s="21">
        <f t="shared" si="17"/>
        <v>0.2777420326740242</v>
      </c>
      <c r="AA102" s="23">
        <f t="shared" si="18"/>
        <v>0.7222579673259758</v>
      </c>
      <c r="AB102">
        <f t="shared" si="19"/>
        <v>-0.32537290843879513</v>
      </c>
      <c r="AC102">
        <f t="shared" si="20"/>
        <v>100</v>
      </c>
      <c r="AD102">
        <f t="shared" si="21"/>
        <v>0.38454685893228957</v>
      </c>
      <c r="BN102">
        <v>0.17761148921825398</v>
      </c>
      <c r="BO102">
        <v>1</v>
      </c>
      <c r="BP102">
        <v>0</v>
      </c>
      <c r="BQ102">
        <f t="shared" si="25"/>
        <v>82</v>
      </c>
      <c r="BR102">
        <f t="shared" si="26"/>
        <v>16</v>
      </c>
      <c r="BS102">
        <f t="shared" si="22"/>
        <v>0.92991452991452994</v>
      </c>
      <c r="BT102">
        <f t="shared" si="23"/>
        <v>0.9790301441677588</v>
      </c>
      <c r="BU102">
        <f t="shared" si="24"/>
        <v>8.3677790099808151E-4</v>
      </c>
    </row>
    <row r="103" spans="1:73" x14ac:dyDescent="0.15">
      <c r="A103">
        <v>0</v>
      </c>
      <c r="B103">
        <v>1</v>
      </c>
      <c r="C103">
        <v>12</v>
      </c>
      <c r="D103">
        <v>15</v>
      </c>
      <c r="E103">
        <v>14</v>
      </c>
      <c r="F103">
        <v>34</v>
      </c>
      <c r="G103">
        <v>1</v>
      </c>
      <c r="H103">
        <v>1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17</v>
      </c>
      <c r="T103">
        <v>24</v>
      </c>
      <c r="U103" s="21">
        <v>0</v>
      </c>
      <c r="V103" s="22">
        <v>1</v>
      </c>
      <c r="W103" s="23">
        <f t="shared" si="14"/>
        <v>1</v>
      </c>
      <c r="X103">
        <f t="shared" si="15"/>
        <v>0</v>
      </c>
      <c r="Y103">
        <f t="shared" si="16"/>
        <v>0.36179629347300374</v>
      </c>
      <c r="Z103" s="21">
        <f t="shared" si="17"/>
        <v>0.36179629347300374</v>
      </c>
      <c r="AA103" s="23">
        <f t="shared" si="18"/>
        <v>0.63820370652699632</v>
      </c>
      <c r="AB103">
        <f t="shared" si="19"/>
        <v>-0.44909775737203811</v>
      </c>
      <c r="AC103">
        <f t="shared" si="20"/>
        <v>100</v>
      </c>
      <c r="AD103">
        <f t="shared" si="21"/>
        <v>0.56689782552633849</v>
      </c>
      <c r="BN103">
        <v>0.17766677887178278</v>
      </c>
      <c r="BO103">
        <v>1</v>
      </c>
      <c r="BP103">
        <v>0</v>
      </c>
      <c r="BQ103">
        <f t="shared" si="25"/>
        <v>83</v>
      </c>
      <c r="BR103">
        <f t="shared" si="26"/>
        <v>16</v>
      </c>
      <c r="BS103">
        <f t="shared" si="22"/>
        <v>0.92905982905982909</v>
      </c>
      <c r="BT103">
        <f t="shared" si="23"/>
        <v>0.9790301441677588</v>
      </c>
      <c r="BU103">
        <f t="shared" si="24"/>
        <v>8.3677790099808151E-4</v>
      </c>
    </row>
    <row r="104" spans="1:73" x14ac:dyDescent="0.15">
      <c r="A104">
        <v>0</v>
      </c>
      <c r="B104">
        <v>1</v>
      </c>
      <c r="C104">
        <v>12</v>
      </c>
      <c r="D104">
        <v>15</v>
      </c>
      <c r="E104">
        <v>29</v>
      </c>
      <c r="F104">
        <v>0</v>
      </c>
      <c r="G104">
        <v>1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1</v>
      </c>
      <c r="S104">
        <v>20</v>
      </c>
      <c r="T104">
        <v>16</v>
      </c>
      <c r="U104" s="21">
        <v>0</v>
      </c>
      <c r="V104" s="22">
        <v>1</v>
      </c>
      <c r="W104" s="23">
        <f t="shared" si="14"/>
        <v>1</v>
      </c>
      <c r="X104">
        <f t="shared" si="15"/>
        <v>0</v>
      </c>
      <c r="Y104">
        <f t="shared" si="16"/>
        <v>0.27603165782883793</v>
      </c>
      <c r="Z104" s="21">
        <f t="shared" si="17"/>
        <v>0.27603165782883793</v>
      </c>
      <c r="AA104" s="23">
        <f t="shared" si="18"/>
        <v>0.72396834217116202</v>
      </c>
      <c r="AB104">
        <f t="shared" si="19"/>
        <v>-0.32300761383536786</v>
      </c>
      <c r="AC104">
        <f t="shared" si="20"/>
        <v>100</v>
      </c>
      <c r="AD104">
        <f t="shared" si="21"/>
        <v>0.38127586767264748</v>
      </c>
      <c r="BN104">
        <v>0.17862399202353513</v>
      </c>
      <c r="BO104">
        <v>1</v>
      </c>
      <c r="BP104">
        <v>0</v>
      </c>
      <c r="BQ104">
        <f t="shared" si="25"/>
        <v>84</v>
      </c>
      <c r="BR104">
        <f t="shared" si="26"/>
        <v>16</v>
      </c>
      <c r="BS104">
        <f t="shared" si="22"/>
        <v>0.92820512820512824</v>
      </c>
      <c r="BT104">
        <f t="shared" si="23"/>
        <v>0.9790301441677588</v>
      </c>
      <c r="BU104">
        <f t="shared" si="24"/>
        <v>8.3677790099808151E-4</v>
      </c>
    </row>
    <row r="105" spans="1:73" x14ac:dyDescent="0.15">
      <c r="A105">
        <v>0</v>
      </c>
      <c r="B105">
        <v>1</v>
      </c>
      <c r="C105">
        <v>12</v>
      </c>
      <c r="D105">
        <v>15</v>
      </c>
      <c r="E105">
        <v>31</v>
      </c>
      <c r="F105">
        <v>74</v>
      </c>
      <c r="G105">
        <v>0</v>
      </c>
      <c r="H105">
        <v>1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15</v>
      </c>
      <c r="T105">
        <v>16</v>
      </c>
      <c r="U105" s="21">
        <v>1</v>
      </c>
      <c r="V105" s="22">
        <v>0</v>
      </c>
      <c r="W105" s="23">
        <f t="shared" si="14"/>
        <v>1</v>
      </c>
      <c r="X105">
        <f t="shared" si="15"/>
        <v>1</v>
      </c>
      <c r="Y105">
        <f t="shared" si="16"/>
        <v>0.43170398344622513</v>
      </c>
      <c r="Z105" s="21">
        <f t="shared" si="17"/>
        <v>0.43170398344622513</v>
      </c>
      <c r="AA105" s="23">
        <f t="shared" si="18"/>
        <v>0.56829601655377493</v>
      </c>
      <c r="AB105">
        <f t="shared" si="19"/>
        <v>-0.84001514911506026</v>
      </c>
      <c r="AC105">
        <f t="shared" si="20"/>
        <v>0</v>
      </c>
      <c r="AD105">
        <f t="shared" si="21"/>
        <v>1.3164020679567445</v>
      </c>
      <c r="BN105">
        <v>0.17866152325130635</v>
      </c>
      <c r="BO105">
        <v>1</v>
      </c>
      <c r="BP105">
        <v>0</v>
      </c>
      <c r="BQ105">
        <f t="shared" si="25"/>
        <v>85</v>
      </c>
      <c r="BR105">
        <f t="shared" si="26"/>
        <v>16</v>
      </c>
      <c r="BS105">
        <f t="shared" si="22"/>
        <v>0.92735042735042739</v>
      </c>
      <c r="BT105">
        <f t="shared" si="23"/>
        <v>0.9790301441677588</v>
      </c>
      <c r="BU105">
        <f t="shared" si="24"/>
        <v>0</v>
      </c>
    </row>
    <row r="106" spans="1:73" x14ac:dyDescent="0.15">
      <c r="A106">
        <v>0</v>
      </c>
      <c r="B106">
        <v>1</v>
      </c>
      <c r="C106">
        <v>12</v>
      </c>
      <c r="D106">
        <v>15</v>
      </c>
      <c r="E106">
        <v>34</v>
      </c>
      <c r="F106">
        <v>1</v>
      </c>
      <c r="G106">
        <v>1</v>
      </c>
      <c r="H106">
        <v>1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10</v>
      </c>
      <c r="T106">
        <v>1</v>
      </c>
      <c r="U106" s="21">
        <v>1</v>
      </c>
      <c r="V106" s="22">
        <v>0</v>
      </c>
      <c r="W106" s="23">
        <f t="shared" si="14"/>
        <v>1</v>
      </c>
      <c r="X106">
        <f t="shared" si="15"/>
        <v>1</v>
      </c>
      <c r="Y106">
        <f t="shared" si="16"/>
        <v>0.63930541702084809</v>
      </c>
      <c r="Z106" s="21">
        <f t="shared" si="17"/>
        <v>0.63930541702084809</v>
      </c>
      <c r="AA106" s="23">
        <f t="shared" si="18"/>
        <v>0.36069458297915191</v>
      </c>
      <c r="AB106">
        <f t="shared" si="19"/>
        <v>-0.44737297788253894</v>
      </c>
      <c r="AC106">
        <f t="shared" si="20"/>
        <v>100</v>
      </c>
      <c r="AD106">
        <f t="shared" si="21"/>
        <v>0.56419760160954413</v>
      </c>
      <c r="BN106">
        <v>0.1790817768106478</v>
      </c>
      <c r="BO106">
        <v>0</v>
      </c>
      <c r="BP106">
        <v>1</v>
      </c>
      <c r="BQ106">
        <f t="shared" si="25"/>
        <v>85</v>
      </c>
      <c r="BR106">
        <f t="shared" si="26"/>
        <v>17</v>
      </c>
      <c r="BS106">
        <f t="shared" si="22"/>
        <v>0.92735042735042739</v>
      </c>
      <c r="BT106">
        <f t="shared" si="23"/>
        <v>0.97771952817824381</v>
      </c>
      <c r="BU106">
        <f t="shared" si="24"/>
        <v>8.3565771639165841E-4</v>
      </c>
    </row>
    <row r="107" spans="1:73" x14ac:dyDescent="0.15">
      <c r="A107">
        <v>0</v>
      </c>
      <c r="B107">
        <v>1</v>
      </c>
      <c r="C107">
        <v>12</v>
      </c>
      <c r="D107">
        <v>16</v>
      </c>
      <c r="E107">
        <v>16</v>
      </c>
      <c r="F107">
        <v>4</v>
      </c>
      <c r="G107">
        <v>1</v>
      </c>
      <c r="H107">
        <v>0</v>
      </c>
      <c r="I107">
        <v>0</v>
      </c>
      <c r="J107">
        <v>1</v>
      </c>
      <c r="K107">
        <v>0</v>
      </c>
      <c r="L107">
        <v>1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17</v>
      </c>
      <c r="T107">
        <v>23</v>
      </c>
      <c r="U107" s="21">
        <v>0</v>
      </c>
      <c r="V107" s="22">
        <v>1</v>
      </c>
      <c r="W107" s="23">
        <f t="shared" si="14"/>
        <v>1</v>
      </c>
      <c r="X107">
        <f t="shared" si="15"/>
        <v>0</v>
      </c>
      <c r="Y107">
        <f t="shared" si="16"/>
        <v>0.29776592935004265</v>
      </c>
      <c r="Z107" s="21">
        <f t="shared" si="17"/>
        <v>0.29776592935004265</v>
      </c>
      <c r="AA107" s="23">
        <f t="shared" si="18"/>
        <v>0.70223407064995735</v>
      </c>
      <c r="AB107">
        <f t="shared" si="19"/>
        <v>-0.35348849655878156</v>
      </c>
      <c r="AC107">
        <f t="shared" si="20"/>
        <v>100</v>
      </c>
      <c r="AD107">
        <f t="shared" si="21"/>
        <v>0.42402660565079597</v>
      </c>
      <c r="BN107">
        <v>0.17970145899979889</v>
      </c>
      <c r="BO107">
        <v>1</v>
      </c>
      <c r="BP107">
        <v>0</v>
      </c>
      <c r="BQ107">
        <f t="shared" si="25"/>
        <v>86</v>
      </c>
      <c r="BR107">
        <f t="shared" si="26"/>
        <v>17</v>
      </c>
      <c r="BS107">
        <f t="shared" si="22"/>
        <v>0.92649572649572653</v>
      </c>
      <c r="BT107">
        <f t="shared" si="23"/>
        <v>0.97771952817824381</v>
      </c>
      <c r="BU107">
        <f t="shared" si="24"/>
        <v>0</v>
      </c>
    </row>
    <row r="108" spans="1:73" x14ac:dyDescent="0.15">
      <c r="A108">
        <v>0</v>
      </c>
      <c r="B108">
        <v>1</v>
      </c>
      <c r="C108">
        <v>12</v>
      </c>
      <c r="D108">
        <v>16</v>
      </c>
      <c r="E108">
        <v>21</v>
      </c>
      <c r="F108">
        <v>62</v>
      </c>
      <c r="G108">
        <v>1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15</v>
      </c>
      <c r="T108">
        <v>21</v>
      </c>
      <c r="U108" s="21">
        <v>0</v>
      </c>
      <c r="V108" s="22">
        <v>1</v>
      </c>
      <c r="W108" s="23">
        <f t="shared" si="14"/>
        <v>1</v>
      </c>
      <c r="X108">
        <f t="shared" si="15"/>
        <v>0</v>
      </c>
      <c r="Y108">
        <f t="shared" si="16"/>
        <v>0.34189532271360751</v>
      </c>
      <c r="Z108" s="21">
        <f t="shared" si="17"/>
        <v>0.34189532271360751</v>
      </c>
      <c r="AA108" s="23">
        <f t="shared" si="18"/>
        <v>0.65810467728639255</v>
      </c>
      <c r="AB108">
        <f t="shared" si="19"/>
        <v>-0.41839127628746781</v>
      </c>
      <c r="AC108">
        <f t="shared" si="20"/>
        <v>100</v>
      </c>
      <c r="AD108">
        <f t="shared" si="21"/>
        <v>0.51951510833104475</v>
      </c>
      <c r="BN108">
        <v>0.17970247278012025</v>
      </c>
      <c r="BO108">
        <v>0</v>
      </c>
      <c r="BP108">
        <v>1</v>
      </c>
      <c r="BQ108">
        <f t="shared" si="25"/>
        <v>86</v>
      </c>
      <c r="BR108">
        <f t="shared" si="26"/>
        <v>18</v>
      </c>
      <c r="BS108">
        <f t="shared" si="22"/>
        <v>0.92649572649572653</v>
      </c>
      <c r="BT108">
        <f t="shared" si="23"/>
        <v>0.97640891218872872</v>
      </c>
      <c r="BU108">
        <f t="shared" si="24"/>
        <v>8.3453753178523531E-4</v>
      </c>
    </row>
    <row r="109" spans="1:73" x14ac:dyDescent="0.15">
      <c r="A109">
        <v>0</v>
      </c>
      <c r="B109">
        <v>1</v>
      </c>
      <c r="C109">
        <v>12</v>
      </c>
      <c r="D109">
        <v>16</v>
      </c>
      <c r="E109">
        <v>25</v>
      </c>
      <c r="F109">
        <v>82</v>
      </c>
      <c r="G109">
        <v>1</v>
      </c>
      <c r="H109">
        <v>1</v>
      </c>
      <c r="I109">
        <v>0</v>
      </c>
      <c r="J109">
        <v>0</v>
      </c>
      <c r="K109">
        <v>0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16</v>
      </c>
      <c r="T109">
        <v>20</v>
      </c>
      <c r="U109" s="21">
        <v>0</v>
      </c>
      <c r="V109" s="22">
        <v>1</v>
      </c>
      <c r="W109" s="23">
        <f t="shared" si="14"/>
        <v>1</v>
      </c>
      <c r="X109">
        <f t="shared" si="15"/>
        <v>0</v>
      </c>
      <c r="Y109">
        <f t="shared" si="16"/>
        <v>0.3273779009895969</v>
      </c>
      <c r="Z109" s="21">
        <f t="shared" si="17"/>
        <v>0.3273779009895969</v>
      </c>
      <c r="AA109" s="23">
        <f t="shared" si="18"/>
        <v>0.67262209901040304</v>
      </c>
      <c r="AB109">
        <f t="shared" si="19"/>
        <v>-0.39657162411937047</v>
      </c>
      <c r="AC109">
        <f t="shared" si="20"/>
        <v>100</v>
      </c>
      <c r="AD109">
        <f t="shared" si="21"/>
        <v>0.48671891909476728</v>
      </c>
      <c r="BN109">
        <v>0.18008135436096048</v>
      </c>
      <c r="BO109">
        <v>1</v>
      </c>
      <c r="BP109">
        <v>0</v>
      </c>
      <c r="BQ109">
        <f t="shared" si="25"/>
        <v>87</v>
      </c>
      <c r="BR109">
        <f t="shared" si="26"/>
        <v>18</v>
      </c>
      <c r="BS109">
        <f t="shared" si="22"/>
        <v>0.92564102564102568</v>
      </c>
      <c r="BT109">
        <f t="shared" si="23"/>
        <v>0.97640891218872872</v>
      </c>
      <c r="BU109">
        <f t="shared" si="24"/>
        <v>8.3453753178523531E-4</v>
      </c>
    </row>
    <row r="110" spans="1:73" x14ac:dyDescent="0.15">
      <c r="A110">
        <v>0</v>
      </c>
      <c r="B110">
        <v>1</v>
      </c>
      <c r="C110">
        <v>12</v>
      </c>
      <c r="D110">
        <v>16</v>
      </c>
      <c r="E110">
        <v>33</v>
      </c>
      <c r="F110">
        <v>15</v>
      </c>
      <c r="G110">
        <v>0</v>
      </c>
      <c r="H110">
        <v>1</v>
      </c>
      <c r="I110">
        <v>0</v>
      </c>
      <c r="J110">
        <v>0</v>
      </c>
      <c r="K110">
        <v>0</v>
      </c>
      <c r="L110">
        <v>1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16</v>
      </c>
      <c r="T110">
        <v>22</v>
      </c>
      <c r="U110" s="21">
        <v>0</v>
      </c>
      <c r="V110" s="22">
        <v>1</v>
      </c>
      <c r="W110" s="23">
        <f t="shared" si="14"/>
        <v>1</v>
      </c>
      <c r="X110">
        <f t="shared" si="15"/>
        <v>0</v>
      </c>
      <c r="Y110">
        <f t="shared" si="16"/>
        <v>0.35361252893171086</v>
      </c>
      <c r="Z110" s="21">
        <f t="shared" si="17"/>
        <v>0.35361252893171086</v>
      </c>
      <c r="AA110" s="23">
        <f t="shared" si="18"/>
        <v>0.64638747106828909</v>
      </c>
      <c r="AB110">
        <f t="shared" si="19"/>
        <v>-0.4363561545926003</v>
      </c>
      <c r="AC110">
        <f t="shared" si="20"/>
        <v>100</v>
      </c>
      <c r="AD110">
        <f t="shared" si="21"/>
        <v>0.5470596890550693</v>
      </c>
      <c r="BN110">
        <v>0.18022495931045157</v>
      </c>
      <c r="BO110">
        <v>1</v>
      </c>
      <c r="BP110">
        <v>0</v>
      </c>
      <c r="BQ110">
        <f t="shared" si="25"/>
        <v>88</v>
      </c>
      <c r="BR110">
        <f t="shared" si="26"/>
        <v>18</v>
      </c>
      <c r="BS110">
        <f t="shared" si="22"/>
        <v>0.92478632478632483</v>
      </c>
      <c r="BT110">
        <f t="shared" si="23"/>
        <v>0.97640891218872872</v>
      </c>
      <c r="BU110">
        <f t="shared" si="24"/>
        <v>8.3453753178523531E-4</v>
      </c>
    </row>
    <row r="111" spans="1:73" x14ac:dyDescent="0.15">
      <c r="A111">
        <v>0</v>
      </c>
      <c r="B111">
        <v>1</v>
      </c>
      <c r="C111">
        <v>12</v>
      </c>
      <c r="D111">
        <v>16</v>
      </c>
      <c r="E111">
        <v>38</v>
      </c>
      <c r="F111">
        <v>14</v>
      </c>
      <c r="G111">
        <v>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1</v>
      </c>
      <c r="O111">
        <v>0</v>
      </c>
      <c r="P111">
        <v>0</v>
      </c>
      <c r="Q111">
        <v>0</v>
      </c>
      <c r="R111">
        <v>0</v>
      </c>
      <c r="S111">
        <v>11</v>
      </c>
      <c r="T111">
        <v>22</v>
      </c>
      <c r="U111" s="21">
        <v>0</v>
      </c>
      <c r="V111" s="22">
        <v>1</v>
      </c>
      <c r="W111" s="23">
        <f t="shared" si="14"/>
        <v>1</v>
      </c>
      <c r="X111">
        <f t="shared" si="15"/>
        <v>0</v>
      </c>
      <c r="Y111">
        <f t="shared" si="16"/>
        <v>0.36252337218849218</v>
      </c>
      <c r="Z111" s="21">
        <f t="shared" si="17"/>
        <v>0.36252337218849218</v>
      </c>
      <c r="AA111" s="23">
        <f t="shared" si="18"/>
        <v>0.63747662781150782</v>
      </c>
      <c r="AB111">
        <f t="shared" si="19"/>
        <v>-0.45023766487809108</v>
      </c>
      <c r="AC111">
        <f t="shared" si="20"/>
        <v>100</v>
      </c>
      <c r="AD111">
        <f t="shared" si="21"/>
        <v>0.56868496251079004</v>
      </c>
      <c r="BN111">
        <v>0.18039513266340734</v>
      </c>
      <c r="BO111">
        <v>1</v>
      </c>
      <c r="BP111">
        <v>0</v>
      </c>
      <c r="BQ111">
        <f t="shared" si="25"/>
        <v>89</v>
      </c>
      <c r="BR111">
        <f t="shared" si="26"/>
        <v>18</v>
      </c>
      <c r="BS111">
        <f t="shared" si="22"/>
        <v>0.92393162393162398</v>
      </c>
      <c r="BT111">
        <f t="shared" si="23"/>
        <v>0.97640891218872872</v>
      </c>
      <c r="BU111">
        <f t="shared" si="24"/>
        <v>8.3453753178523531E-4</v>
      </c>
    </row>
    <row r="112" spans="1:73" x14ac:dyDescent="0.15">
      <c r="A112">
        <v>0</v>
      </c>
      <c r="B112">
        <v>1</v>
      </c>
      <c r="C112">
        <v>12</v>
      </c>
      <c r="D112">
        <v>16</v>
      </c>
      <c r="E112">
        <v>41</v>
      </c>
      <c r="F112">
        <v>1</v>
      </c>
      <c r="G112">
        <v>1</v>
      </c>
      <c r="H112">
        <v>1</v>
      </c>
      <c r="I112">
        <v>0</v>
      </c>
      <c r="J112">
        <v>0</v>
      </c>
      <c r="K112">
        <v>0</v>
      </c>
      <c r="L112">
        <v>0</v>
      </c>
      <c r="M112">
        <v>1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19</v>
      </c>
      <c r="T112">
        <v>28</v>
      </c>
      <c r="U112" s="21">
        <v>0</v>
      </c>
      <c r="V112" s="22">
        <v>1</v>
      </c>
      <c r="W112" s="23">
        <f t="shared" si="14"/>
        <v>1</v>
      </c>
      <c r="X112">
        <f t="shared" si="15"/>
        <v>0</v>
      </c>
      <c r="Y112">
        <f t="shared" si="16"/>
        <v>0.29506836423119531</v>
      </c>
      <c r="Z112" s="21">
        <f t="shared" si="17"/>
        <v>0.29506836423119531</v>
      </c>
      <c r="AA112" s="23">
        <f t="shared" si="18"/>
        <v>0.70493163576880469</v>
      </c>
      <c r="AB112">
        <f t="shared" si="19"/>
        <v>-0.34965445141251783</v>
      </c>
      <c r="AC112">
        <f t="shared" si="20"/>
        <v>100</v>
      </c>
      <c r="AD112">
        <f t="shared" si="21"/>
        <v>0.41857727651758903</v>
      </c>
      <c r="BN112">
        <v>0.18049438842862517</v>
      </c>
      <c r="BO112">
        <v>1</v>
      </c>
      <c r="BP112">
        <v>0</v>
      </c>
      <c r="BQ112">
        <f t="shared" si="25"/>
        <v>90</v>
      </c>
      <c r="BR112">
        <f t="shared" si="26"/>
        <v>18</v>
      </c>
      <c r="BS112">
        <f t="shared" si="22"/>
        <v>0.92307692307692313</v>
      </c>
      <c r="BT112">
        <f t="shared" si="23"/>
        <v>0.97640891218872872</v>
      </c>
      <c r="BU112">
        <f t="shared" si="24"/>
        <v>8.3453753178523531E-4</v>
      </c>
    </row>
    <row r="113" spans="1:73" x14ac:dyDescent="0.15">
      <c r="A113">
        <v>0</v>
      </c>
      <c r="B113">
        <v>1</v>
      </c>
      <c r="C113">
        <v>12</v>
      </c>
      <c r="D113">
        <v>17</v>
      </c>
      <c r="E113">
        <v>11</v>
      </c>
      <c r="F113">
        <v>1</v>
      </c>
      <c r="G113">
        <v>1</v>
      </c>
      <c r="H113">
        <v>1</v>
      </c>
      <c r="I113">
        <v>0</v>
      </c>
      <c r="J113">
        <v>0</v>
      </c>
      <c r="K113">
        <v>0</v>
      </c>
      <c r="L113">
        <v>1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19</v>
      </c>
      <c r="T113">
        <v>6</v>
      </c>
      <c r="U113" s="21">
        <v>0</v>
      </c>
      <c r="V113" s="22">
        <v>1</v>
      </c>
      <c r="W113" s="23">
        <f t="shared" si="14"/>
        <v>1</v>
      </c>
      <c r="X113">
        <f t="shared" si="15"/>
        <v>0</v>
      </c>
      <c r="Y113">
        <f t="shared" si="16"/>
        <v>0.41614883782715956</v>
      </c>
      <c r="Z113" s="21">
        <f t="shared" si="17"/>
        <v>0.41614883782715956</v>
      </c>
      <c r="AA113" s="23">
        <f t="shared" si="18"/>
        <v>0.58385116217284039</v>
      </c>
      <c r="AB113">
        <f t="shared" si="19"/>
        <v>-0.5381091879291402</v>
      </c>
      <c r="AC113">
        <f t="shared" si="20"/>
        <v>100</v>
      </c>
      <c r="AD113">
        <f t="shared" si="21"/>
        <v>0.71276528127208727</v>
      </c>
      <c r="BN113">
        <v>0.1806911128389341</v>
      </c>
      <c r="BO113">
        <v>1</v>
      </c>
      <c r="BP113">
        <v>0</v>
      </c>
      <c r="BQ113">
        <f t="shared" si="25"/>
        <v>91</v>
      </c>
      <c r="BR113">
        <f t="shared" si="26"/>
        <v>18</v>
      </c>
      <c r="BS113">
        <f t="shared" si="22"/>
        <v>0.92222222222222228</v>
      </c>
      <c r="BT113">
        <f t="shared" si="23"/>
        <v>0.97640891218872872</v>
      </c>
      <c r="BU113">
        <f t="shared" si="24"/>
        <v>8.3453753178523531E-4</v>
      </c>
    </row>
    <row r="114" spans="1:73" x14ac:dyDescent="0.15">
      <c r="A114">
        <v>0</v>
      </c>
      <c r="B114">
        <v>1</v>
      </c>
      <c r="C114">
        <v>12</v>
      </c>
      <c r="D114">
        <v>17</v>
      </c>
      <c r="E114">
        <v>12</v>
      </c>
      <c r="F114">
        <v>1</v>
      </c>
      <c r="G114">
        <v>1</v>
      </c>
      <c r="H114">
        <v>1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7</v>
      </c>
      <c r="T114">
        <v>18</v>
      </c>
      <c r="U114" s="21">
        <v>1</v>
      </c>
      <c r="V114" s="22">
        <v>0</v>
      </c>
      <c r="W114" s="23">
        <f t="shared" si="14"/>
        <v>1</v>
      </c>
      <c r="X114">
        <f t="shared" si="15"/>
        <v>1</v>
      </c>
      <c r="Y114">
        <f t="shared" si="16"/>
        <v>0.60866287940622388</v>
      </c>
      <c r="Z114" s="21">
        <f t="shared" si="17"/>
        <v>0.60866287940622388</v>
      </c>
      <c r="AA114" s="23">
        <f t="shared" si="18"/>
        <v>0.39133712059377612</v>
      </c>
      <c r="AB114">
        <f t="shared" si="19"/>
        <v>-0.49649072873885775</v>
      </c>
      <c r="AC114">
        <f t="shared" si="20"/>
        <v>100</v>
      </c>
      <c r="AD114">
        <f t="shared" si="21"/>
        <v>0.64294560065095785</v>
      </c>
      <c r="BN114">
        <v>0.181669531549671</v>
      </c>
      <c r="BO114">
        <v>1</v>
      </c>
      <c r="BP114">
        <v>0</v>
      </c>
      <c r="BQ114">
        <f t="shared" si="25"/>
        <v>92</v>
      </c>
      <c r="BR114">
        <f t="shared" si="26"/>
        <v>18</v>
      </c>
      <c r="BS114">
        <f t="shared" si="22"/>
        <v>0.92136752136752142</v>
      </c>
      <c r="BT114">
        <f t="shared" si="23"/>
        <v>0.97640891218872872</v>
      </c>
      <c r="BU114">
        <f t="shared" si="24"/>
        <v>8.3453753178523531E-4</v>
      </c>
    </row>
    <row r="115" spans="1:73" x14ac:dyDescent="0.15">
      <c r="A115">
        <v>0</v>
      </c>
      <c r="B115">
        <v>1</v>
      </c>
      <c r="C115">
        <v>12</v>
      </c>
      <c r="D115">
        <v>17</v>
      </c>
      <c r="E115">
        <v>30</v>
      </c>
      <c r="F115">
        <v>3</v>
      </c>
      <c r="G115">
        <v>1</v>
      </c>
      <c r="H115">
        <v>1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20</v>
      </c>
      <c r="T115">
        <v>25</v>
      </c>
      <c r="U115" s="21">
        <v>0</v>
      </c>
      <c r="V115" s="22">
        <v>1</v>
      </c>
      <c r="W115" s="23">
        <f t="shared" si="14"/>
        <v>1</v>
      </c>
      <c r="X115">
        <f t="shared" si="15"/>
        <v>0</v>
      </c>
      <c r="Y115">
        <f t="shared" si="16"/>
        <v>0.29984298600501391</v>
      </c>
      <c r="Z115" s="21">
        <f t="shared" si="17"/>
        <v>0.29984298600501391</v>
      </c>
      <c r="AA115" s="23">
        <f t="shared" si="18"/>
        <v>0.70015701399498609</v>
      </c>
      <c r="AB115">
        <f t="shared" si="19"/>
        <v>-0.35645066338437331</v>
      </c>
      <c r="AC115">
        <f t="shared" si="20"/>
        <v>100</v>
      </c>
      <c r="AD115">
        <f t="shared" si="21"/>
        <v>0.42825106370663468</v>
      </c>
      <c r="BN115">
        <v>0.18191391337344309</v>
      </c>
      <c r="BO115">
        <v>1</v>
      </c>
      <c r="BP115">
        <v>0</v>
      </c>
      <c r="BQ115">
        <f t="shared" si="25"/>
        <v>93</v>
      </c>
      <c r="BR115">
        <f t="shared" si="26"/>
        <v>18</v>
      </c>
      <c r="BS115">
        <f t="shared" si="22"/>
        <v>0.92051282051282057</v>
      </c>
      <c r="BT115">
        <f t="shared" si="23"/>
        <v>0.97640891218872872</v>
      </c>
      <c r="BU115">
        <f t="shared" si="24"/>
        <v>8.3453753178534362E-4</v>
      </c>
    </row>
    <row r="116" spans="1:73" x14ac:dyDescent="0.15">
      <c r="A116">
        <v>0</v>
      </c>
      <c r="B116">
        <v>1</v>
      </c>
      <c r="C116">
        <v>12</v>
      </c>
      <c r="D116">
        <v>17</v>
      </c>
      <c r="E116">
        <v>30</v>
      </c>
      <c r="F116">
        <v>22</v>
      </c>
      <c r="G116">
        <v>1</v>
      </c>
      <c r="H116">
        <v>1</v>
      </c>
      <c r="I116">
        <v>0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14</v>
      </c>
      <c r="T116">
        <v>12</v>
      </c>
      <c r="U116" s="21">
        <v>0</v>
      </c>
      <c r="V116" s="22">
        <v>1</v>
      </c>
      <c r="W116" s="23">
        <f t="shared" si="14"/>
        <v>1</v>
      </c>
      <c r="X116">
        <f t="shared" si="15"/>
        <v>0</v>
      </c>
      <c r="Y116">
        <f t="shared" si="16"/>
        <v>0.4985740423551987</v>
      </c>
      <c r="Z116" s="21">
        <f t="shared" si="17"/>
        <v>0.4985740423551987</v>
      </c>
      <c r="AA116" s="23">
        <f t="shared" si="18"/>
        <v>0.50142595764480125</v>
      </c>
      <c r="AB116">
        <f t="shared" si="19"/>
        <v>-0.69029932426531049</v>
      </c>
      <c r="AC116">
        <f t="shared" si="20"/>
        <v>100</v>
      </c>
      <c r="AD116">
        <f t="shared" si="21"/>
        <v>0.99431239000270755</v>
      </c>
      <c r="BN116">
        <v>0.18309436009496513</v>
      </c>
      <c r="BO116">
        <v>1</v>
      </c>
      <c r="BP116">
        <v>0</v>
      </c>
      <c r="BQ116">
        <f t="shared" si="25"/>
        <v>94</v>
      </c>
      <c r="BR116">
        <f t="shared" si="26"/>
        <v>18</v>
      </c>
      <c r="BS116">
        <f t="shared" si="22"/>
        <v>0.91965811965811961</v>
      </c>
      <c r="BT116">
        <f t="shared" si="23"/>
        <v>0.97640891218872872</v>
      </c>
      <c r="BU116">
        <f t="shared" si="24"/>
        <v>8.3453753178523531E-4</v>
      </c>
    </row>
    <row r="117" spans="1:73" x14ac:dyDescent="0.15">
      <c r="A117">
        <v>0</v>
      </c>
      <c r="B117">
        <v>1</v>
      </c>
      <c r="C117">
        <v>12</v>
      </c>
      <c r="D117">
        <v>17</v>
      </c>
      <c r="E117">
        <v>34</v>
      </c>
      <c r="F117">
        <v>16</v>
      </c>
      <c r="G117">
        <v>1</v>
      </c>
      <c r="H117">
        <v>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14</v>
      </c>
      <c r="T117">
        <v>22</v>
      </c>
      <c r="U117" s="21">
        <v>0</v>
      </c>
      <c r="V117" s="22">
        <v>1</v>
      </c>
      <c r="W117" s="23">
        <f t="shared" si="14"/>
        <v>1</v>
      </c>
      <c r="X117">
        <f t="shared" si="15"/>
        <v>0</v>
      </c>
      <c r="Y117">
        <f t="shared" si="16"/>
        <v>0.4139779279900031</v>
      </c>
      <c r="Z117" s="21">
        <f t="shared" si="17"/>
        <v>0.4139779279900031</v>
      </c>
      <c r="AA117" s="23">
        <f t="shared" si="18"/>
        <v>0.5860220720099969</v>
      </c>
      <c r="AB117">
        <f t="shared" si="19"/>
        <v>-0.53439782456838347</v>
      </c>
      <c r="AC117">
        <f t="shared" si="20"/>
        <v>100</v>
      </c>
      <c r="AD117">
        <f t="shared" si="21"/>
        <v>0.70642036838322553</v>
      </c>
      <c r="BN117">
        <v>0.18330313080438301</v>
      </c>
      <c r="BO117">
        <v>1</v>
      </c>
      <c r="BP117">
        <v>0</v>
      </c>
      <c r="BQ117">
        <f t="shared" si="25"/>
        <v>95</v>
      </c>
      <c r="BR117">
        <f t="shared" si="26"/>
        <v>18</v>
      </c>
      <c r="BS117">
        <f t="shared" si="22"/>
        <v>0.91880341880341876</v>
      </c>
      <c r="BT117">
        <f t="shared" si="23"/>
        <v>0.97640891218872872</v>
      </c>
      <c r="BU117">
        <f t="shared" si="24"/>
        <v>8.3453753178523531E-4</v>
      </c>
    </row>
    <row r="118" spans="1:73" x14ac:dyDescent="0.15">
      <c r="A118">
        <v>0</v>
      </c>
      <c r="B118">
        <v>1</v>
      </c>
      <c r="C118">
        <v>12</v>
      </c>
      <c r="D118">
        <v>17</v>
      </c>
      <c r="E118">
        <v>51</v>
      </c>
      <c r="F118">
        <v>7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20</v>
      </c>
      <c r="T118">
        <v>22</v>
      </c>
      <c r="U118" s="21">
        <v>0</v>
      </c>
      <c r="V118" s="22">
        <v>1</v>
      </c>
      <c r="W118" s="23">
        <f t="shared" si="14"/>
        <v>1</v>
      </c>
      <c r="X118">
        <f t="shared" si="15"/>
        <v>0</v>
      </c>
      <c r="Y118">
        <f t="shared" si="16"/>
        <v>0.26300570711061921</v>
      </c>
      <c r="Z118" s="21">
        <f t="shared" si="17"/>
        <v>0.26300570711061921</v>
      </c>
      <c r="AA118" s="23">
        <f t="shared" si="18"/>
        <v>0.73699429288938079</v>
      </c>
      <c r="AB118">
        <f t="shared" si="19"/>
        <v>-0.30517513052782952</v>
      </c>
      <c r="AC118">
        <f t="shared" si="20"/>
        <v>100</v>
      </c>
      <c r="AD118">
        <f t="shared" si="21"/>
        <v>0.35686261026460225</v>
      </c>
      <c r="BN118">
        <v>0.18336080333134769</v>
      </c>
      <c r="BO118">
        <v>1</v>
      </c>
      <c r="BP118">
        <v>0</v>
      </c>
      <c r="BQ118">
        <f t="shared" si="25"/>
        <v>96</v>
      </c>
      <c r="BR118">
        <f t="shared" si="26"/>
        <v>18</v>
      </c>
      <c r="BS118">
        <f t="shared" si="22"/>
        <v>0.91794871794871791</v>
      </c>
      <c r="BT118">
        <f t="shared" si="23"/>
        <v>0.97640891218872872</v>
      </c>
      <c r="BU118">
        <f t="shared" si="24"/>
        <v>8.3453753178523531E-4</v>
      </c>
    </row>
    <row r="119" spans="1:73" x14ac:dyDescent="0.15">
      <c r="A119">
        <v>0</v>
      </c>
      <c r="B119">
        <v>1</v>
      </c>
      <c r="C119">
        <v>12</v>
      </c>
      <c r="D119">
        <v>18</v>
      </c>
      <c r="E119">
        <v>0</v>
      </c>
      <c r="F119">
        <v>10</v>
      </c>
      <c r="G119">
        <v>0</v>
      </c>
      <c r="H119">
        <v>1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22</v>
      </c>
      <c r="T119">
        <v>19</v>
      </c>
      <c r="U119" s="21">
        <v>0</v>
      </c>
      <c r="V119" s="22">
        <v>1</v>
      </c>
      <c r="W119" s="23">
        <f t="shared" si="14"/>
        <v>1</v>
      </c>
      <c r="X119">
        <f t="shared" si="15"/>
        <v>0</v>
      </c>
      <c r="Y119">
        <f t="shared" si="16"/>
        <v>0.34920920417801971</v>
      </c>
      <c r="Z119" s="21">
        <f t="shared" si="17"/>
        <v>0.34920920417801971</v>
      </c>
      <c r="AA119" s="23">
        <f t="shared" si="18"/>
        <v>0.65079079582198029</v>
      </c>
      <c r="AB119">
        <f t="shared" si="19"/>
        <v>-0.42956704660453621</v>
      </c>
      <c r="AC119">
        <f t="shared" si="20"/>
        <v>100</v>
      </c>
      <c r="AD119">
        <f t="shared" si="21"/>
        <v>0.53659210674138613</v>
      </c>
      <c r="BN119">
        <v>0.18348964894114672</v>
      </c>
      <c r="BO119">
        <v>1</v>
      </c>
      <c r="BP119">
        <v>0</v>
      </c>
      <c r="BQ119">
        <f t="shared" si="25"/>
        <v>97</v>
      </c>
      <c r="BR119">
        <f t="shared" si="26"/>
        <v>18</v>
      </c>
      <c r="BS119">
        <f t="shared" si="22"/>
        <v>0.91709401709401706</v>
      </c>
      <c r="BT119">
        <f t="shared" si="23"/>
        <v>0.97640891218872872</v>
      </c>
      <c r="BU119">
        <f t="shared" si="24"/>
        <v>8.3453753178523531E-4</v>
      </c>
    </row>
    <row r="120" spans="1:73" x14ac:dyDescent="0.15">
      <c r="A120">
        <v>0</v>
      </c>
      <c r="B120">
        <v>1</v>
      </c>
      <c r="C120">
        <v>12</v>
      </c>
      <c r="D120">
        <v>18</v>
      </c>
      <c r="E120">
        <v>1</v>
      </c>
      <c r="F120">
        <v>12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1</v>
      </c>
      <c r="N120">
        <v>0</v>
      </c>
      <c r="O120">
        <v>1</v>
      </c>
      <c r="P120">
        <v>0</v>
      </c>
      <c r="Q120">
        <v>0</v>
      </c>
      <c r="R120">
        <v>0</v>
      </c>
      <c r="S120">
        <v>13</v>
      </c>
      <c r="T120">
        <v>22</v>
      </c>
      <c r="U120" s="21">
        <v>0</v>
      </c>
      <c r="V120" s="22">
        <v>1</v>
      </c>
      <c r="W120" s="23">
        <f t="shared" si="14"/>
        <v>1</v>
      </c>
      <c r="X120">
        <f t="shared" si="15"/>
        <v>0</v>
      </c>
      <c r="Y120">
        <f t="shared" si="16"/>
        <v>0.40893472211076015</v>
      </c>
      <c r="Z120" s="21">
        <f t="shared" si="17"/>
        <v>0.40893472211076015</v>
      </c>
      <c r="AA120" s="23">
        <f t="shared" si="18"/>
        <v>0.59106527788923979</v>
      </c>
      <c r="AB120">
        <f t="shared" si="19"/>
        <v>-0.52582881439426776</v>
      </c>
      <c r="AC120">
        <f t="shared" si="20"/>
        <v>100</v>
      </c>
      <c r="AD120">
        <f t="shared" si="21"/>
        <v>0.69186050578222402</v>
      </c>
      <c r="BN120">
        <v>0.18381877646393863</v>
      </c>
      <c r="BO120">
        <v>1</v>
      </c>
      <c r="BP120">
        <v>0</v>
      </c>
      <c r="BQ120">
        <f t="shared" si="25"/>
        <v>98</v>
      </c>
      <c r="BR120">
        <f t="shared" si="26"/>
        <v>18</v>
      </c>
      <c r="BS120">
        <f t="shared" si="22"/>
        <v>0.9162393162393162</v>
      </c>
      <c r="BT120">
        <f t="shared" si="23"/>
        <v>0.97640891218872872</v>
      </c>
      <c r="BU120">
        <f t="shared" si="24"/>
        <v>0</v>
      </c>
    </row>
    <row r="121" spans="1:73" x14ac:dyDescent="0.15">
      <c r="A121">
        <v>0</v>
      </c>
      <c r="B121">
        <v>1</v>
      </c>
      <c r="C121">
        <v>12</v>
      </c>
      <c r="D121">
        <v>18</v>
      </c>
      <c r="E121">
        <v>15</v>
      </c>
      <c r="F121">
        <v>6</v>
      </c>
      <c r="G121">
        <v>1</v>
      </c>
      <c r="H121">
        <v>1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17</v>
      </c>
      <c r="T121">
        <v>17</v>
      </c>
      <c r="U121" s="21">
        <v>0</v>
      </c>
      <c r="V121" s="22">
        <v>1</v>
      </c>
      <c r="W121" s="23">
        <f t="shared" si="14"/>
        <v>1</v>
      </c>
      <c r="X121">
        <f t="shared" si="15"/>
        <v>0</v>
      </c>
      <c r="Y121">
        <f t="shared" si="16"/>
        <v>0.41858847307330704</v>
      </c>
      <c r="Z121" s="21">
        <f t="shared" si="17"/>
        <v>0.41858847307330704</v>
      </c>
      <c r="AA121" s="23">
        <f t="shared" si="18"/>
        <v>0.58141152692669296</v>
      </c>
      <c r="AB121">
        <f t="shared" si="19"/>
        <v>-0.54229646489859451</v>
      </c>
      <c r="AC121">
        <f t="shared" si="20"/>
        <v>100</v>
      </c>
      <c r="AD121">
        <f t="shared" si="21"/>
        <v>0.71995214007183694</v>
      </c>
      <c r="BN121">
        <v>0.18401704917717468</v>
      </c>
      <c r="BO121">
        <v>0</v>
      </c>
      <c r="BP121">
        <v>1</v>
      </c>
      <c r="BQ121">
        <f t="shared" si="25"/>
        <v>98</v>
      </c>
      <c r="BR121">
        <f t="shared" si="26"/>
        <v>19</v>
      </c>
      <c r="BS121">
        <f t="shared" si="22"/>
        <v>0.9162393162393162</v>
      </c>
      <c r="BT121">
        <f t="shared" si="23"/>
        <v>0.97509829619921362</v>
      </c>
      <c r="BU121">
        <f t="shared" si="24"/>
        <v>8.334173471788121E-4</v>
      </c>
    </row>
    <row r="122" spans="1:73" x14ac:dyDescent="0.15">
      <c r="A122">
        <v>0</v>
      </c>
      <c r="B122">
        <v>1</v>
      </c>
      <c r="C122">
        <v>12</v>
      </c>
      <c r="D122">
        <v>18</v>
      </c>
      <c r="E122">
        <v>19</v>
      </c>
      <c r="F122">
        <v>3</v>
      </c>
      <c r="G122">
        <v>1</v>
      </c>
      <c r="H122">
        <v>1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14</v>
      </c>
      <c r="T122">
        <v>9</v>
      </c>
      <c r="U122" s="21">
        <v>1</v>
      </c>
      <c r="V122" s="22">
        <v>0</v>
      </c>
      <c r="W122" s="23">
        <f t="shared" si="14"/>
        <v>1</v>
      </c>
      <c r="X122">
        <f t="shared" si="15"/>
        <v>1</v>
      </c>
      <c r="Y122">
        <f t="shared" si="16"/>
        <v>0.52737785388109415</v>
      </c>
      <c r="Z122" s="21">
        <f t="shared" si="17"/>
        <v>0.52737785388109415</v>
      </c>
      <c r="AA122" s="23">
        <f t="shared" si="18"/>
        <v>0.47262214611890585</v>
      </c>
      <c r="AB122">
        <f t="shared" si="19"/>
        <v>-0.63983799706880795</v>
      </c>
      <c r="AC122">
        <f t="shared" si="20"/>
        <v>100</v>
      </c>
      <c r="AD122">
        <f t="shared" si="21"/>
        <v>0.89617366872873316</v>
      </c>
      <c r="BN122">
        <v>0.18427011424631562</v>
      </c>
      <c r="BO122">
        <v>1</v>
      </c>
      <c r="BP122">
        <v>0</v>
      </c>
      <c r="BQ122">
        <f t="shared" si="25"/>
        <v>99</v>
      </c>
      <c r="BR122">
        <f t="shared" si="26"/>
        <v>19</v>
      </c>
      <c r="BS122">
        <f t="shared" si="22"/>
        <v>0.91538461538461535</v>
      </c>
      <c r="BT122">
        <f t="shared" si="23"/>
        <v>0.97509829619921362</v>
      </c>
      <c r="BU122">
        <f t="shared" si="24"/>
        <v>8.334173471788121E-4</v>
      </c>
    </row>
    <row r="123" spans="1:73" x14ac:dyDescent="0.15">
      <c r="A123">
        <v>0</v>
      </c>
      <c r="B123">
        <v>1</v>
      </c>
      <c r="C123">
        <v>12</v>
      </c>
      <c r="D123">
        <v>18</v>
      </c>
      <c r="E123">
        <v>32</v>
      </c>
      <c r="F123">
        <v>150</v>
      </c>
      <c r="G123">
        <v>1</v>
      </c>
      <c r="H123">
        <v>1</v>
      </c>
      <c r="I123">
        <v>0</v>
      </c>
      <c r="J123">
        <v>0</v>
      </c>
      <c r="K123">
        <v>0</v>
      </c>
      <c r="L123">
        <v>1</v>
      </c>
      <c r="M123">
        <v>1</v>
      </c>
      <c r="N123">
        <v>0</v>
      </c>
      <c r="O123">
        <v>0</v>
      </c>
      <c r="P123">
        <v>1</v>
      </c>
      <c r="Q123">
        <v>0</v>
      </c>
      <c r="R123">
        <v>0</v>
      </c>
      <c r="S123">
        <v>20</v>
      </c>
      <c r="T123">
        <v>34</v>
      </c>
      <c r="U123" s="21">
        <v>0</v>
      </c>
      <c r="V123" s="22">
        <v>1</v>
      </c>
      <c r="W123" s="23">
        <f t="shared" si="14"/>
        <v>1</v>
      </c>
      <c r="X123">
        <f t="shared" si="15"/>
        <v>0</v>
      </c>
      <c r="Y123">
        <f t="shared" si="16"/>
        <v>0.13400684357431594</v>
      </c>
      <c r="Z123" s="21">
        <f t="shared" si="17"/>
        <v>0.13400684357431594</v>
      </c>
      <c r="AA123" s="23">
        <f t="shared" si="18"/>
        <v>0.86599315642568409</v>
      </c>
      <c r="AB123">
        <f t="shared" si="19"/>
        <v>-0.14387827296168432</v>
      </c>
      <c r="AC123">
        <f t="shared" si="20"/>
        <v>100</v>
      </c>
      <c r="AD123">
        <f t="shared" si="21"/>
        <v>0.15474353645866928</v>
      </c>
      <c r="BN123">
        <v>0.18471884662641552</v>
      </c>
      <c r="BO123">
        <v>1</v>
      </c>
      <c r="BP123">
        <v>0</v>
      </c>
      <c r="BQ123">
        <f t="shared" si="25"/>
        <v>100</v>
      </c>
      <c r="BR123">
        <f t="shared" si="26"/>
        <v>19</v>
      </c>
      <c r="BS123">
        <f t="shared" si="22"/>
        <v>0.9145299145299145</v>
      </c>
      <c r="BT123">
        <f t="shared" si="23"/>
        <v>0.97509829619921362</v>
      </c>
      <c r="BU123">
        <f t="shared" si="24"/>
        <v>8.334173471788121E-4</v>
      </c>
    </row>
    <row r="124" spans="1:73" x14ac:dyDescent="0.15">
      <c r="A124">
        <v>0</v>
      </c>
      <c r="B124">
        <v>1</v>
      </c>
      <c r="C124">
        <v>12</v>
      </c>
      <c r="D124">
        <v>18</v>
      </c>
      <c r="E124">
        <v>35</v>
      </c>
      <c r="F124">
        <v>11</v>
      </c>
      <c r="G124">
        <v>1</v>
      </c>
      <c r="H124">
        <v>1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17</v>
      </c>
      <c r="T124">
        <v>25</v>
      </c>
      <c r="U124" s="21">
        <v>0</v>
      </c>
      <c r="V124" s="22">
        <v>1</v>
      </c>
      <c r="W124" s="23">
        <f t="shared" si="14"/>
        <v>1</v>
      </c>
      <c r="X124">
        <f t="shared" si="15"/>
        <v>0</v>
      </c>
      <c r="Y124">
        <f t="shared" si="16"/>
        <v>0.34111875818806436</v>
      </c>
      <c r="Z124" s="21">
        <f t="shared" si="17"/>
        <v>0.34111875818806436</v>
      </c>
      <c r="AA124" s="23">
        <f t="shared" si="18"/>
        <v>0.65888124181193564</v>
      </c>
      <c r="AB124">
        <f t="shared" si="19"/>
        <v>-0.41721197041292035</v>
      </c>
      <c r="AC124">
        <f t="shared" si="20"/>
        <v>100</v>
      </c>
      <c r="AD124">
        <f t="shared" si="21"/>
        <v>0.51772419146427884</v>
      </c>
      <c r="BN124">
        <v>0.18476788351632181</v>
      </c>
      <c r="BO124">
        <v>1</v>
      </c>
      <c r="BP124">
        <v>0</v>
      </c>
      <c r="BQ124">
        <f t="shared" si="25"/>
        <v>101</v>
      </c>
      <c r="BR124">
        <f t="shared" si="26"/>
        <v>19</v>
      </c>
      <c r="BS124">
        <f t="shared" si="22"/>
        <v>0.91367521367521365</v>
      </c>
      <c r="BT124">
        <f t="shared" si="23"/>
        <v>0.97509829619921362</v>
      </c>
      <c r="BU124">
        <f t="shared" si="24"/>
        <v>8.334173471788121E-4</v>
      </c>
    </row>
    <row r="125" spans="1:73" x14ac:dyDescent="0.15">
      <c r="A125">
        <v>0</v>
      </c>
      <c r="B125">
        <v>1</v>
      </c>
      <c r="C125">
        <v>12</v>
      </c>
      <c r="D125">
        <v>18</v>
      </c>
      <c r="E125">
        <v>43</v>
      </c>
      <c r="F125">
        <v>99</v>
      </c>
      <c r="G125">
        <v>1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17</v>
      </c>
      <c r="T125">
        <v>26</v>
      </c>
      <c r="U125" s="21">
        <v>0</v>
      </c>
      <c r="V125" s="22">
        <v>1</v>
      </c>
      <c r="W125" s="23">
        <f t="shared" si="14"/>
        <v>1</v>
      </c>
      <c r="X125">
        <f t="shared" si="15"/>
        <v>0</v>
      </c>
      <c r="Y125">
        <f t="shared" si="16"/>
        <v>0.24388584709037978</v>
      </c>
      <c r="Z125" s="21">
        <f t="shared" si="17"/>
        <v>0.24388584709037978</v>
      </c>
      <c r="AA125" s="23">
        <f t="shared" si="18"/>
        <v>0.75611415290962025</v>
      </c>
      <c r="AB125">
        <f t="shared" si="19"/>
        <v>-0.27956291828914326</v>
      </c>
      <c r="AC125">
        <f t="shared" si="20"/>
        <v>100</v>
      </c>
      <c r="AD125">
        <f t="shared" si="21"/>
        <v>0.32255162286260219</v>
      </c>
      <c r="BN125">
        <v>0.1855717999085216</v>
      </c>
      <c r="BO125">
        <v>1</v>
      </c>
      <c r="BP125">
        <v>0</v>
      </c>
      <c r="BQ125">
        <f t="shared" si="25"/>
        <v>102</v>
      </c>
      <c r="BR125">
        <f t="shared" si="26"/>
        <v>19</v>
      </c>
      <c r="BS125">
        <f t="shared" si="22"/>
        <v>0.9128205128205128</v>
      </c>
      <c r="BT125">
        <f t="shared" si="23"/>
        <v>0.97509829619921362</v>
      </c>
      <c r="BU125">
        <f t="shared" si="24"/>
        <v>8.334173471788121E-4</v>
      </c>
    </row>
    <row r="126" spans="1:73" x14ac:dyDescent="0.15">
      <c r="A126">
        <v>0</v>
      </c>
      <c r="B126">
        <v>1</v>
      </c>
      <c r="C126">
        <v>12</v>
      </c>
      <c r="D126">
        <v>19</v>
      </c>
      <c r="E126">
        <v>2</v>
      </c>
      <c r="F126">
        <v>29</v>
      </c>
      <c r="G126">
        <v>0</v>
      </c>
      <c r="H126">
        <v>1</v>
      </c>
      <c r="I126">
        <v>0</v>
      </c>
      <c r="J126">
        <v>1</v>
      </c>
      <c r="K126">
        <v>1</v>
      </c>
      <c r="L126">
        <v>0</v>
      </c>
      <c r="M126">
        <v>1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15</v>
      </c>
      <c r="T126">
        <v>17</v>
      </c>
      <c r="U126" s="21">
        <v>1</v>
      </c>
      <c r="V126" s="22">
        <v>0</v>
      </c>
      <c r="W126" s="23">
        <f t="shared" si="14"/>
        <v>1</v>
      </c>
      <c r="X126">
        <f t="shared" si="15"/>
        <v>1</v>
      </c>
      <c r="Y126">
        <f t="shared" si="16"/>
        <v>0.4275921284118458</v>
      </c>
      <c r="Z126" s="21">
        <f t="shared" si="17"/>
        <v>0.4275921284118458</v>
      </c>
      <c r="AA126" s="23">
        <f t="shared" si="18"/>
        <v>0.5724078715881542</v>
      </c>
      <c r="AB126">
        <f t="shared" si="19"/>
        <v>-0.84958550876625205</v>
      </c>
      <c r="AC126">
        <f t="shared" si="20"/>
        <v>0</v>
      </c>
      <c r="AD126">
        <f t="shared" si="21"/>
        <v>1.3386772897671904</v>
      </c>
      <c r="BN126">
        <v>0.18569081188901848</v>
      </c>
      <c r="BO126">
        <v>1</v>
      </c>
      <c r="BP126">
        <v>0</v>
      </c>
      <c r="BQ126">
        <f t="shared" si="25"/>
        <v>103</v>
      </c>
      <c r="BR126">
        <f t="shared" si="26"/>
        <v>19</v>
      </c>
      <c r="BS126">
        <f t="shared" si="22"/>
        <v>0.91196581196581195</v>
      </c>
      <c r="BT126">
        <f t="shared" si="23"/>
        <v>0.97509829619921362</v>
      </c>
      <c r="BU126">
        <f t="shared" si="24"/>
        <v>0</v>
      </c>
    </row>
    <row r="127" spans="1:73" x14ac:dyDescent="0.15">
      <c r="A127">
        <v>0</v>
      </c>
      <c r="B127">
        <v>1</v>
      </c>
      <c r="C127">
        <v>12</v>
      </c>
      <c r="D127">
        <v>19</v>
      </c>
      <c r="E127">
        <v>26</v>
      </c>
      <c r="F127">
        <v>32</v>
      </c>
      <c r="G127">
        <v>1</v>
      </c>
      <c r="H127">
        <v>1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16</v>
      </c>
      <c r="T127">
        <v>13</v>
      </c>
      <c r="U127" s="21">
        <v>1</v>
      </c>
      <c r="V127" s="22">
        <v>0</v>
      </c>
      <c r="W127" s="23">
        <f t="shared" si="14"/>
        <v>1</v>
      </c>
      <c r="X127">
        <f t="shared" si="15"/>
        <v>1</v>
      </c>
      <c r="Y127">
        <f t="shared" si="16"/>
        <v>0.43832663425196022</v>
      </c>
      <c r="Z127" s="21">
        <f t="shared" si="17"/>
        <v>0.43832663425196022</v>
      </c>
      <c r="AA127" s="23">
        <f t="shared" si="18"/>
        <v>0.56167336574803972</v>
      </c>
      <c r="AB127">
        <f t="shared" si="19"/>
        <v>-0.82479090623054507</v>
      </c>
      <c r="AC127">
        <f t="shared" si="20"/>
        <v>0</v>
      </c>
      <c r="AD127">
        <f t="shared" si="21"/>
        <v>1.2814036881573045</v>
      </c>
      <c r="BN127">
        <v>0.1860004086392906</v>
      </c>
      <c r="BO127">
        <v>0</v>
      </c>
      <c r="BP127">
        <v>1</v>
      </c>
      <c r="BQ127">
        <f t="shared" si="25"/>
        <v>103</v>
      </c>
      <c r="BR127">
        <f t="shared" si="26"/>
        <v>20</v>
      </c>
      <c r="BS127">
        <f t="shared" si="22"/>
        <v>0.91196581196581195</v>
      </c>
      <c r="BT127">
        <f t="shared" si="23"/>
        <v>0.97378768020969853</v>
      </c>
      <c r="BU127">
        <f t="shared" si="24"/>
        <v>8.3229716257238889E-4</v>
      </c>
    </row>
    <row r="128" spans="1:73" x14ac:dyDescent="0.15">
      <c r="A128">
        <v>0</v>
      </c>
      <c r="B128">
        <v>1</v>
      </c>
      <c r="C128">
        <v>12</v>
      </c>
      <c r="D128">
        <v>19</v>
      </c>
      <c r="E128">
        <v>33</v>
      </c>
      <c r="F128">
        <v>22</v>
      </c>
      <c r="G128">
        <v>1</v>
      </c>
      <c r="H128">
        <v>0</v>
      </c>
      <c r="I128">
        <v>0</v>
      </c>
      <c r="J128">
        <v>0</v>
      </c>
      <c r="K128">
        <v>0</v>
      </c>
      <c r="L128">
        <v>1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14</v>
      </c>
      <c r="T128">
        <v>9</v>
      </c>
      <c r="U128" s="21">
        <v>1</v>
      </c>
      <c r="V128" s="22">
        <v>0</v>
      </c>
      <c r="W128" s="23">
        <f t="shared" si="14"/>
        <v>1</v>
      </c>
      <c r="X128">
        <f t="shared" si="15"/>
        <v>1</v>
      </c>
      <c r="Y128">
        <f t="shared" si="16"/>
        <v>0.39606417004634081</v>
      </c>
      <c r="Z128" s="21">
        <f t="shared" si="17"/>
        <v>0.39606417004634081</v>
      </c>
      <c r="AA128" s="23">
        <f t="shared" si="18"/>
        <v>0.60393582995365924</v>
      </c>
      <c r="AB128">
        <f t="shared" si="19"/>
        <v>-0.92617903528405421</v>
      </c>
      <c r="AC128">
        <f t="shared" si="20"/>
        <v>0</v>
      </c>
      <c r="AD128">
        <f t="shared" si="21"/>
        <v>1.5248433855629928</v>
      </c>
      <c r="BN128">
        <v>0.18674519502818998</v>
      </c>
      <c r="BO128">
        <v>1</v>
      </c>
      <c r="BP128">
        <v>0</v>
      </c>
      <c r="BQ128">
        <f t="shared" si="25"/>
        <v>104</v>
      </c>
      <c r="BR128">
        <f t="shared" si="26"/>
        <v>20</v>
      </c>
      <c r="BS128">
        <f t="shared" si="22"/>
        <v>0.91111111111111109</v>
      </c>
      <c r="BT128">
        <f t="shared" si="23"/>
        <v>0.97378768020969853</v>
      </c>
      <c r="BU128">
        <f t="shared" si="24"/>
        <v>8.3229716257238889E-4</v>
      </c>
    </row>
    <row r="129" spans="1:73" x14ac:dyDescent="0.15">
      <c r="A129">
        <v>0</v>
      </c>
      <c r="B129">
        <v>1</v>
      </c>
      <c r="C129">
        <v>12</v>
      </c>
      <c r="D129">
        <v>20</v>
      </c>
      <c r="E129">
        <v>18</v>
      </c>
      <c r="F129">
        <v>6</v>
      </c>
      <c r="G129">
        <v>1</v>
      </c>
      <c r="H129">
        <v>1</v>
      </c>
      <c r="I129">
        <v>0</v>
      </c>
      <c r="J129">
        <v>0</v>
      </c>
      <c r="K129">
        <v>0</v>
      </c>
      <c r="L129">
        <v>1</v>
      </c>
      <c r="M129">
        <v>1</v>
      </c>
      <c r="N129">
        <v>0</v>
      </c>
      <c r="O129">
        <v>0</v>
      </c>
      <c r="P129">
        <v>1</v>
      </c>
      <c r="Q129">
        <v>0</v>
      </c>
      <c r="R129">
        <v>0</v>
      </c>
      <c r="S129">
        <v>22</v>
      </c>
      <c r="T129">
        <v>27</v>
      </c>
      <c r="U129" s="21">
        <v>0</v>
      </c>
      <c r="V129" s="22">
        <v>1</v>
      </c>
      <c r="W129" s="23">
        <f t="shared" si="14"/>
        <v>1</v>
      </c>
      <c r="X129">
        <f t="shared" si="15"/>
        <v>0</v>
      </c>
      <c r="Y129">
        <f t="shared" si="16"/>
        <v>0.18569081188901848</v>
      </c>
      <c r="Z129" s="21">
        <f t="shared" si="17"/>
        <v>0.18569081188901848</v>
      </c>
      <c r="AA129" s="23">
        <f t="shared" si="18"/>
        <v>0.81430918811098152</v>
      </c>
      <c r="AB129">
        <f t="shared" si="19"/>
        <v>-0.20541514712559922</v>
      </c>
      <c r="AC129">
        <f t="shared" si="20"/>
        <v>100</v>
      </c>
      <c r="AD129">
        <f t="shared" si="21"/>
        <v>0.22803477426035237</v>
      </c>
      <c r="BN129">
        <v>0.18768930046074137</v>
      </c>
      <c r="BO129">
        <v>1</v>
      </c>
      <c r="BP129">
        <v>0</v>
      </c>
      <c r="BQ129">
        <f t="shared" si="25"/>
        <v>105</v>
      </c>
      <c r="BR129">
        <f t="shared" si="26"/>
        <v>20</v>
      </c>
      <c r="BS129">
        <f t="shared" si="22"/>
        <v>0.91025641025641024</v>
      </c>
      <c r="BT129">
        <f t="shared" si="23"/>
        <v>0.97378768020969853</v>
      </c>
      <c r="BU129">
        <f t="shared" si="24"/>
        <v>8.3229716257238889E-4</v>
      </c>
    </row>
    <row r="130" spans="1:73" x14ac:dyDescent="0.15">
      <c r="A130">
        <v>0</v>
      </c>
      <c r="B130">
        <v>1</v>
      </c>
      <c r="C130">
        <v>12</v>
      </c>
      <c r="D130">
        <v>20</v>
      </c>
      <c r="E130">
        <v>23</v>
      </c>
      <c r="F130">
        <v>1</v>
      </c>
      <c r="G130">
        <v>1</v>
      </c>
      <c r="H130">
        <v>0</v>
      </c>
      <c r="I130">
        <v>0</v>
      </c>
      <c r="J130">
        <v>1</v>
      </c>
      <c r="K130">
        <v>0</v>
      </c>
      <c r="L130">
        <v>1</v>
      </c>
      <c r="M130">
        <v>0</v>
      </c>
      <c r="N130">
        <v>0</v>
      </c>
      <c r="O130">
        <v>1</v>
      </c>
      <c r="P130">
        <v>0</v>
      </c>
      <c r="Q130">
        <v>0</v>
      </c>
      <c r="R130">
        <v>0</v>
      </c>
      <c r="S130">
        <v>15</v>
      </c>
      <c r="T130">
        <v>28</v>
      </c>
      <c r="U130" s="21">
        <v>0</v>
      </c>
      <c r="V130" s="22">
        <v>1</v>
      </c>
      <c r="W130" s="23">
        <f t="shared" si="14"/>
        <v>1</v>
      </c>
      <c r="X130">
        <f t="shared" si="15"/>
        <v>0</v>
      </c>
      <c r="Y130">
        <f t="shared" si="16"/>
        <v>0.26441337907511581</v>
      </c>
      <c r="Z130" s="21">
        <f t="shared" si="17"/>
        <v>0.26441337907511581</v>
      </c>
      <c r="AA130" s="23">
        <f t="shared" si="18"/>
        <v>0.73558662092488425</v>
      </c>
      <c r="AB130">
        <f t="shared" si="19"/>
        <v>-0.30708697439333371</v>
      </c>
      <c r="AC130">
        <f t="shared" si="20"/>
        <v>100</v>
      </c>
      <c r="AD130">
        <f t="shared" si="21"/>
        <v>0.35945920106955948</v>
      </c>
      <c r="BN130">
        <v>0.18806679935344187</v>
      </c>
      <c r="BO130">
        <v>1</v>
      </c>
      <c r="BP130">
        <v>0</v>
      </c>
      <c r="BQ130">
        <f t="shared" si="25"/>
        <v>106</v>
      </c>
      <c r="BR130">
        <f t="shared" si="26"/>
        <v>20</v>
      </c>
      <c r="BS130">
        <f t="shared" si="22"/>
        <v>0.90940170940170939</v>
      </c>
      <c r="BT130">
        <f t="shared" si="23"/>
        <v>0.97378768020969853</v>
      </c>
      <c r="BU130">
        <f t="shared" si="24"/>
        <v>8.3229716257238889E-4</v>
      </c>
    </row>
    <row r="131" spans="1:73" x14ac:dyDescent="0.15">
      <c r="A131">
        <v>0</v>
      </c>
      <c r="B131">
        <v>1</v>
      </c>
      <c r="C131">
        <v>12</v>
      </c>
      <c r="D131">
        <v>20</v>
      </c>
      <c r="E131">
        <v>30</v>
      </c>
      <c r="F131">
        <v>3</v>
      </c>
      <c r="G131">
        <v>1</v>
      </c>
      <c r="H131">
        <v>0</v>
      </c>
      <c r="I131">
        <v>0</v>
      </c>
      <c r="J131">
        <v>1</v>
      </c>
      <c r="K131">
        <v>0</v>
      </c>
      <c r="L131">
        <v>1</v>
      </c>
      <c r="M131">
        <v>1</v>
      </c>
      <c r="N131">
        <v>1</v>
      </c>
      <c r="O131">
        <v>0</v>
      </c>
      <c r="P131">
        <v>0</v>
      </c>
      <c r="Q131">
        <v>0</v>
      </c>
      <c r="R131">
        <v>0</v>
      </c>
      <c r="S131">
        <v>17</v>
      </c>
      <c r="T131">
        <v>32</v>
      </c>
      <c r="U131" s="21">
        <v>0</v>
      </c>
      <c r="V131" s="22">
        <v>1</v>
      </c>
      <c r="W131" s="23">
        <f t="shared" si="14"/>
        <v>1</v>
      </c>
      <c r="X131">
        <f t="shared" si="15"/>
        <v>0</v>
      </c>
      <c r="Y131">
        <f t="shared" si="16"/>
        <v>0.20632230480208535</v>
      </c>
      <c r="Z131" s="21">
        <f t="shared" si="17"/>
        <v>0.20632230480208535</v>
      </c>
      <c r="AA131" s="23">
        <f t="shared" si="18"/>
        <v>0.79367769519791465</v>
      </c>
      <c r="AB131">
        <f t="shared" si="19"/>
        <v>-0.2310778255884689</v>
      </c>
      <c r="AC131">
        <f t="shared" si="20"/>
        <v>100</v>
      </c>
      <c r="AD131">
        <f t="shared" si="21"/>
        <v>0.25995729255140021</v>
      </c>
      <c r="BN131">
        <v>0.18855666908013624</v>
      </c>
      <c r="BO131">
        <v>1</v>
      </c>
      <c r="BP131">
        <v>0</v>
      </c>
      <c r="BQ131">
        <f t="shared" si="25"/>
        <v>107</v>
      </c>
      <c r="BR131">
        <f t="shared" si="26"/>
        <v>20</v>
      </c>
      <c r="BS131">
        <f t="shared" si="22"/>
        <v>0.90854700854700854</v>
      </c>
      <c r="BT131">
        <f t="shared" si="23"/>
        <v>0.97378768020969853</v>
      </c>
      <c r="BU131">
        <f t="shared" si="24"/>
        <v>8.3229716257238889E-4</v>
      </c>
    </row>
    <row r="132" spans="1:73" x14ac:dyDescent="0.15">
      <c r="A132">
        <v>0</v>
      </c>
      <c r="B132">
        <v>1</v>
      </c>
      <c r="C132">
        <v>12</v>
      </c>
      <c r="D132">
        <v>20</v>
      </c>
      <c r="E132">
        <v>36</v>
      </c>
      <c r="F132">
        <v>14</v>
      </c>
      <c r="G132">
        <v>1</v>
      </c>
      <c r="H132">
        <v>0</v>
      </c>
      <c r="I132">
        <v>0</v>
      </c>
      <c r="J132">
        <v>0</v>
      </c>
      <c r="K132">
        <v>0</v>
      </c>
      <c r="L132">
        <v>1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16</v>
      </c>
      <c r="T132">
        <v>28</v>
      </c>
      <c r="U132" s="21">
        <v>0</v>
      </c>
      <c r="V132" s="22">
        <v>1</v>
      </c>
      <c r="W132" s="23">
        <f t="shared" si="14"/>
        <v>1</v>
      </c>
      <c r="X132">
        <f t="shared" si="15"/>
        <v>0</v>
      </c>
      <c r="Y132">
        <f t="shared" si="16"/>
        <v>0.24959333206934023</v>
      </c>
      <c r="Z132" s="21">
        <f t="shared" si="17"/>
        <v>0.24959333206934023</v>
      </c>
      <c r="AA132" s="23">
        <f t="shared" si="18"/>
        <v>0.7504066679306598</v>
      </c>
      <c r="AB132">
        <f t="shared" si="19"/>
        <v>-0.28713999549449992</v>
      </c>
      <c r="AC132">
        <f t="shared" si="20"/>
        <v>100</v>
      </c>
      <c r="AD132">
        <f t="shared" si="21"/>
        <v>0.33261075991985123</v>
      </c>
      <c r="BN132">
        <v>0.18894243327604582</v>
      </c>
      <c r="BO132">
        <v>1</v>
      </c>
      <c r="BP132">
        <v>0</v>
      </c>
      <c r="BQ132">
        <f t="shared" si="25"/>
        <v>108</v>
      </c>
      <c r="BR132">
        <f t="shared" si="26"/>
        <v>20</v>
      </c>
      <c r="BS132">
        <f t="shared" si="22"/>
        <v>0.90769230769230769</v>
      </c>
      <c r="BT132">
        <f t="shared" si="23"/>
        <v>0.97378768020969853</v>
      </c>
      <c r="BU132">
        <f t="shared" si="24"/>
        <v>8.3229716257238889E-4</v>
      </c>
    </row>
    <row r="133" spans="1:73" x14ac:dyDescent="0.15">
      <c r="A133">
        <v>0</v>
      </c>
      <c r="B133">
        <v>1</v>
      </c>
      <c r="C133">
        <v>12</v>
      </c>
      <c r="D133">
        <v>20</v>
      </c>
      <c r="E133">
        <v>36</v>
      </c>
      <c r="F133">
        <v>87</v>
      </c>
      <c r="G133">
        <v>1</v>
      </c>
      <c r="H133">
        <v>0</v>
      </c>
      <c r="I133">
        <v>0</v>
      </c>
      <c r="J133">
        <v>0</v>
      </c>
      <c r="K133">
        <v>0</v>
      </c>
      <c r="L133">
        <v>1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16</v>
      </c>
      <c r="T133">
        <v>19</v>
      </c>
      <c r="U133" s="21">
        <v>0</v>
      </c>
      <c r="V133" s="22">
        <v>1</v>
      </c>
      <c r="W133" s="23">
        <f t="shared" ref="W133:W196" si="27">U133+V133</f>
        <v>1</v>
      </c>
      <c r="X133">
        <f t="shared" ref="X133:X196" si="28">IF(W133=0,"",U133/W133)</f>
        <v>0</v>
      </c>
      <c r="Y133">
        <f t="shared" ref="Y133:Y196" si="29">1/(1+EXP(-$AF$5-MMULT(A133:T133,$AF$6:$AF$25)))</f>
        <v>0.26980489926447232</v>
      </c>
      <c r="Z133" s="21">
        <f t="shared" ref="Z133:Z196" si="30">W133*Y133</f>
        <v>0.26980489926447232</v>
      </c>
      <c r="AA133" s="23">
        <f t="shared" ref="AA133:AA196" si="31">W133-Z133</f>
        <v>0.73019510073552762</v>
      </c>
      <c r="AB133">
        <f t="shared" ref="AB133:AB196" si="32">W133*(X133*LN(Y133)+(1-X133)*LN(1-Y133))</f>
        <v>-0.31444351926608977</v>
      </c>
      <c r="AC133">
        <f t="shared" ref="AC133:AC196" si="33">100*IF(Y133&gt;=$BJ$10,U133/W133,V133/W133)</f>
        <v>100</v>
      </c>
      <c r="AD133">
        <f t="shared" ref="AD133:AD196" si="34">(U133-Z133)^2/Z133+(V133-AA133)^2/AA133</f>
        <v>0.36949700017529163</v>
      </c>
      <c r="BN133">
        <v>0.18910800022858484</v>
      </c>
      <c r="BO133">
        <v>1</v>
      </c>
      <c r="BP133">
        <v>0</v>
      </c>
      <c r="BQ133">
        <f t="shared" si="25"/>
        <v>109</v>
      </c>
      <c r="BR133">
        <f t="shared" si="26"/>
        <v>20</v>
      </c>
      <c r="BS133">
        <f t="shared" ref="BS133:BS196" si="35">1-BQ133/BQ$1937</f>
        <v>0.90683760683760684</v>
      </c>
      <c r="BT133">
        <f t="shared" ref="BT133:BT196" si="36">1-BR133/BR$1937</f>
        <v>0.97378768020969853</v>
      </c>
      <c r="BU133">
        <f t="shared" ref="BU133:BU196" si="37">(BS133-BS134)*BT133</f>
        <v>8.3229716257238889E-4</v>
      </c>
    </row>
    <row r="134" spans="1:73" x14ac:dyDescent="0.15">
      <c r="A134">
        <v>0</v>
      </c>
      <c r="B134">
        <v>1</v>
      </c>
      <c r="C134">
        <v>12</v>
      </c>
      <c r="D134">
        <v>20</v>
      </c>
      <c r="E134">
        <v>39</v>
      </c>
      <c r="F134">
        <v>3</v>
      </c>
      <c r="G134">
        <v>1</v>
      </c>
      <c r="H134">
        <v>1</v>
      </c>
      <c r="I134">
        <v>1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15</v>
      </c>
      <c r="T134">
        <v>16</v>
      </c>
      <c r="U134" s="21">
        <v>1</v>
      </c>
      <c r="V134" s="22">
        <v>0</v>
      </c>
      <c r="W134" s="23">
        <f t="shared" si="27"/>
        <v>1</v>
      </c>
      <c r="X134">
        <f t="shared" si="28"/>
        <v>1</v>
      </c>
      <c r="Y134">
        <f t="shared" si="29"/>
        <v>0.42648676664484519</v>
      </c>
      <c r="Z134" s="21">
        <f t="shared" si="30"/>
        <v>0.42648676664484519</v>
      </c>
      <c r="AA134" s="23">
        <f t="shared" si="31"/>
        <v>0.57351323335515481</v>
      </c>
      <c r="AB134">
        <f t="shared" si="32"/>
        <v>-0.8521739403281523</v>
      </c>
      <c r="AC134">
        <f t="shared" si="33"/>
        <v>0</v>
      </c>
      <c r="AD134">
        <f t="shared" si="34"/>
        <v>1.3447386371843635</v>
      </c>
      <c r="BN134">
        <v>0.18958430768016926</v>
      </c>
      <c r="BO134">
        <v>1</v>
      </c>
      <c r="BP134">
        <v>0</v>
      </c>
      <c r="BQ134">
        <f t="shared" ref="BQ134:BQ197" si="38">BQ133+BO134</f>
        <v>110</v>
      </c>
      <c r="BR134">
        <f t="shared" ref="BR134:BR197" si="39">BR133+BP134</f>
        <v>20</v>
      </c>
      <c r="BS134">
        <f t="shared" si="35"/>
        <v>0.90598290598290598</v>
      </c>
      <c r="BT134">
        <f t="shared" si="36"/>
        <v>0.97378768020969853</v>
      </c>
      <c r="BU134">
        <f t="shared" si="37"/>
        <v>8.3229716257238889E-4</v>
      </c>
    </row>
    <row r="135" spans="1:73" x14ac:dyDescent="0.15">
      <c r="A135">
        <v>0</v>
      </c>
      <c r="B135">
        <v>1</v>
      </c>
      <c r="C135">
        <v>12</v>
      </c>
      <c r="D135">
        <v>21</v>
      </c>
      <c r="E135">
        <v>34</v>
      </c>
      <c r="F135">
        <v>1</v>
      </c>
      <c r="G135">
        <v>1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13</v>
      </c>
      <c r="T135">
        <v>21</v>
      </c>
      <c r="U135" s="21">
        <v>1</v>
      </c>
      <c r="V135" s="22">
        <v>0</v>
      </c>
      <c r="W135" s="23">
        <f t="shared" si="27"/>
        <v>1</v>
      </c>
      <c r="X135">
        <f t="shared" si="28"/>
        <v>1</v>
      </c>
      <c r="Y135">
        <f t="shared" si="29"/>
        <v>0.38886340942812064</v>
      </c>
      <c r="Z135" s="21">
        <f t="shared" si="30"/>
        <v>0.38886340942812064</v>
      </c>
      <c r="AA135" s="23">
        <f t="shared" si="31"/>
        <v>0.6111365905718793</v>
      </c>
      <c r="AB135">
        <f t="shared" si="32"/>
        <v>-0.94452712960069352</v>
      </c>
      <c r="AC135">
        <f t="shared" si="33"/>
        <v>0</v>
      </c>
      <c r="AD135">
        <f t="shared" si="34"/>
        <v>1.5715970589021044</v>
      </c>
      <c r="BN135">
        <v>0.18990796700510326</v>
      </c>
      <c r="BO135">
        <v>1</v>
      </c>
      <c r="BP135">
        <v>0</v>
      </c>
      <c r="BQ135">
        <f t="shared" si="38"/>
        <v>111</v>
      </c>
      <c r="BR135">
        <f t="shared" si="39"/>
        <v>20</v>
      </c>
      <c r="BS135">
        <f t="shared" si="35"/>
        <v>0.90512820512820513</v>
      </c>
      <c r="BT135">
        <f t="shared" si="36"/>
        <v>0.97378768020969853</v>
      </c>
      <c r="BU135">
        <f t="shared" si="37"/>
        <v>8.3229716257238889E-4</v>
      </c>
    </row>
    <row r="136" spans="1:73" x14ac:dyDescent="0.15">
      <c r="A136">
        <v>0</v>
      </c>
      <c r="B136">
        <v>1</v>
      </c>
      <c r="C136">
        <v>12</v>
      </c>
      <c r="D136">
        <v>22</v>
      </c>
      <c r="E136">
        <v>35</v>
      </c>
      <c r="F136">
        <v>0</v>
      </c>
      <c r="G136">
        <v>1</v>
      </c>
      <c r="H136">
        <v>0</v>
      </c>
      <c r="I136">
        <v>0</v>
      </c>
      <c r="J136">
        <v>1</v>
      </c>
      <c r="K136">
        <v>1</v>
      </c>
      <c r="L136">
        <v>1</v>
      </c>
      <c r="M136">
        <v>0</v>
      </c>
      <c r="N136">
        <v>1</v>
      </c>
      <c r="O136">
        <v>0</v>
      </c>
      <c r="P136">
        <v>0</v>
      </c>
      <c r="Q136">
        <v>0</v>
      </c>
      <c r="R136">
        <v>0</v>
      </c>
      <c r="S136">
        <v>17</v>
      </c>
      <c r="T136">
        <v>29</v>
      </c>
      <c r="U136" s="21">
        <v>1</v>
      </c>
      <c r="V136" s="22">
        <v>0</v>
      </c>
      <c r="W136" s="23">
        <f t="shared" si="27"/>
        <v>1</v>
      </c>
      <c r="X136">
        <f t="shared" si="28"/>
        <v>1</v>
      </c>
      <c r="Y136">
        <f t="shared" si="29"/>
        <v>0.16460468104622769</v>
      </c>
      <c r="Z136" s="21">
        <f t="shared" si="30"/>
        <v>0.16460468104622769</v>
      </c>
      <c r="AA136" s="23">
        <f t="shared" si="31"/>
        <v>0.83539531895377228</v>
      </c>
      <c r="AB136">
        <f t="shared" si="32"/>
        <v>-1.8042085522235722</v>
      </c>
      <c r="AC136">
        <f t="shared" si="33"/>
        <v>0</v>
      </c>
      <c r="AD136">
        <f t="shared" si="34"/>
        <v>5.0751613723497888</v>
      </c>
      <c r="BN136">
        <v>0.19065393581943899</v>
      </c>
      <c r="BO136">
        <v>1</v>
      </c>
      <c r="BP136">
        <v>0</v>
      </c>
      <c r="BQ136">
        <f t="shared" si="38"/>
        <v>112</v>
      </c>
      <c r="BR136">
        <f t="shared" si="39"/>
        <v>20</v>
      </c>
      <c r="BS136">
        <f t="shared" si="35"/>
        <v>0.90427350427350428</v>
      </c>
      <c r="BT136">
        <f t="shared" si="36"/>
        <v>0.97378768020969853</v>
      </c>
      <c r="BU136">
        <f t="shared" si="37"/>
        <v>8.3229716257238889E-4</v>
      </c>
    </row>
    <row r="137" spans="1:73" x14ac:dyDescent="0.15">
      <c r="A137">
        <v>0</v>
      </c>
      <c r="B137">
        <v>1</v>
      </c>
      <c r="C137">
        <v>12</v>
      </c>
      <c r="D137">
        <v>23</v>
      </c>
      <c r="E137">
        <v>0</v>
      </c>
      <c r="F137">
        <v>4</v>
      </c>
      <c r="G137">
        <v>0</v>
      </c>
      <c r="H137">
        <v>1</v>
      </c>
      <c r="I137">
        <v>0</v>
      </c>
      <c r="J137">
        <v>0</v>
      </c>
      <c r="K137">
        <v>0</v>
      </c>
      <c r="L137">
        <v>1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12</v>
      </c>
      <c r="T137">
        <v>15</v>
      </c>
      <c r="U137" s="21">
        <v>0</v>
      </c>
      <c r="V137" s="22">
        <v>1</v>
      </c>
      <c r="W137" s="23">
        <f t="shared" si="27"/>
        <v>1</v>
      </c>
      <c r="X137">
        <f t="shared" si="28"/>
        <v>0</v>
      </c>
      <c r="Y137">
        <f t="shared" si="29"/>
        <v>0.51869702846388199</v>
      </c>
      <c r="Z137" s="21">
        <f t="shared" si="30"/>
        <v>0.51869702846388199</v>
      </c>
      <c r="AA137" s="23">
        <f t="shared" si="31"/>
        <v>0.48130297153611801</v>
      </c>
      <c r="AB137">
        <f t="shared" si="32"/>
        <v>-0.73125832871307972</v>
      </c>
      <c r="AC137">
        <f t="shared" si="33"/>
        <v>0</v>
      </c>
      <c r="AD137">
        <f t="shared" si="34"/>
        <v>1.0776933847061401</v>
      </c>
      <c r="BN137">
        <v>0.19112228136109102</v>
      </c>
      <c r="BO137">
        <v>1</v>
      </c>
      <c r="BP137">
        <v>0</v>
      </c>
      <c r="BQ137">
        <f t="shared" si="38"/>
        <v>113</v>
      </c>
      <c r="BR137">
        <f t="shared" si="39"/>
        <v>20</v>
      </c>
      <c r="BS137">
        <f t="shared" si="35"/>
        <v>0.90341880341880343</v>
      </c>
      <c r="BT137">
        <f t="shared" si="36"/>
        <v>0.97378768020969853</v>
      </c>
      <c r="BU137">
        <f t="shared" si="37"/>
        <v>8.3229716257238889E-4</v>
      </c>
    </row>
    <row r="138" spans="1:73" x14ac:dyDescent="0.15">
      <c r="A138">
        <v>0</v>
      </c>
      <c r="B138">
        <v>1</v>
      </c>
      <c r="C138">
        <v>12</v>
      </c>
      <c r="D138">
        <v>23</v>
      </c>
      <c r="E138">
        <v>21</v>
      </c>
      <c r="F138">
        <v>9</v>
      </c>
      <c r="G138">
        <v>1</v>
      </c>
      <c r="H138">
        <v>1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16</v>
      </c>
      <c r="T138">
        <v>25</v>
      </c>
      <c r="U138" s="21">
        <v>1</v>
      </c>
      <c r="V138" s="22">
        <v>0</v>
      </c>
      <c r="W138" s="23">
        <f t="shared" si="27"/>
        <v>1</v>
      </c>
      <c r="X138">
        <f t="shared" si="28"/>
        <v>1</v>
      </c>
      <c r="Y138">
        <f t="shared" si="29"/>
        <v>0.37419719851656208</v>
      </c>
      <c r="Z138" s="21">
        <f t="shared" si="30"/>
        <v>0.37419719851656208</v>
      </c>
      <c r="AA138" s="23">
        <f t="shared" si="31"/>
        <v>0.62580280148343792</v>
      </c>
      <c r="AB138">
        <f t="shared" si="32"/>
        <v>-0.98297235176407394</v>
      </c>
      <c r="AC138">
        <f t="shared" si="33"/>
        <v>0</v>
      </c>
      <c r="AD138">
        <f t="shared" si="34"/>
        <v>1.6723877248796124</v>
      </c>
      <c r="BN138">
        <v>0.19194080181118842</v>
      </c>
      <c r="BO138">
        <v>1</v>
      </c>
      <c r="BP138">
        <v>0</v>
      </c>
      <c r="BQ138">
        <f t="shared" si="38"/>
        <v>114</v>
      </c>
      <c r="BR138">
        <f t="shared" si="39"/>
        <v>20</v>
      </c>
      <c r="BS138">
        <f t="shared" si="35"/>
        <v>0.90256410256410258</v>
      </c>
      <c r="BT138">
        <f t="shared" si="36"/>
        <v>0.97378768020969853</v>
      </c>
      <c r="BU138">
        <f t="shared" si="37"/>
        <v>8.3229716257238889E-4</v>
      </c>
    </row>
    <row r="139" spans="1:73" x14ac:dyDescent="0.15">
      <c r="A139">
        <v>0</v>
      </c>
      <c r="B139">
        <v>1</v>
      </c>
      <c r="C139">
        <v>12</v>
      </c>
      <c r="D139">
        <v>23</v>
      </c>
      <c r="E139">
        <v>28</v>
      </c>
      <c r="F139">
        <v>6</v>
      </c>
      <c r="G139">
        <v>0</v>
      </c>
      <c r="H139">
        <v>0</v>
      </c>
      <c r="I139">
        <v>1</v>
      </c>
      <c r="J139">
        <v>0</v>
      </c>
      <c r="K139">
        <v>0</v>
      </c>
      <c r="L139">
        <v>1</v>
      </c>
      <c r="M139">
        <v>0</v>
      </c>
      <c r="N139">
        <v>1</v>
      </c>
      <c r="O139">
        <v>0</v>
      </c>
      <c r="P139">
        <v>0</v>
      </c>
      <c r="Q139">
        <v>0</v>
      </c>
      <c r="R139">
        <v>0</v>
      </c>
      <c r="S139">
        <v>15</v>
      </c>
      <c r="T139">
        <v>15</v>
      </c>
      <c r="U139" s="21">
        <v>0</v>
      </c>
      <c r="V139" s="22">
        <v>1</v>
      </c>
      <c r="W139" s="23">
        <f t="shared" si="27"/>
        <v>1</v>
      </c>
      <c r="X139">
        <f t="shared" si="28"/>
        <v>0</v>
      </c>
      <c r="Y139">
        <f t="shared" si="29"/>
        <v>0.31709813437329271</v>
      </c>
      <c r="Z139" s="21">
        <f t="shared" si="30"/>
        <v>0.31709813437329271</v>
      </c>
      <c r="AA139" s="23">
        <f t="shared" si="31"/>
        <v>0.68290186562670729</v>
      </c>
      <c r="AB139">
        <f t="shared" si="32"/>
        <v>-0.38140411110096412</v>
      </c>
      <c r="AC139">
        <f t="shared" si="33"/>
        <v>100</v>
      </c>
      <c r="AD139">
        <f t="shared" si="34"/>
        <v>0.46433924160140916</v>
      </c>
      <c r="BN139">
        <v>0.19232402782482141</v>
      </c>
      <c r="BO139">
        <v>1</v>
      </c>
      <c r="BP139">
        <v>0</v>
      </c>
      <c r="BQ139">
        <f t="shared" si="38"/>
        <v>115</v>
      </c>
      <c r="BR139">
        <f t="shared" si="39"/>
        <v>20</v>
      </c>
      <c r="BS139">
        <f t="shared" si="35"/>
        <v>0.90170940170940173</v>
      </c>
      <c r="BT139">
        <f t="shared" si="36"/>
        <v>0.97378768020969853</v>
      </c>
      <c r="BU139">
        <f t="shared" si="37"/>
        <v>8.3229716257238889E-4</v>
      </c>
    </row>
    <row r="140" spans="1:73" x14ac:dyDescent="0.15">
      <c r="A140">
        <v>0</v>
      </c>
      <c r="B140">
        <v>1</v>
      </c>
      <c r="C140">
        <v>12</v>
      </c>
      <c r="D140">
        <v>25</v>
      </c>
      <c r="E140">
        <v>0</v>
      </c>
      <c r="F140">
        <v>7</v>
      </c>
      <c r="G140">
        <v>0</v>
      </c>
      <c r="H140">
        <v>1</v>
      </c>
      <c r="I140">
        <v>0</v>
      </c>
      <c r="J140">
        <v>0</v>
      </c>
      <c r="K140">
        <v>1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15</v>
      </c>
      <c r="T140">
        <v>27</v>
      </c>
      <c r="U140" s="21">
        <v>0</v>
      </c>
      <c r="V140" s="22">
        <v>1</v>
      </c>
      <c r="W140" s="23">
        <f t="shared" si="27"/>
        <v>1</v>
      </c>
      <c r="X140">
        <f t="shared" si="28"/>
        <v>0</v>
      </c>
      <c r="Y140">
        <f t="shared" si="29"/>
        <v>0.35152280025780513</v>
      </c>
      <c r="Z140" s="21">
        <f t="shared" si="30"/>
        <v>0.35152280025780513</v>
      </c>
      <c r="AA140" s="23">
        <f t="shared" si="31"/>
        <v>0.64847719974219487</v>
      </c>
      <c r="AB140">
        <f t="shared" si="32"/>
        <v>-0.43312843429830689</v>
      </c>
      <c r="AC140">
        <f t="shared" si="33"/>
        <v>100</v>
      </c>
      <c r="AD140">
        <f t="shared" si="34"/>
        <v>0.54207426320856722</v>
      </c>
      <c r="BN140">
        <v>0.19261125543159496</v>
      </c>
      <c r="BO140">
        <v>1</v>
      </c>
      <c r="BP140">
        <v>0</v>
      </c>
      <c r="BQ140">
        <f t="shared" si="38"/>
        <v>116</v>
      </c>
      <c r="BR140">
        <f t="shared" si="39"/>
        <v>20</v>
      </c>
      <c r="BS140">
        <f t="shared" si="35"/>
        <v>0.90085470085470087</v>
      </c>
      <c r="BT140">
        <f t="shared" si="36"/>
        <v>0.97378768020969853</v>
      </c>
      <c r="BU140">
        <f t="shared" si="37"/>
        <v>0</v>
      </c>
    </row>
    <row r="141" spans="1:73" x14ac:dyDescent="0.15">
      <c r="A141">
        <v>0</v>
      </c>
      <c r="B141">
        <v>1</v>
      </c>
      <c r="C141">
        <v>12</v>
      </c>
      <c r="D141">
        <v>25</v>
      </c>
      <c r="E141">
        <v>6</v>
      </c>
      <c r="F141">
        <v>2</v>
      </c>
      <c r="G141">
        <v>1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1</v>
      </c>
      <c r="P141">
        <v>0</v>
      </c>
      <c r="Q141">
        <v>0</v>
      </c>
      <c r="R141">
        <v>0</v>
      </c>
      <c r="S141">
        <v>17</v>
      </c>
      <c r="T141">
        <v>23</v>
      </c>
      <c r="U141" s="21">
        <v>0</v>
      </c>
      <c r="V141" s="22">
        <v>1</v>
      </c>
      <c r="W141" s="23">
        <f t="shared" si="27"/>
        <v>1</v>
      </c>
      <c r="X141">
        <f t="shared" si="28"/>
        <v>0</v>
      </c>
      <c r="Y141">
        <f t="shared" si="29"/>
        <v>0.30328905291543312</v>
      </c>
      <c r="Z141" s="21">
        <f t="shared" si="30"/>
        <v>0.30328905291543312</v>
      </c>
      <c r="AA141" s="23">
        <f t="shared" si="31"/>
        <v>0.69671094708456693</v>
      </c>
      <c r="AB141">
        <f t="shared" si="32"/>
        <v>-0.36138466430279792</v>
      </c>
      <c r="AC141">
        <f t="shared" si="33"/>
        <v>100</v>
      </c>
      <c r="AD141">
        <f t="shared" si="34"/>
        <v>0.43531546932708065</v>
      </c>
      <c r="BN141">
        <v>0.19285434955709757</v>
      </c>
      <c r="BO141">
        <v>0</v>
      </c>
      <c r="BP141">
        <v>1</v>
      </c>
      <c r="BQ141">
        <f t="shared" si="38"/>
        <v>116</v>
      </c>
      <c r="BR141">
        <f t="shared" si="39"/>
        <v>21</v>
      </c>
      <c r="BS141">
        <f t="shared" si="35"/>
        <v>0.90085470085470087</v>
      </c>
      <c r="BT141">
        <f t="shared" si="36"/>
        <v>0.97247706422018343</v>
      </c>
      <c r="BU141">
        <f t="shared" si="37"/>
        <v>8.3117697796596579E-4</v>
      </c>
    </row>
    <row r="142" spans="1:73" x14ac:dyDescent="0.15">
      <c r="A142">
        <v>0</v>
      </c>
      <c r="B142">
        <v>1</v>
      </c>
      <c r="C142">
        <v>12</v>
      </c>
      <c r="D142">
        <v>25</v>
      </c>
      <c r="E142">
        <v>12</v>
      </c>
      <c r="F142">
        <v>3</v>
      </c>
      <c r="G142">
        <v>1</v>
      </c>
      <c r="H142">
        <v>0</v>
      </c>
      <c r="I142">
        <v>0</v>
      </c>
      <c r="J142">
        <v>0</v>
      </c>
      <c r="K142">
        <v>1</v>
      </c>
      <c r="L142">
        <v>1</v>
      </c>
      <c r="M142">
        <v>0</v>
      </c>
      <c r="N142">
        <v>1</v>
      </c>
      <c r="O142">
        <v>0</v>
      </c>
      <c r="P142">
        <v>0</v>
      </c>
      <c r="Q142">
        <v>0</v>
      </c>
      <c r="R142">
        <v>0</v>
      </c>
      <c r="S142">
        <v>21</v>
      </c>
      <c r="T142">
        <v>29</v>
      </c>
      <c r="U142" s="21">
        <v>0</v>
      </c>
      <c r="V142" s="22">
        <v>1</v>
      </c>
      <c r="W142" s="23">
        <f t="shared" si="27"/>
        <v>1</v>
      </c>
      <c r="X142">
        <f t="shared" si="28"/>
        <v>0</v>
      </c>
      <c r="Y142">
        <f t="shared" si="29"/>
        <v>0.13162758808964306</v>
      </c>
      <c r="Z142" s="21">
        <f t="shared" si="30"/>
        <v>0.13162758808964306</v>
      </c>
      <c r="AA142" s="23">
        <f t="shared" si="31"/>
        <v>0.86837241191035697</v>
      </c>
      <c r="AB142">
        <f t="shared" si="32"/>
        <v>-0.14113461035602143</v>
      </c>
      <c r="AC142">
        <f t="shared" si="33"/>
        <v>100</v>
      </c>
      <c r="AD142">
        <f t="shared" si="34"/>
        <v>0.15157965209888671</v>
      </c>
      <c r="BN142">
        <v>0.19298607438672649</v>
      </c>
      <c r="BO142">
        <v>1</v>
      </c>
      <c r="BP142">
        <v>0</v>
      </c>
      <c r="BQ142">
        <f t="shared" si="38"/>
        <v>117</v>
      </c>
      <c r="BR142">
        <f t="shared" si="39"/>
        <v>21</v>
      </c>
      <c r="BS142">
        <f t="shared" si="35"/>
        <v>0.9</v>
      </c>
      <c r="BT142">
        <f t="shared" si="36"/>
        <v>0.97247706422018343</v>
      </c>
      <c r="BU142">
        <f t="shared" si="37"/>
        <v>8.3117697796596579E-4</v>
      </c>
    </row>
    <row r="143" spans="1:73" x14ac:dyDescent="0.15">
      <c r="A143">
        <v>0</v>
      </c>
      <c r="B143">
        <v>1</v>
      </c>
      <c r="C143">
        <v>12</v>
      </c>
      <c r="D143">
        <v>25</v>
      </c>
      <c r="E143">
        <v>28</v>
      </c>
      <c r="F143">
        <v>6</v>
      </c>
      <c r="G143">
        <v>1</v>
      </c>
      <c r="H143">
        <v>0</v>
      </c>
      <c r="I143">
        <v>0</v>
      </c>
      <c r="J143">
        <v>0</v>
      </c>
      <c r="K143">
        <v>1</v>
      </c>
      <c r="L143">
        <v>1</v>
      </c>
      <c r="M143">
        <v>1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15</v>
      </c>
      <c r="T143">
        <v>26</v>
      </c>
      <c r="U143" s="21">
        <v>0</v>
      </c>
      <c r="V143" s="22">
        <v>1</v>
      </c>
      <c r="W143" s="23">
        <f t="shared" si="27"/>
        <v>1</v>
      </c>
      <c r="X143">
        <f t="shared" si="28"/>
        <v>0</v>
      </c>
      <c r="Y143">
        <f t="shared" si="29"/>
        <v>0.23259979207334858</v>
      </c>
      <c r="Z143" s="21">
        <f t="shared" si="30"/>
        <v>0.23259979207334858</v>
      </c>
      <c r="AA143" s="23">
        <f t="shared" si="31"/>
        <v>0.76740020792665142</v>
      </c>
      <c r="AB143">
        <f t="shared" si="32"/>
        <v>-0.2647468302198151</v>
      </c>
      <c r="AC143">
        <f t="shared" si="33"/>
        <v>100</v>
      </c>
      <c r="AD143">
        <f t="shared" si="34"/>
        <v>0.30310102821288343</v>
      </c>
      <c r="BN143">
        <v>0.19349653007682532</v>
      </c>
      <c r="BO143">
        <v>1</v>
      </c>
      <c r="BP143">
        <v>0</v>
      </c>
      <c r="BQ143">
        <f t="shared" si="38"/>
        <v>118</v>
      </c>
      <c r="BR143">
        <f t="shared" si="39"/>
        <v>21</v>
      </c>
      <c r="BS143">
        <f t="shared" si="35"/>
        <v>0.89914529914529917</v>
      </c>
      <c r="BT143">
        <f t="shared" si="36"/>
        <v>0.97247706422018343</v>
      </c>
      <c r="BU143">
        <f t="shared" si="37"/>
        <v>8.3117697796596579E-4</v>
      </c>
    </row>
    <row r="144" spans="1:73" x14ac:dyDescent="0.15">
      <c r="A144">
        <v>0</v>
      </c>
      <c r="B144">
        <v>1</v>
      </c>
      <c r="C144">
        <v>12</v>
      </c>
      <c r="D144">
        <v>26</v>
      </c>
      <c r="E144">
        <v>2</v>
      </c>
      <c r="F144">
        <v>32</v>
      </c>
      <c r="G144">
        <v>0</v>
      </c>
      <c r="H144">
        <v>0</v>
      </c>
      <c r="I144">
        <v>0</v>
      </c>
      <c r="J144">
        <v>0</v>
      </c>
      <c r="K144">
        <v>1</v>
      </c>
      <c r="L144">
        <v>1</v>
      </c>
      <c r="M144">
        <v>1</v>
      </c>
      <c r="N144">
        <v>0</v>
      </c>
      <c r="O144">
        <v>0</v>
      </c>
      <c r="P144">
        <v>1</v>
      </c>
      <c r="Q144">
        <v>0</v>
      </c>
      <c r="R144">
        <v>1</v>
      </c>
      <c r="S144">
        <v>14</v>
      </c>
      <c r="T144">
        <v>28</v>
      </c>
      <c r="U144" s="21">
        <v>0</v>
      </c>
      <c r="V144" s="22">
        <v>1</v>
      </c>
      <c r="W144" s="23">
        <f t="shared" si="27"/>
        <v>1</v>
      </c>
      <c r="X144">
        <f t="shared" si="28"/>
        <v>0</v>
      </c>
      <c r="Y144">
        <f t="shared" si="29"/>
        <v>0.18674519502818998</v>
      </c>
      <c r="Z144" s="21">
        <f t="shared" si="30"/>
        <v>0.18674519502818998</v>
      </c>
      <c r="AA144" s="23">
        <f t="shared" si="31"/>
        <v>0.81325480497181002</v>
      </c>
      <c r="AB144">
        <f t="shared" si="32"/>
        <v>-0.20671080528854055</v>
      </c>
      <c r="AC144">
        <f t="shared" si="33"/>
        <v>100</v>
      </c>
      <c r="AD144">
        <f t="shared" si="34"/>
        <v>0.22962691875477226</v>
      </c>
      <c r="BN144">
        <v>0.19420510861719351</v>
      </c>
      <c r="BO144">
        <v>1</v>
      </c>
      <c r="BP144">
        <v>0</v>
      </c>
      <c r="BQ144">
        <f t="shared" si="38"/>
        <v>119</v>
      </c>
      <c r="BR144">
        <f t="shared" si="39"/>
        <v>21</v>
      </c>
      <c r="BS144">
        <f t="shared" si="35"/>
        <v>0.89829059829059832</v>
      </c>
      <c r="BT144">
        <f t="shared" si="36"/>
        <v>0.97247706422018343</v>
      </c>
      <c r="BU144">
        <f t="shared" si="37"/>
        <v>8.3117697796596579E-4</v>
      </c>
    </row>
    <row r="145" spans="1:73" x14ac:dyDescent="0.15">
      <c r="A145">
        <v>0</v>
      </c>
      <c r="B145">
        <v>1</v>
      </c>
      <c r="C145">
        <v>12</v>
      </c>
      <c r="D145">
        <v>26</v>
      </c>
      <c r="E145">
        <v>5</v>
      </c>
      <c r="F145">
        <v>73</v>
      </c>
      <c r="G145">
        <v>1</v>
      </c>
      <c r="H145">
        <v>1</v>
      </c>
      <c r="I145">
        <v>0</v>
      </c>
      <c r="J145">
        <v>0</v>
      </c>
      <c r="K145">
        <v>0</v>
      </c>
      <c r="L145">
        <v>1</v>
      </c>
      <c r="M145">
        <v>1</v>
      </c>
      <c r="N145">
        <v>1</v>
      </c>
      <c r="O145">
        <v>1</v>
      </c>
      <c r="P145">
        <v>0</v>
      </c>
      <c r="Q145">
        <v>0</v>
      </c>
      <c r="R145">
        <v>0</v>
      </c>
      <c r="S145">
        <v>15</v>
      </c>
      <c r="T145">
        <v>7</v>
      </c>
      <c r="U145" s="21">
        <v>0</v>
      </c>
      <c r="V145" s="22">
        <v>1</v>
      </c>
      <c r="W145" s="23">
        <f t="shared" si="27"/>
        <v>1</v>
      </c>
      <c r="X145">
        <f t="shared" si="28"/>
        <v>0</v>
      </c>
      <c r="Y145">
        <f t="shared" si="29"/>
        <v>0.3784015995546377</v>
      </c>
      <c r="Z145" s="21">
        <f t="shared" si="30"/>
        <v>0.3784015995546377</v>
      </c>
      <c r="AA145" s="23">
        <f t="shared" si="31"/>
        <v>0.6215984004453623</v>
      </c>
      <c r="AB145">
        <f t="shared" si="32"/>
        <v>-0.47546105321810694</v>
      </c>
      <c r="AC145">
        <f t="shared" si="33"/>
        <v>100</v>
      </c>
      <c r="AD145">
        <f t="shared" si="34"/>
        <v>0.60875574854040937</v>
      </c>
      <c r="BN145">
        <v>0.19470667661356453</v>
      </c>
      <c r="BO145">
        <v>1</v>
      </c>
      <c r="BP145">
        <v>0</v>
      </c>
      <c r="BQ145">
        <f t="shared" si="38"/>
        <v>120</v>
      </c>
      <c r="BR145">
        <f t="shared" si="39"/>
        <v>21</v>
      </c>
      <c r="BS145">
        <f t="shared" si="35"/>
        <v>0.89743589743589747</v>
      </c>
      <c r="BT145">
        <f t="shared" si="36"/>
        <v>0.97247706422018343</v>
      </c>
      <c r="BU145">
        <f t="shared" si="37"/>
        <v>8.3117697796596579E-4</v>
      </c>
    </row>
    <row r="146" spans="1:73" x14ac:dyDescent="0.15">
      <c r="A146">
        <v>0</v>
      </c>
      <c r="B146">
        <v>1</v>
      </c>
      <c r="C146">
        <v>12</v>
      </c>
      <c r="D146">
        <v>26</v>
      </c>
      <c r="E146">
        <v>12</v>
      </c>
      <c r="F146">
        <v>7</v>
      </c>
      <c r="G146">
        <v>1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1</v>
      </c>
      <c r="N146">
        <v>1</v>
      </c>
      <c r="O146">
        <v>0</v>
      </c>
      <c r="P146">
        <v>0</v>
      </c>
      <c r="Q146">
        <v>0</v>
      </c>
      <c r="R146">
        <v>0</v>
      </c>
      <c r="S146">
        <v>14</v>
      </c>
      <c r="T146">
        <v>16</v>
      </c>
      <c r="U146" s="21">
        <v>0</v>
      </c>
      <c r="V146" s="22">
        <v>1</v>
      </c>
      <c r="W146" s="23">
        <f t="shared" si="27"/>
        <v>1</v>
      </c>
      <c r="X146">
        <f t="shared" si="28"/>
        <v>0</v>
      </c>
      <c r="Y146">
        <f t="shared" si="29"/>
        <v>0.38492077396519681</v>
      </c>
      <c r="Z146" s="21">
        <f t="shared" si="30"/>
        <v>0.38492077396519681</v>
      </c>
      <c r="AA146" s="23">
        <f t="shared" si="31"/>
        <v>0.61507922603480325</v>
      </c>
      <c r="AB146">
        <f t="shared" si="32"/>
        <v>-0.48600419665174793</v>
      </c>
      <c r="AC146">
        <f t="shared" si="33"/>
        <v>100</v>
      </c>
      <c r="AD146">
        <f t="shared" si="34"/>
        <v>0.62580681914205416</v>
      </c>
      <c r="BN146">
        <v>0.1951288972760504</v>
      </c>
      <c r="BO146">
        <v>1</v>
      </c>
      <c r="BP146">
        <v>0</v>
      </c>
      <c r="BQ146">
        <f t="shared" si="38"/>
        <v>121</v>
      </c>
      <c r="BR146">
        <f t="shared" si="39"/>
        <v>21</v>
      </c>
      <c r="BS146">
        <f t="shared" si="35"/>
        <v>0.89658119658119662</v>
      </c>
      <c r="BT146">
        <f t="shared" si="36"/>
        <v>0.97247706422018343</v>
      </c>
      <c r="BU146">
        <f t="shared" si="37"/>
        <v>8.3117697796596579E-4</v>
      </c>
    </row>
    <row r="147" spans="1:73" x14ac:dyDescent="0.15">
      <c r="A147">
        <v>0</v>
      </c>
      <c r="B147">
        <v>1</v>
      </c>
      <c r="C147">
        <v>12</v>
      </c>
      <c r="D147">
        <v>27</v>
      </c>
      <c r="E147">
        <v>4</v>
      </c>
      <c r="F147">
        <v>13</v>
      </c>
      <c r="G147">
        <v>1</v>
      </c>
      <c r="H147">
        <v>1</v>
      </c>
      <c r="I147">
        <v>0</v>
      </c>
      <c r="J147">
        <v>1</v>
      </c>
      <c r="K147">
        <v>0</v>
      </c>
      <c r="L147">
        <v>1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16</v>
      </c>
      <c r="T147">
        <v>25</v>
      </c>
      <c r="U147" s="21">
        <v>1</v>
      </c>
      <c r="V147" s="22">
        <v>0</v>
      </c>
      <c r="W147" s="23">
        <f t="shared" si="27"/>
        <v>1</v>
      </c>
      <c r="X147">
        <f t="shared" si="28"/>
        <v>1</v>
      </c>
      <c r="Y147">
        <f t="shared" si="29"/>
        <v>0.36009060062837361</v>
      </c>
      <c r="Z147" s="21">
        <f t="shared" si="30"/>
        <v>0.36009060062837361</v>
      </c>
      <c r="AA147" s="23">
        <f t="shared" si="31"/>
        <v>0.63990939937162639</v>
      </c>
      <c r="AB147">
        <f t="shared" si="32"/>
        <v>-1.021399610783015</v>
      </c>
      <c r="AC147">
        <f t="shared" si="33"/>
        <v>0</v>
      </c>
      <c r="AD147">
        <f t="shared" si="34"/>
        <v>1.7770788747469579</v>
      </c>
      <c r="BN147">
        <v>0.19593519345190386</v>
      </c>
      <c r="BO147">
        <v>1</v>
      </c>
      <c r="BP147">
        <v>0</v>
      </c>
      <c r="BQ147">
        <f t="shared" si="38"/>
        <v>122</v>
      </c>
      <c r="BR147">
        <f t="shared" si="39"/>
        <v>21</v>
      </c>
      <c r="BS147">
        <f t="shared" si="35"/>
        <v>0.89572649572649576</v>
      </c>
      <c r="BT147">
        <f t="shared" si="36"/>
        <v>0.97247706422018343</v>
      </c>
      <c r="BU147">
        <f t="shared" si="37"/>
        <v>8.3117697796596579E-4</v>
      </c>
    </row>
    <row r="148" spans="1:73" x14ac:dyDescent="0.15">
      <c r="A148">
        <v>0</v>
      </c>
      <c r="B148">
        <v>1</v>
      </c>
      <c r="C148">
        <v>12</v>
      </c>
      <c r="D148">
        <v>27</v>
      </c>
      <c r="E148">
        <v>8</v>
      </c>
      <c r="F148">
        <v>2</v>
      </c>
      <c r="G148">
        <v>1</v>
      </c>
      <c r="H148">
        <v>1</v>
      </c>
      <c r="I148">
        <v>1</v>
      </c>
      <c r="J148">
        <v>1</v>
      </c>
      <c r="K148">
        <v>0</v>
      </c>
      <c r="L148">
        <v>0</v>
      </c>
      <c r="M148">
        <v>1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18</v>
      </c>
      <c r="T148">
        <v>12</v>
      </c>
      <c r="U148" s="21">
        <v>1</v>
      </c>
      <c r="V148" s="22">
        <v>0</v>
      </c>
      <c r="W148" s="23">
        <f t="shared" si="27"/>
        <v>1</v>
      </c>
      <c r="X148">
        <f t="shared" si="28"/>
        <v>1</v>
      </c>
      <c r="Y148">
        <f t="shared" si="29"/>
        <v>0.45495297533430634</v>
      </c>
      <c r="Z148" s="21">
        <f t="shared" si="30"/>
        <v>0.45495297533430634</v>
      </c>
      <c r="AA148" s="23">
        <f t="shared" si="31"/>
        <v>0.54504702466569366</v>
      </c>
      <c r="AB148">
        <f t="shared" si="32"/>
        <v>-0.78756121628587272</v>
      </c>
      <c r="AC148">
        <f t="shared" si="33"/>
        <v>0</v>
      </c>
      <c r="AD148">
        <f t="shared" si="34"/>
        <v>1.1980293661453358</v>
      </c>
      <c r="BN148">
        <v>0.19597664267138662</v>
      </c>
      <c r="BO148">
        <v>1</v>
      </c>
      <c r="BP148">
        <v>0</v>
      </c>
      <c r="BQ148">
        <f t="shared" si="38"/>
        <v>123</v>
      </c>
      <c r="BR148">
        <f t="shared" si="39"/>
        <v>21</v>
      </c>
      <c r="BS148">
        <f t="shared" si="35"/>
        <v>0.89487179487179491</v>
      </c>
      <c r="BT148">
        <f t="shared" si="36"/>
        <v>0.97247706422018343</v>
      </c>
      <c r="BU148">
        <f t="shared" si="37"/>
        <v>0</v>
      </c>
    </row>
    <row r="149" spans="1:73" x14ac:dyDescent="0.15">
      <c r="A149">
        <v>0</v>
      </c>
      <c r="B149">
        <v>1</v>
      </c>
      <c r="C149">
        <v>12</v>
      </c>
      <c r="D149">
        <v>27</v>
      </c>
      <c r="E149">
        <v>8</v>
      </c>
      <c r="F149">
        <v>10</v>
      </c>
      <c r="G149">
        <v>1</v>
      </c>
      <c r="H149">
        <v>1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18</v>
      </c>
      <c r="T149">
        <v>15</v>
      </c>
      <c r="U149" s="21">
        <v>1</v>
      </c>
      <c r="V149" s="22">
        <v>0</v>
      </c>
      <c r="W149" s="23">
        <f t="shared" si="27"/>
        <v>1</v>
      </c>
      <c r="X149">
        <f t="shared" si="28"/>
        <v>1</v>
      </c>
      <c r="Y149">
        <f t="shared" si="29"/>
        <v>0.41690516256000637</v>
      </c>
      <c r="Z149" s="21">
        <f t="shared" si="30"/>
        <v>0.41690516256000637</v>
      </c>
      <c r="AA149" s="23">
        <f t="shared" si="31"/>
        <v>0.58309483743999357</v>
      </c>
      <c r="AB149">
        <f t="shared" si="32"/>
        <v>-0.8748965109626391</v>
      </c>
      <c r="AC149">
        <f t="shared" si="33"/>
        <v>0</v>
      </c>
      <c r="AD149">
        <f t="shared" si="34"/>
        <v>1.3986270495176873</v>
      </c>
      <c r="BN149">
        <v>0.19687989051767607</v>
      </c>
      <c r="BO149">
        <v>0</v>
      </c>
      <c r="BP149">
        <v>1</v>
      </c>
      <c r="BQ149">
        <f t="shared" si="38"/>
        <v>123</v>
      </c>
      <c r="BR149">
        <f t="shared" si="39"/>
        <v>22</v>
      </c>
      <c r="BS149">
        <f t="shared" si="35"/>
        <v>0.89487179487179491</v>
      </c>
      <c r="BT149">
        <f t="shared" si="36"/>
        <v>0.97116644823066844</v>
      </c>
      <c r="BU149">
        <f t="shared" si="37"/>
        <v>8.3005679335954269E-4</v>
      </c>
    </row>
    <row r="150" spans="1:73" x14ac:dyDescent="0.15">
      <c r="A150">
        <v>0</v>
      </c>
      <c r="B150">
        <v>1</v>
      </c>
      <c r="C150">
        <v>12</v>
      </c>
      <c r="D150">
        <v>28</v>
      </c>
      <c r="E150">
        <v>0</v>
      </c>
      <c r="F150">
        <v>8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15</v>
      </c>
      <c r="T150">
        <v>15</v>
      </c>
      <c r="U150" s="21">
        <v>1</v>
      </c>
      <c r="V150" s="22">
        <v>0</v>
      </c>
      <c r="W150" s="23">
        <f t="shared" si="27"/>
        <v>1</v>
      </c>
      <c r="X150">
        <f t="shared" si="28"/>
        <v>1</v>
      </c>
      <c r="Y150">
        <f t="shared" si="29"/>
        <v>0.44656030545828168</v>
      </c>
      <c r="Z150" s="21">
        <f t="shared" si="30"/>
        <v>0.44656030545828168</v>
      </c>
      <c r="AA150" s="23">
        <f t="shared" si="31"/>
        <v>0.55343969454171837</v>
      </c>
      <c r="AB150">
        <f t="shared" si="32"/>
        <v>-0.80618082516918499</v>
      </c>
      <c r="AC150">
        <f t="shared" si="33"/>
        <v>0</v>
      </c>
      <c r="AD150">
        <f t="shared" si="34"/>
        <v>1.2393392063223172</v>
      </c>
      <c r="BN150">
        <v>0.19819183944595606</v>
      </c>
      <c r="BO150">
        <v>1</v>
      </c>
      <c r="BP150">
        <v>0</v>
      </c>
      <c r="BQ150">
        <f t="shared" si="38"/>
        <v>124</v>
      </c>
      <c r="BR150">
        <f t="shared" si="39"/>
        <v>22</v>
      </c>
      <c r="BS150">
        <f t="shared" si="35"/>
        <v>0.89401709401709406</v>
      </c>
      <c r="BT150">
        <f t="shared" si="36"/>
        <v>0.97116644823066844</v>
      </c>
      <c r="BU150">
        <f t="shared" si="37"/>
        <v>8.3005679335954269E-4</v>
      </c>
    </row>
    <row r="151" spans="1:73" x14ac:dyDescent="0.15">
      <c r="A151">
        <v>0</v>
      </c>
      <c r="B151">
        <v>1</v>
      </c>
      <c r="C151">
        <v>12</v>
      </c>
      <c r="D151">
        <v>28</v>
      </c>
      <c r="E151">
        <v>6</v>
      </c>
      <c r="F151">
        <v>0</v>
      </c>
      <c r="G151">
        <v>1</v>
      </c>
      <c r="H151">
        <v>0</v>
      </c>
      <c r="I151">
        <v>0</v>
      </c>
      <c r="J151">
        <v>0</v>
      </c>
      <c r="K151">
        <v>1</v>
      </c>
      <c r="L151">
        <v>1</v>
      </c>
      <c r="M151">
        <v>0</v>
      </c>
      <c r="N151">
        <v>1</v>
      </c>
      <c r="O151">
        <v>0</v>
      </c>
      <c r="P151">
        <v>0</v>
      </c>
      <c r="Q151">
        <v>0</v>
      </c>
      <c r="R151">
        <v>0</v>
      </c>
      <c r="S151">
        <v>20</v>
      </c>
      <c r="T151">
        <v>23</v>
      </c>
      <c r="U151" s="21">
        <v>0</v>
      </c>
      <c r="V151" s="22">
        <v>1</v>
      </c>
      <c r="W151" s="23">
        <f t="shared" si="27"/>
        <v>1</v>
      </c>
      <c r="X151">
        <f t="shared" si="28"/>
        <v>0</v>
      </c>
      <c r="Y151">
        <f t="shared" si="29"/>
        <v>0.16627562730708498</v>
      </c>
      <c r="Z151" s="21">
        <f t="shared" si="30"/>
        <v>0.16627562730708498</v>
      </c>
      <c r="AA151" s="23">
        <f t="shared" si="31"/>
        <v>0.83372437269291499</v>
      </c>
      <c r="AB151">
        <f t="shared" si="32"/>
        <v>-0.18185241962450924</v>
      </c>
      <c r="AC151">
        <f t="shared" si="33"/>
        <v>100</v>
      </c>
      <c r="AD151">
        <f t="shared" si="34"/>
        <v>0.19943716742982773</v>
      </c>
      <c r="BN151">
        <v>0.19822245593331897</v>
      </c>
      <c r="BO151">
        <v>1</v>
      </c>
      <c r="BP151">
        <v>0</v>
      </c>
      <c r="BQ151">
        <f t="shared" si="38"/>
        <v>125</v>
      </c>
      <c r="BR151">
        <f t="shared" si="39"/>
        <v>22</v>
      </c>
      <c r="BS151">
        <f t="shared" si="35"/>
        <v>0.89316239316239321</v>
      </c>
      <c r="BT151">
        <f t="shared" si="36"/>
        <v>0.97116644823066844</v>
      </c>
      <c r="BU151">
        <f t="shared" si="37"/>
        <v>8.3005679335965057E-4</v>
      </c>
    </row>
    <row r="152" spans="1:73" x14ac:dyDescent="0.15">
      <c r="A152">
        <v>0</v>
      </c>
      <c r="B152">
        <v>1</v>
      </c>
      <c r="C152">
        <v>12</v>
      </c>
      <c r="D152">
        <v>28</v>
      </c>
      <c r="E152">
        <v>32</v>
      </c>
      <c r="F152">
        <v>3</v>
      </c>
      <c r="G152">
        <v>1</v>
      </c>
      <c r="H152">
        <v>0</v>
      </c>
      <c r="I152">
        <v>0</v>
      </c>
      <c r="J152">
        <v>0</v>
      </c>
      <c r="K152">
        <v>0</v>
      </c>
      <c r="L152">
        <v>1</v>
      </c>
      <c r="M152">
        <v>1</v>
      </c>
      <c r="N152">
        <v>1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27</v>
      </c>
      <c r="U152" s="21">
        <v>0</v>
      </c>
      <c r="V152" s="22">
        <v>1</v>
      </c>
      <c r="W152" s="23">
        <f t="shared" si="27"/>
        <v>1</v>
      </c>
      <c r="X152">
        <f t="shared" si="28"/>
        <v>0</v>
      </c>
      <c r="Y152">
        <f t="shared" si="29"/>
        <v>0.50609674006942995</v>
      </c>
      <c r="Z152" s="21">
        <f t="shared" si="30"/>
        <v>0.50609674006942995</v>
      </c>
      <c r="AA152" s="23">
        <f t="shared" si="31"/>
        <v>0.49390325993057005</v>
      </c>
      <c r="AB152">
        <f t="shared" si="32"/>
        <v>-0.70541561107149287</v>
      </c>
      <c r="AC152">
        <f t="shared" si="33"/>
        <v>0</v>
      </c>
      <c r="AD152">
        <f t="shared" si="34"/>
        <v>1.0246879928279355</v>
      </c>
      <c r="BN152">
        <v>0.19855281636512581</v>
      </c>
      <c r="BO152">
        <v>1</v>
      </c>
      <c r="BP152">
        <v>0</v>
      </c>
      <c r="BQ152">
        <f t="shared" si="38"/>
        <v>126</v>
      </c>
      <c r="BR152">
        <f t="shared" si="39"/>
        <v>22</v>
      </c>
      <c r="BS152">
        <f t="shared" si="35"/>
        <v>0.89230769230769225</v>
      </c>
      <c r="BT152">
        <f t="shared" si="36"/>
        <v>0.97116644823066844</v>
      </c>
      <c r="BU152">
        <f t="shared" si="37"/>
        <v>8.3005679335954269E-4</v>
      </c>
    </row>
    <row r="153" spans="1:73" x14ac:dyDescent="0.15">
      <c r="A153">
        <v>0</v>
      </c>
      <c r="B153">
        <v>1</v>
      </c>
      <c r="C153">
        <v>12</v>
      </c>
      <c r="D153">
        <v>29</v>
      </c>
      <c r="E153">
        <v>5</v>
      </c>
      <c r="F153">
        <v>32</v>
      </c>
      <c r="G153">
        <v>1</v>
      </c>
      <c r="H153">
        <v>1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1</v>
      </c>
      <c r="P153">
        <v>0</v>
      </c>
      <c r="Q153">
        <v>0</v>
      </c>
      <c r="R153">
        <v>0</v>
      </c>
      <c r="S153">
        <v>22</v>
      </c>
      <c r="T153">
        <v>38</v>
      </c>
      <c r="U153" s="21">
        <v>0</v>
      </c>
      <c r="V153" s="22">
        <v>1</v>
      </c>
      <c r="W153" s="23">
        <f t="shared" si="27"/>
        <v>1</v>
      </c>
      <c r="X153">
        <f t="shared" si="28"/>
        <v>0</v>
      </c>
      <c r="Y153">
        <f t="shared" si="29"/>
        <v>0.18894243327604582</v>
      </c>
      <c r="Z153" s="21">
        <f t="shared" si="30"/>
        <v>0.18894243327604582</v>
      </c>
      <c r="AA153" s="23">
        <f t="shared" si="31"/>
        <v>0.81105756672395413</v>
      </c>
      <c r="AB153">
        <f t="shared" si="32"/>
        <v>-0.20941624498887113</v>
      </c>
      <c r="AC153">
        <f t="shared" si="33"/>
        <v>100</v>
      </c>
      <c r="AD153">
        <f t="shared" si="34"/>
        <v>0.23295810436641046</v>
      </c>
      <c r="BN153">
        <v>0.1986826785443026</v>
      </c>
      <c r="BO153">
        <v>1</v>
      </c>
      <c r="BP153">
        <v>0</v>
      </c>
      <c r="BQ153">
        <f t="shared" si="38"/>
        <v>127</v>
      </c>
      <c r="BR153">
        <f t="shared" si="39"/>
        <v>22</v>
      </c>
      <c r="BS153">
        <f t="shared" si="35"/>
        <v>0.89145299145299139</v>
      </c>
      <c r="BT153">
        <f t="shared" si="36"/>
        <v>0.97116644823066844</v>
      </c>
      <c r="BU153">
        <f t="shared" si="37"/>
        <v>0</v>
      </c>
    </row>
    <row r="154" spans="1:73" x14ac:dyDescent="0.15">
      <c r="A154">
        <v>0</v>
      </c>
      <c r="B154">
        <v>1</v>
      </c>
      <c r="C154">
        <v>12</v>
      </c>
      <c r="D154">
        <v>29</v>
      </c>
      <c r="E154">
        <v>20</v>
      </c>
      <c r="F154">
        <v>2</v>
      </c>
      <c r="G154">
        <v>1</v>
      </c>
      <c r="H154">
        <v>1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12</v>
      </c>
      <c r="T154">
        <v>28</v>
      </c>
      <c r="U154" s="21">
        <v>0</v>
      </c>
      <c r="V154" s="22">
        <v>1</v>
      </c>
      <c r="W154" s="23">
        <f t="shared" si="27"/>
        <v>1</v>
      </c>
      <c r="X154">
        <f t="shared" si="28"/>
        <v>0</v>
      </c>
      <c r="Y154">
        <f t="shared" si="29"/>
        <v>0.38277072225724307</v>
      </c>
      <c r="Z154" s="21">
        <f t="shared" si="30"/>
        <v>0.38277072225724307</v>
      </c>
      <c r="AA154" s="23">
        <f t="shared" si="31"/>
        <v>0.61722927774275693</v>
      </c>
      <c r="AB154">
        <f t="shared" si="32"/>
        <v>-0.48251472322358557</v>
      </c>
      <c r="AC154">
        <f t="shared" si="33"/>
        <v>100</v>
      </c>
      <c r="AD154">
        <f t="shared" si="34"/>
        <v>0.62014349620137543</v>
      </c>
      <c r="BN154">
        <v>0.19882104796968936</v>
      </c>
      <c r="BO154">
        <v>0</v>
      </c>
      <c r="BP154">
        <v>1</v>
      </c>
      <c r="BQ154">
        <f t="shared" si="38"/>
        <v>127</v>
      </c>
      <c r="BR154">
        <f t="shared" si="39"/>
        <v>23</v>
      </c>
      <c r="BS154">
        <f t="shared" si="35"/>
        <v>0.89145299145299139</v>
      </c>
      <c r="BT154">
        <f t="shared" si="36"/>
        <v>0.96985583224115335</v>
      </c>
      <c r="BU154">
        <f t="shared" si="37"/>
        <v>8.2893660875311959E-4</v>
      </c>
    </row>
    <row r="155" spans="1:73" x14ac:dyDescent="0.15">
      <c r="A155">
        <v>0</v>
      </c>
      <c r="B155">
        <v>1</v>
      </c>
      <c r="C155">
        <v>12</v>
      </c>
      <c r="D155">
        <v>30</v>
      </c>
      <c r="E155">
        <v>16</v>
      </c>
      <c r="F155">
        <v>1</v>
      </c>
      <c r="G155">
        <v>1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17</v>
      </c>
      <c r="T155">
        <v>24</v>
      </c>
      <c r="U155" s="21">
        <v>1</v>
      </c>
      <c r="V155" s="22">
        <v>0</v>
      </c>
      <c r="W155" s="23">
        <f t="shared" si="27"/>
        <v>1</v>
      </c>
      <c r="X155">
        <f t="shared" si="28"/>
        <v>1</v>
      </c>
      <c r="Y155">
        <f t="shared" si="29"/>
        <v>0.31734668418258971</v>
      </c>
      <c r="Z155" s="21">
        <f t="shared" si="30"/>
        <v>0.31734668418258971</v>
      </c>
      <c r="AA155" s="23">
        <f t="shared" si="31"/>
        <v>0.68265331581741029</v>
      </c>
      <c r="AB155">
        <f t="shared" si="32"/>
        <v>-1.1477604617399242</v>
      </c>
      <c r="AC155">
        <f t="shared" si="33"/>
        <v>0</v>
      </c>
      <c r="AD155">
        <f t="shared" si="34"/>
        <v>2.1511279299349368</v>
      </c>
      <c r="BN155">
        <v>0.19908238199785441</v>
      </c>
      <c r="BO155">
        <v>1</v>
      </c>
      <c r="BP155">
        <v>0</v>
      </c>
      <c r="BQ155">
        <f t="shared" si="38"/>
        <v>128</v>
      </c>
      <c r="BR155">
        <f t="shared" si="39"/>
        <v>23</v>
      </c>
      <c r="BS155">
        <f t="shared" si="35"/>
        <v>0.89059829059829054</v>
      </c>
      <c r="BT155">
        <f t="shared" si="36"/>
        <v>0.96985583224115335</v>
      </c>
      <c r="BU155">
        <f t="shared" si="37"/>
        <v>8.2893660875311959E-4</v>
      </c>
    </row>
    <row r="156" spans="1:73" x14ac:dyDescent="0.15">
      <c r="A156">
        <v>0</v>
      </c>
      <c r="B156">
        <v>1</v>
      </c>
      <c r="C156">
        <v>12</v>
      </c>
      <c r="D156">
        <v>30</v>
      </c>
      <c r="E156">
        <v>17</v>
      </c>
      <c r="F156">
        <v>3</v>
      </c>
      <c r="G156">
        <v>1</v>
      </c>
      <c r="H156">
        <v>0</v>
      </c>
      <c r="I156">
        <v>0</v>
      </c>
      <c r="J156">
        <v>0</v>
      </c>
      <c r="K156">
        <v>0</v>
      </c>
      <c r="L156">
        <v>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10</v>
      </c>
      <c r="T156">
        <v>10</v>
      </c>
      <c r="U156" s="21">
        <v>1</v>
      </c>
      <c r="V156" s="22">
        <v>0</v>
      </c>
      <c r="W156" s="23">
        <f t="shared" si="27"/>
        <v>1</v>
      </c>
      <c r="X156">
        <f t="shared" si="28"/>
        <v>1</v>
      </c>
      <c r="Y156">
        <f t="shared" si="29"/>
        <v>0.49037721875548757</v>
      </c>
      <c r="Z156" s="21">
        <f t="shared" si="30"/>
        <v>0.49037721875548757</v>
      </c>
      <c r="AA156" s="23">
        <f t="shared" si="31"/>
        <v>0.50962278124451243</v>
      </c>
      <c r="AB156">
        <f t="shared" si="32"/>
        <v>-0.71258034985294438</v>
      </c>
      <c r="AC156">
        <f t="shared" si="33"/>
        <v>0</v>
      </c>
      <c r="AD156">
        <f t="shared" si="34"/>
        <v>1.0392464448855669</v>
      </c>
      <c r="BN156">
        <v>0.19946262072002693</v>
      </c>
      <c r="BO156">
        <v>1</v>
      </c>
      <c r="BP156">
        <v>0</v>
      </c>
      <c r="BQ156">
        <f t="shared" si="38"/>
        <v>129</v>
      </c>
      <c r="BR156">
        <f t="shared" si="39"/>
        <v>23</v>
      </c>
      <c r="BS156">
        <f t="shared" si="35"/>
        <v>0.88974358974358969</v>
      </c>
      <c r="BT156">
        <f t="shared" si="36"/>
        <v>0.96985583224115335</v>
      </c>
      <c r="BU156">
        <f t="shared" si="37"/>
        <v>8.2893660875311959E-4</v>
      </c>
    </row>
    <row r="157" spans="1:73" x14ac:dyDescent="0.15">
      <c r="A157">
        <v>0</v>
      </c>
      <c r="B157">
        <v>1</v>
      </c>
      <c r="C157">
        <v>12</v>
      </c>
      <c r="D157">
        <v>30</v>
      </c>
      <c r="E157">
        <v>24</v>
      </c>
      <c r="F157">
        <v>8</v>
      </c>
      <c r="G157">
        <v>1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17</v>
      </c>
      <c r="T157">
        <v>0</v>
      </c>
      <c r="U157" s="21">
        <v>0</v>
      </c>
      <c r="V157" s="22">
        <v>1</v>
      </c>
      <c r="W157" s="23">
        <f t="shared" si="27"/>
        <v>1</v>
      </c>
      <c r="X157">
        <f t="shared" si="28"/>
        <v>0</v>
      </c>
      <c r="Y157">
        <f t="shared" si="29"/>
        <v>0.46069216520545303</v>
      </c>
      <c r="Z157" s="21">
        <f t="shared" si="30"/>
        <v>0.46069216520545303</v>
      </c>
      <c r="AA157" s="23">
        <f t="shared" si="31"/>
        <v>0.53930783479454703</v>
      </c>
      <c r="AB157">
        <f t="shared" si="32"/>
        <v>-0.61746874903347315</v>
      </c>
      <c r="AC157">
        <f t="shared" si="33"/>
        <v>100</v>
      </c>
      <c r="AD157">
        <f t="shared" si="34"/>
        <v>0.85422857871322566</v>
      </c>
      <c r="BN157">
        <v>0.19978907030309845</v>
      </c>
      <c r="BO157">
        <v>1</v>
      </c>
      <c r="BP157">
        <v>0</v>
      </c>
      <c r="BQ157">
        <f t="shared" si="38"/>
        <v>130</v>
      </c>
      <c r="BR157">
        <f t="shared" si="39"/>
        <v>23</v>
      </c>
      <c r="BS157">
        <f t="shared" si="35"/>
        <v>0.88888888888888884</v>
      </c>
      <c r="BT157">
        <f t="shared" si="36"/>
        <v>0.96985583224115335</v>
      </c>
      <c r="BU157">
        <f t="shared" si="37"/>
        <v>8.2893660875311959E-4</v>
      </c>
    </row>
    <row r="158" spans="1:73" x14ac:dyDescent="0.15">
      <c r="A158">
        <v>0</v>
      </c>
      <c r="B158">
        <v>1</v>
      </c>
      <c r="C158">
        <v>12</v>
      </c>
      <c r="D158">
        <v>30</v>
      </c>
      <c r="E158">
        <v>25</v>
      </c>
      <c r="F158">
        <v>30</v>
      </c>
      <c r="G158">
        <v>1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17</v>
      </c>
      <c r="T158">
        <v>30</v>
      </c>
      <c r="U158" s="21">
        <v>0</v>
      </c>
      <c r="V158" s="22">
        <v>1</v>
      </c>
      <c r="W158" s="23">
        <f t="shared" si="27"/>
        <v>1</v>
      </c>
      <c r="X158">
        <f t="shared" si="28"/>
        <v>0</v>
      </c>
      <c r="Y158">
        <f t="shared" si="29"/>
        <v>0.26250723034315976</v>
      </c>
      <c r="Z158" s="21">
        <f t="shared" si="30"/>
        <v>0.26250723034315976</v>
      </c>
      <c r="AA158" s="23">
        <f t="shared" si="31"/>
        <v>0.7374927696568403</v>
      </c>
      <c r="AB158">
        <f t="shared" si="32"/>
        <v>-0.30449899467135205</v>
      </c>
      <c r="AC158">
        <f t="shared" si="33"/>
        <v>100</v>
      </c>
      <c r="AD158">
        <f t="shared" si="34"/>
        <v>0.35594549688304861</v>
      </c>
      <c r="BN158">
        <v>0.20050660652660707</v>
      </c>
      <c r="BO158">
        <v>1</v>
      </c>
      <c r="BP158">
        <v>0</v>
      </c>
      <c r="BQ158">
        <f t="shared" si="38"/>
        <v>131</v>
      </c>
      <c r="BR158">
        <f t="shared" si="39"/>
        <v>23</v>
      </c>
      <c r="BS158">
        <f t="shared" si="35"/>
        <v>0.88803418803418799</v>
      </c>
      <c r="BT158">
        <f t="shared" si="36"/>
        <v>0.96985583224115335</v>
      </c>
      <c r="BU158">
        <f t="shared" si="37"/>
        <v>8.2893660875311959E-4</v>
      </c>
    </row>
    <row r="159" spans="1:73" x14ac:dyDescent="0.15">
      <c r="A159">
        <v>0</v>
      </c>
      <c r="B159">
        <v>1</v>
      </c>
      <c r="C159">
        <v>12</v>
      </c>
      <c r="D159">
        <v>30</v>
      </c>
      <c r="E159">
        <v>27</v>
      </c>
      <c r="F159">
        <v>24</v>
      </c>
      <c r="G159">
        <v>1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1</v>
      </c>
      <c r="O159">
        <v>0</v>
      </c>
      <c r="P159">
        <v>0</v>
      </c>
      <c r="Q159">
        <v>0</v>
      </c>
      <c r="R159">
        <v>0</v>
      </c>
      <c r="S159">
        <v>18</v>
      </c>
      <c r="T159">
        <v>25</v>
      </c>
      <c r="U159" s="21">
        <v>1</v>
      </c>
      <c r="V159" s="22">
        <v>0</v>
      </c>
      <c r="W159" s="23">
        <f t="shared" si="27"/>
        <v>1</v>
      </c>
      <c r="X159">
        <f t="shared" si="28"/>
        <v>1</v>
      </c>
      <c r="Y159">
        <f t="shared" si="29"/>
        <v>0.23671036820461713</v>
      </c>
      <c r="Z159" s="21">
        <f t="shared" si="30"/>
        <v>0.23671036820461713</v>
      </c>
      <c r="AA159" s="23">
        <f t="shared" si="31"/>
        <v>0.76328963179538289</v>
      </c>
      <c r="AB159">
        <f t="shared" si="32"/>
        <v>-1.4409179602757021</v>
      </c>
      <c r="AC159">
        <f t="shared" si="33"/>
        <v>0</v>
      </c>
      <c r="AD159">
        <f t="shared" si="34"/>
        <v>3.2245720269235534</v>
      </c>
      <c r="BN159">
        <v>0.20068895110868665</v>
      </c>
      <c r="BO159">
        <v>1</v>
      </c>
      <c r="BP159">
        <v>0</v>
      </c>
      <c r="BQ159">
        <f t="shared" si="38"/>
        <v>132</v>
      </c>
      <c r="BR159">
        <f t="shared" si="39"/>
        <v>23</v>
      </c>
      <c r="BS159">
        <f t="shared" si="35"/>
        <v>0.88717948717948714</v>
      </c>
      <c r="BT159">
        <f t="shared" si="36"/>
        <v>0.96985583224115335</v>
      </c>
      <c r="BU159">
        <f t="shared" si="37"/>
        <v>8.2893660875311959E-4</v>
      </c>
    </row>
    <row r="160" spans="1:73" x14ac:dyDescent="0.15">
      <c r="A160">
        <v>0</v>
      </c>
      <c r="B160">
        <v>1</v>
      </c>
      <c r="C160">
        <v>12</v>
      </c>
      <c r="D160">
        <v>30</v>
      </c>
      <c r="E160">
        <v>31</v>
      </c>
      <c r="F160">
        <v>127</v>
      </c>
      <c r="G160">
        <v>1</v>
      </c>
      <c r="H160">
        <v>0</v>
      </c>
      <c r="I160">
        <v>0</v>
      </c>
      <c r="J160">
        <v>1</v>
      </c>
      <c r="K160">
        <v>0</v>
      </c>
      <c r="L160">
        <v>1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19</v>
      </c>
      <c r="T160">
        <v>29</v>
      </c>
      <c r="U160" s="21">
        <v>0</v>
      </c>
      <c r="V160" s="22">
        <v>1</v>
      </c>
      <c r="W160" s="23">
        <f t="shared" si="27"/>
        <v>1</v>
      </c>
      <c r="X160">
        <f t="shared" si="28"/>
        <v>0</v>
      </c>
      <c r="Y160">
        <f t="shared" si="29"/>
        <v>0.1806911128389341</v>
      </c>
      <c r="Z160" s="21">
        <f t="shared" si="30"/>
        <v>0.1806911128389341</v>
      </c>
      <c r="AA160" s="23">
        <f t="shared" si="31"/>
        <v>0.81930888716106587</v>
      </c>
      <c r="AB160">
        <f t="shared" si="32"/>
        <v>-0.19929411463204222</v>
      </c>
      <c r="AC160">
        <f t="shared" si="33"/>
        <v>100</v>
      </c>
      <c r="AD160">
        <f t="shared" si="34"/>
        <v>0.22054089204992658</v>
      </c>
      <c r="BN160">
        <v>0.20135778123888762</v>
      </c>
      <c r="BO160">
        <v>1</v>
      </c>
      <c r="BP160">
        <v>0</v>
      </c>
      <c r="BQ160">
        <f t="shared" si="38"/>
        <v>133</v>
      </c>
      <c r="BR160">
        <f t="shared" si="39"/>
        <v>23</v>
      </c>
      <c r="BS160">
        <f t="shared" si="35"/>
        <v>0.88632478632478628</v>
      </c>
      <c r="BT160">
        <f t="shared" si="36"/>
        <v>0.96985583224115335</v>
      </c>
      <c r="BU160">
        <f t="shared" si="37"/>
        <v>8.2893660875311959E-4</v>
      </c>
    </row>
    <row r="161" spans="1:73" x14ac:dyDescent="0.15">
      <c r="A161">
        <v>0</v>
      </c>
      <c r="B161">
        <v>1</v>
      </c>
      <c r="C161">
        <v>12</v>
      </c>
      <c r="D161">
        <v>32</v>
      </c>
      <c r="E161">
        <v>13</v>
      </c>
      <c r="F161">
        <v>1</v>
      </c>
      <c r="G161">
        <v>1</v>
      </c>
      <c r="H161">
        <v>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15</v>
      </c>
      <c r="T161">
        <v>26</v>
      </c>
      <c r="U161" s="21">
        <v>0</v>
      </c>
      <c r="V161" s="22">
        <v>1</v>
      </c>
      <c r="W161" s="23">
        <f t="shared" si="27"/>
        <v>1</v>
      </c>
      <c r="X161">
        <f t="shared" si="28"/>
        <v>0</v>
      </c>
      <c r="Y161">
        <f t="shared" si="29"/>
        <v>0.39626264484400975</v>
      </c>
      <c r="Z161" s="21">
        <f t="shared" si="30"/>
        <v>0.39626264484400975</v>
      </c>
      <c r="AA161" s="23">
        <f t="shared" si="31"/>
        <v>0.60373735515599025</v>
      </c>
      <c r="AB161">
        <f t="shared" si="32"/>
        <v>-0.5046160180756899</v>
      </c>
      <c r="AC161">
        <f t="shared" si="33"/>
        <v>100</v>
      </c>
      <c r="AD161">
        <f t="shared" si="34"/>
        <v>0.65634939011124405</v>
      </c>
      <c r="BN161">
        <v>0.20138801990354319</v>
      </c>
      <c r="BO161">
        <v>1</v>
      </c>
      <c r="BP161">
        <v>0</v>
      </c>
      <c r="BQ161">
        <f t="shared" si="38"/>
        <v>134</v>
      </c>
      <c r="BR161">
        <f t="shared" si="39"/>
        <v>23</v>
      </c>
      <c r="BS161">
        <f t="shared" si="35"/>
        <v>0.88547008547008543</v>
      </c>
      <c r="BT161">
        <f t="shared" si="36"/>
        <v>0.96985583224115335</v>
      </c>
      <c r="BU161">
        <f t="shared" si="37"/>
        <v>8.2893660875311959E-4</v>
      </c>
    </row>
    <row r="162" spans="1:73" x14ac:dyDescent="0.15">
      <c r="A162">
        <v>0</v>
      </c>
      <c r="B162">
        <v>1</v>
      </c>
      <c r="C162">
        <v>12</v>
      </c>
      <c r="D162">
        <v>32</v>
      </c>
      <c r="E162">
        <v>16</v>
      </c>
      <c r="F162">
        <v>2</v>
      </c>
      <c r="G162">
        <v>1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17</v>
      </c>
      <c r="T162">
        <v>24</v>
      </c>
      <c r="U162" s="21">
        <v>0</v>
      </c>
      <c r="V162" s="22">
        <v>1</v>
      </c>
      <c r="W162" s="23">
        <f t="shared" si="27"/>
        <v>1</v>
      </c>
      <c r="X162">
        <f t="shared" si="28"/>
        <v>0</v>
      </c>
      <c r="Y162">
        <f t="shared" si="29"/>
        <v>0.31635412325184514</v>
      </c>
      <c r="Z162" s="21">
        <f t="shared" si="30"/>
        <v>0.31635412325184514</v>
      </c>
      <c r="AA162" s="23">
        <f t="shared" si="31"/>
        <v>0.6836458767481548</v>
      </c>
      <c r="AB162">
        <f t="shared" si="32"/>
        <v>-0.38031521947736363</v>
      </c>
      <c r="AC162">
        <f t="shared" si="33"/>
        <v>100</v>
      </c>
      <c r="AD162">
        <f t="shared" si="34"/>
        <v>0.46274560267462189</v>
      </c>
      <c r="BN162">
        <v>0.20141229966749127</v>
      </c>
      <c r="BO162">
        <v>1</v>
      </c>
      <c r="BP162">
        <v>0</v>
      </c>
      <c r="BQ162">
        <f t="shared" si="38"/>
        <v>135</v>
      </c>
      <c r="BR162">
        <f t="shared" si="39"/>
        <v>23</v>
      </c>
      <c r="BS162">
        <f t="shared" si="35"/>
        <v>0.88461538461538458</v>
      </c>
      <c r="BT162">
        <f t="shared" si="36"/>
        <v>0.96985583224115335</v>
      </c>
      <c r="BU162">
        <f t="shared" si="37"/>
        <v>8.2893660875311959E-4</v>
      </c>
    </row>
    <row r="163" spans="1:73" x14ac:dyDescent="0.15">
      <c r="A163">
        <v>0</v>
      </c>
      <c r="B163">
        <v>1</v>
      </c>
      <c r="C163">
        <v>12</v>
      </c>
      <c r="D163">
        <v>33</v>
      </c>
      <c r="E163">
        <v>0</v>
      </c>
      <c r="F163">
        <v>2</v>
      </c>
      <c r="G163">
        <v>0</v>
      </c>
      <c r="H163">
        <v>1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</v>
      </c>
      <c r="P163">
        <v>0</v>
      </c>
      <c r="Q163">
        <v>0</v>
      </c>
      <c r="R163">
        <v>0</v>
      </c>
      <c r="S163">
        <v>17</v>
      </c>
      <c r="T163">
        <v>28</v>
      </c>
      <c r="U163" s="21">
        <v>0</v>
      </c>
      <c r="V163" s="22">
        <v>1</v>
      </c>
      <c r="W163" s="23">
        <f t="shared" si="27"/>
        <v>1</v>
      </c>
      <c r="X163">
        <f t="shared" si="28"/>
        <v>0</v>
      </c>
      <c r="Y163">
        <f t="shared" si="29"/>
        <v>0.34606981293822003</v>
      </c>
      <c r="Z163" s="21">
        <f t="shared" si="30"/>
        <v>0.34606981293822003</v>
      </c>
      <c r="AA163" s="23">
        <f t="shared" si="31"/>
        <v>0.65393018706177997</v>
      </c>
      <c r="AB163">
        <f t="shared" si="32"/>
        <v>-0.42475468083482742</v>
      </c>
      <c r="AC163">
        <f t="shared" si="33"/>
        <v>100</v>
      </c>
      <c r="AD163">
        <f t="shared" si="34"/>
        <v>0.5292152278413248</v>
      </c>
      <c r="BN163">
        <v>0.20169076739994962</v>
      </c>
      <c r="BO163">
        <v>1</v>
      </c>
      <c r="BP163">
        <v>0</v>
      </c>
      <c r="BQ163">
        <f t="shared" si="38"/>
        <v>136</v>
      </c>
      <c r="BR163">
        <f t="shared" si="39"/>
        <v>23</v>
      </c>
      <c r="BS163">
        <f t="shared" si="35"/>
        <v>0.88376068376068373</v>
      </c>
      <c r="BT163">
        <f t="shared" si="36"/>
        <v>0.96985583224115335</v>
      </c>
      <c r="BU163">
        <f t="shared" si="37"/>
        <v>8.2893660875311959E-4</v>
      </c>
    </row>
    <row r="164" spans="1:73" x14ac:dyDescent="0.15">
      <c r="A164">
        <v>0</v>
      </c>
      <c r="B164">
        <v>1</v>
      </c>
      <c r="C164">
        <v>12</v>
      </c>
      <c r="D164">
        <v>33</v>
      </c>
      <c r="E164">
        <v>34</v>
      </c>
      <c r="F164">
        <v>7</v>
      </c>
      <c r="G164">
        <v>1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12</v>
      </c>
      <c r="T164">
        <v>18</v>
      </c>
      <c r="U164" s="21">
        <v>1</v>
      </c>
      <c r="V164" s="22">
        <v>0</v>
      </c>
      <c r="W164" s="23">
        <f t="shared" si="27"/>
        <v>1</v>
      </c>
      <c r="X164">
        <f t="shared" si="28"/>
        <v>1</v>
      </c>
      <c r="Y164">
        <f t="shared" si="29"/>
        <v>0.42075206034618151</v>
      </c>
      <c r="Z164" s="21">
        <f t="shared" si="30"/>
        <v>0.42075206034618151</v>
      </c>
      <c r="AA164" s="23">
        <f t="shared" si="31"/>
        <v>0.57924793965381849</v>
      </c>
      <c r="AB164">
        <f t="shared" si="32"/>
        <v>-0.865711549081425</v>
      </c>
      <c r="AC164">
        <f t="shared" si="33"/>
        <v>0</v>
      </c>
      <c r="AD164">
        <f t="shared" si="34"/>
        <v>1.3766966207538749</v>
      </c>
      <c r="BN164">
        <v>0.20205534778050213</v>
      </c>
      <c r="BO164">
        <v>1</v>
      </c>
      <c r="BP164">
        <v>0</v>
      </c>
      <c r="BQ164">
        <f t="shared" si="38"/>
        <v>137</v>
      </c>
      <c r="BR164">
        <f t="shared" si="39"/>
        <v>23</v>
      </c>
      <c r="BS164">
        <f t="shared" si="35"/>
        <v>0.88290598290598288</v>
      </c>
      <c r="BT164">
        <f t="shared" si="36"/>
        <v>0.96985583224115335</v>
      </c>
      <c r="BU164">
        <f t="shared" si="37"/>
        <v>8.2893660875311959E-4</v>
      </c>
    </row>
    <row r="165" spans="1:73" x14ac:dyDescent="0.15">
      <c r="A165">
        <v>0</v>
      </c>
      <c r="B165">
        <v>1</v>
      </c>
      <c r="C165">
        <v>12</v>
      </c>
      <c r="D165">
        <v>35</v>
      </c>
      <c r="E165">
        <v>0</v>
      </c>
      <c r="F165">
        <v>0</v>
      </c>
      <c r="G165">
        <v>1</v>
      </c>
      <c r="H165">
        <v>1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1</v>
      </c>
      <c r="O165">
        <v>0</v>
      </c>
      <c r="P165">
        <v>0</v>
      </c>
      <c r="Q165">
        <v>0</v>
      </c>
      <c r="R165">
        <v>0</v>
      </c>
      <c r="S165">
        <v>15</v>
      </c>
      <c r="T165">
        <v>16</v>
      </c>
      <c r="U165" s="21">
        <v>1</v>
      </c>
      <c r="V165" s="22">
        <v>0</v>
      </c>
      <c r="W165" s="23">
        <f t="shared" si="27"/>
        <v>1</v>
      </c>
      <c r="X165">
        <f t="shared" si="28"/>
        <v>1</v>
      </c>
      <c r="Y165">
        <f t="shared" si="29"/>
        <v>0.4297045944580562</v>
      </c>
      <c r="Z165" s="21">
        <f t="shared" si="30"/>
        <v>0.4297045944580562</v>
      </c>
      <c r="AA165" s="23">
        <f t="shared" si="31"/>
        <v>0.5702954055419438</v>
      </c>
      <c r="AB165">
        <f t="shared" si="32"/>
        <v>-0.84465729601246564</v>
      </c>
      <c r="AC165">
        <f t="shared" si="33"/>
        <v>0</v>
      </c>
      <c r="AD165">
        <f t="shared" si="34"/>
        <v>1.3271801439805428</v>
      </c>
      <c r="BN165">
        <v>0.20241783540569577</v>
      </c>
      <c r="BO165">
        <v>1</v>
      </c>
      <c r="BP165">
        <v>0</v>
      </c>
      <c r="BQ165">
        <f t="shared" si="38"/>
        <v>138</v>
      </c>
      <c r="BR165">
        <f t="shared" si="39"/>
        <v>23</v>
      </c>
      <c r="BS165">
        <f t="shared" si="35"/>
        <v>0.88205128205128203</v>
      </c>
      <c r="BT165">
        <f t="shared" si="36"/>
        <v>0.96985583224115335</v>
      </c>
      <c r="BU165">
        <f t="shared" si="37"/>
        <v>0</v>
      </c>
    </row>
    <row r="166" spans="1:73" x14ac:dyDescent="0.15">
      <c r="A166">
        <v>0</v>
      </c>
      <c r="B166">
        <v>1</v>
      </c>
      <c r="C166">
        <v>12</v>
      </c>
      <c r="D166">
        <v>36</v>
      </c>
      <c r="E166">
        <v>0</v>
      </c>
      <c r="F166">
        <v>7</v>
      </c>
      <c r="G166">
        <v>0</v>
      </c>
      <c r="H166">
        <v>0</v>
      </c>
      <c r="I166">
        <v>0</v>
      </c>
      <c r="J166">
        <v>0</v>
      </c>
      <c r="K166">
        <v>1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13</v>
      </c>
      <c r="T166">
        <v>21</v>
      </c>
      <c r="U166" s="21">
        <v>0</v>
      </c>
      <c r="V166" s="22">
        <v>1</v>
      </c>
      <c r="W166" s="23">
        <f t="shared" si="27"/>
        <v>1</v>
      </c>
      <c r="X166">
        <f t="shared" si="28"/>
        <v>0</v>
      </c>
      <c r="Y166">
        <f t="shared" si="29"/>
        <v>0.32510537549151725</v>
      </c>
      <c r="Z166" s="21">
        <f t="shared" si="30"/>
        <v>0.32510537549151725</v>
      </c>
      <c r="AA166" s="23">
        <f t="shared" si="31"/>
        <v>0.67489462450848281</v>
      </c>
      <c r="AB166">
        <f t="shared" si="32"/>
        <v>-0.39319871213561347</v>
      </c>
      <c r="AC166">
        <f t="shared" si="33"/>
        <v>100</v>
      </c>
      <c r="AD166">
        <f t="shared" si="34"/>
        <v>0.48171279439110565</v>
      </c>
      <c r="BN166">
        <v>0.20374225673249624</v>
      </c>
      <c r="BO166">
        <v>0</v>
      </c>
      <c r="BP166">
        <v>1</v>
      </c>
      <c r="BQ166">
        <f t="shared" si="38"/>
        <v>138</v>
      </c>
      <c r="BR166">
        <f t="shared" si="39"/>
        <v>24</v>
      </c>
      <c r="BS166">
        <f t="shared" si="35"/>
        <v>0.88205128205128203</v>
      </c>
      <c r="BT166">
        <f t="shared" si="36"/>
        <v>0.96854521625163825</v>
      </c>
      <c r="BU166">
        <f t="shared" si="37"/>
        <v>0</v>
      </c>
    </row>
    <row r="167" spans="1:73" x14ac:dyDescent="0.15">
      <c r="A167">
        <v>0</v>
      </c>
      <c r="B167">
        <v>1</v>
      </c>
      <c r="C167">
        <v>12</v>
      </c>
      <c r="D167">
        <v>36</v>
      </c>
      <c r="E167">
        <v>1</v>
      </c>
      <c r="F167">
        <v>19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1</v>
      </c>
      <c r="O167">
        <v>0</v>
      </c>
      <c r="P167">
        <v>0</v>
      </c>
      <c r="Q167">
        <v>0</v>
      </c>
      <c r="R167">
        <v>0</v>
      </c>
      <c r="S167">
        <v>11</v>
      </c>
      <c r="T167">
        <v>15</v>
      </c>
      <c r="U167" s="21">
        <v>1</v>
      </c>
      <c r="V167" s="22">
        <v>0</v>
      </c>
      <c r="W167" s="23">
        <f t="shared" si="27"/>
        <v>1</v>
      </c>
      <c r="X167">
        <f t="shared" si="28"/>
        <v>1</v>
      </c>
      <c r="Y167">
        <f t="shared" si="29"/>
        <v>0.46425549173591851</v>
      </c>
      <c r="Z167" s="21">
        <f t="shared" si="30"/>
        <v>0.46425549173591851</v>
      </c>
      <c r="AA167" s="23">
        <f t="shared" si="31"/>
        <v>0.53574450826408149</v>
      </c>
      <c r="AB167">
        <f t="shared" si="32"/>
        <v>-0.76732024955505762</v>
      </c>
      <c r="AC167">
        <f t="shared" si="33"/>
        <v>0</v>
      </c>
      <c r="AD167">
        <f t="shared" si="34"/>
        <v>1.1539863669912771</v>
      </c>
      <c r="BN167">
        <v>0.20440343204792935</v>
      </c>
      <c r="BO167">
        <v>0</v>
      </c>
      <c r="BP167">
        <v>1</v>
      </c>
      <c r="BQ167">
        <f t="shared" si="38"/>
        <v>138</v>
      </c>
      <c r="BR167">
        <f t="shared" si="39"/>
        <v>25</v>
      </c>
      <c r="BS167">
        <f t="shared" si="35"/>
        <v>0.88205128205128203</v>
      </c>
      <c r="BT167">
        <f t="shared" si="36"/>
        <v>0.96723460026212316</v>
      </c>
      <c r="BU167">
        <f t="shared" si="37"/>
        <v>8.2669623954027328E-4</v>
      </c>
    </row>
    <row r="168" spans="1:73" x14ac:dyDescent="0.15">
      <c r="A168">
        <v>0</v>
      </c>
      <c r="B168">
        <v>1</v>
      </c>
      <c r="C168">
        <v>12</v>
      </c>
      <c r="D168">
        <v>36</v>
      </c>
      <c r="E168">
        <v>4</v>
      </c>
      <c r="F168">
        <v>2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18</v>
      </c>
      <c r="T168">
        <v>30</v>
      </c>
      <c r="U168" s="21">
        <v>0</v>
      </c>
      <c r="V168" s="22">
        <v>1</v>
      </c>
      <c r="W168" s="23">
        <f t="shared" si="27"/>
        <v>1</v>
      </c>
      <c r="X168">
        <f t="shared" si="28"/>
        <v>0</v>
      </c>
      <c r="Y168">
        <f t="shared" si="29"/>
        <v>0.2771000548272427</v>
      </c>
      <c r="Z168" s="21">
        <f t="shared" si="30"/>
        <v>0.2771000548272427</v>
      </c>
      <c r="AA168" s="23">
        <f t="shared" si="31"/>
        <v>0.72289994517275735</v>
      </c>
      <c r="AB168">
        <f t="shared" si="32"/>
        <v>-0.32448445481935595</v>
      </c>
      <c r="AC168">
        <f t="shared" si="33"/>
        <v>100</v>
      </c>
      <c r="AD168">
        <f t="shared" si="34"/>
        <v>0.38331729954830995</v>
      </c>
      <c r="BN168">
        <v>0.20532829516942799</v>
      </c>
      <c r="BO168">
        <v>1</v>
      </c>
      <c r="BP168">
        <v>0</v>
      </c>
      <c r="BQ168">
        <f t="shared" si="38"/>
        <v>139</v>
      </c>
      <c r="BR168">
        <f t="shared" si="39"/>
        <v>25</v>
      </c>
      <c r="BS168">
        <f t="shared" si="35"/>
        <v>0.88119658119658117</v>
      </c>
      <c r="BT168">
        <f t="shared" si="36"/>
        <v>0.96723460026212316</v>
      </c>
      <c r="BU168">
        <f t="shared" si="37"/>
        <v>0</v>
      </c>
    </row>
    <row r="169" spans="1:73" x14ac:dyDescent="0.15">
      <c r="A169">
        <v>0</v>
      </c>
      <c r="B169">
        <v>1</v>
      </c>
      <c r="C169">
        <v>12</v>
      </c>
      <c r="D169">
        <v>37</v>
      </c>
      <c r="E169">
        <v>3</v>
      </c>
      <c r="F169">
        <v>35</v>
      </c>
      <c r="G169">
        <v>0</v>
      </c>
      <c r="H169">
        <v>1</v>
      </c>
      <c r="I169">
        <v>0</v>
      </c>
      <c r="J169">
        <v>1</v>
      </c>
      <c r="K169">
        <v>0</v>
      </c>
      <c r="L169">
        <v>1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18</v>
      </c>
      <c r="T169">
        <v>27</v>
      </c>
      <c r="U169" s="21">
        <v>0</v>
      </c>
      <c r="V169" s="22">
        <v>1</v>
      </c>
      <c r="W169" s="23">
        <f t="shared" si="27"/>
        <v>1</v>
      </c>
      <c r="X169">
        <f t="shared" si="28"/>
        <v>0</v>
      </c>
      <c r="Y169">
        <f t="shared" si="29"/>
        <v>0.31966988962608767</v>
      </c>
      <c r="Z169" s="21">
        <f t="shared" si="30"/>
        <v>0.31966988962608767</v>
      </c>
      <c r="AA169" s="23">
        <f t="shared" si="31"/>
        <v>0.68033011037391233</v>
      </c>
      <c r="AB169">
        <f t="shared" si="32"/>
        <v>-0.38517714217561283</v>
      </c>
      <c r="AC169">
        <f t="shared" si="33"/>
        <v>100</v>
      </c>
      <c r="AD169">
        <f t="shared" si="34"/>
        <v>0.46987467517848908</v>
      </c>
      <c r="BN169">
        <v>0.20560729630283006</v>
      </c>
      <c r="BO169">
        <v>0</v>
      </c>
      <c r="BP169">
        <v>1</v>
      </c>
      <c r="BQ169">
        <f t="shared" si="38"/>
        <v>139</v>
      </c>
      <c r="BR169">
        <f t="shared" si="39"/>
        <v>26</v>
      </c>
      <c r="BS169">
        <f t="shared" si="35"/>
        <v>0.88119658119658117</v>
      </c>
      <c r="BT169">
        <f t="shared" si="36"/>
        <v>0.96592398427260817</v>
      </c>
      <c r="BU169">
        <f t="shared" si="37"/>
        <v>8.2557605493385018E-4</v>
      </c>
    </row>
    <row r="170" spans="1:73" x14ac:dyDescent="0.15">
      <c r="A170">
        <v>0</v>
      </c>
      <c r="B170">
        <v>1</v>
      </c>
      <c r="C170">
        <v>12</v>
      </c>
      <c r="D170">
        <v>37</v>
      </c>
      <c r="E170">
        <v>6</v>
      </c>
      <c r="F170">
        <v>72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1</v>
      </c>
      <c r="N170">
        <v>0</v>
      </c>
      <c r="O170">
        <v>1</v>
      </c>
      <c r="P170">
        <v>0</v>
      </c>
      <c r="Q170">
        <v>0</v>
      </c>
      <c r="R170">
        <v>0</v>
      </c>
      <c r="S170">
        <v>21</v>
      </c>
      <c r="T170">
        <v>28</v>
      </c>
      <c r="U170" s="21">
        <v>0</v>
      </c>
      <c r="V170" s="22">
        <v>1</v>
      </c>
      <c r="W170" s="23">
        <f t="shared" si="27"/>
        <v>1</v>
      </c>
      <c r="X170">
        <f t="shared" si="28"/>
        <v>0</v>
      </c>
      <c r="Y170">
        <f t="shared" si="29"/>
        <v>0.21104290238975101</v>
      </c>
      <c r="Z170" s="21">
        <f t="shared" si="30"/>
        <v>0.21104290238975101</v>
      </c>
      <c r="AA170" s="23">
        <f t="shared" si="31"/>
        <v>0.78895709761024901</v>
      </c>
      <c r="AB170">
        <f t="shared" si="32"/>
        <v>-0.23704333526708155</v>
      </c>
      <c r="AC170">
        <f t="shared" si="33"/>
        <v>100</v>
      </c>
      <c r="AD170">
        <f t="shared" si="34"/>
        <v>0.26749604386474235</v>
      </c>
      <c r="BN170">
        <v>0.20582315216192665</v>
      </c>
      <c r="BO170">
        <v>1</v>
      </c>
      <c r="BP170">
        <v>0</v>
      </c>
      <c r="BQ170">
        <f t="shared" si="38"/>
        <v>140</v>
      </c>
      <c r="BR170">
        <f t="shared" si="39"/>
        <v>26</v>
      </c>
      <c r="BS170">
        <f t="shared" si="35"/>
        <v>0.88034188034188032</v>
      </c>
      <c r="BT170">
        <f t="shared" si="36"/>
        <v>0.96592398427260817</v>
      </c>
      <c r="BU170">
        <f t="shared" si="37"/>
        <v>0</v>
      </c>
    </row>
    <row r="171" spans="1:73" x14ac:dyDescent="0.15">
      <c r="A171">
        <v>0</v>
      </c>
      <c r="B171">
        <v>1</v>
      </c>
      <c r="C171">
        <v>12</v>
      </c>
      <c r="D171">
        <v>40</v>
      </c>
      <c r="E171">
        <v>5</v>
      </c>
      <c r="F171">
        <v>2</v>
      </c>
      <c r="G171">
        <v>1</v>
      </c>
      <c r="H171">
        <v>1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1</v>
      </c>
      <c r="O171">
        <v>0</v>
      </c>
      <c r="P171">
        <v>0</v>
      </c>
      <c r="Q171">
        <v>0</v>
      </c>
      <c r="R171">
        <v>0</v>
      </c>
      <c r="S171">
        <v>21</v>
      </c>
      <c r="T171">
        <v>19</v>
      </c>
      <c r="U171" s="21">
        <v>0</v>
      </c>
      <c r="V171" s="22">
        <v>1</v>
      </c>
      <c r="W171" s="23">
        <f t="shared" si="27"/>
        <v>1</v>
      </c>
      <c r="X171">
        <f t="shared" si="28"/>
        <v>0</v>
      </c>
      <c r="Y171">
        <f t="shared" si="29"/>
        <v>0.29646115763235442</v>
      </c>
      <c r="Z171" s="21">
        <f t="shared" si="30"/>
        <v>0.29646115763235442</v>
      </c>
      <c r="AA171" s="23">
        <f t="shared" si="31"/>
        <v>0.70353884236764563</v>
      </c>
      <c r="AB171">
        <f t="shared" si="32"/>
        <v>-0.35163219092039738</v>
      </c>
      <c r="AC171">
        <f t="shared" si="33"/>
        <v>100</v>
      </c>
      <c r="AD171">
        <f t="shared" si="34"/>
        <v>0.421385629021793</v>
      </c>
      <c r="BN171">
        <v>0.20585458389315722</v>
      </c>
      <c r="BO171">
        <v>0</v>
      </c>
      <c r="BP171">
        <v>1</v>
      </c>
      <c r="BQ171">
        <f t="shared" si="38"/>
        <v>140</v>
      </c>
      <c r="BR171">
        <f t="shared" si="39"/>
        <v>27</v>
      </c>
      <c r="BS171">
        <f t="shared" si="35"/>
        <v>0.88034188034188032</v>
      </c>
      <c r="BT171">
        <f t="shared" si="36"/>
        <v>0.96461336828309308</v>
      </c>
      <c r="BU171">
        <f t="shared" si="37"/>
        <v>0</v>
      </c>
    </row>
    <row r="172" spans="1:73" x14ac:dyDescent="0.15">
      <c r="A172">
        <v>0</v>
      </c>
      <c r="B172">
        <v>1</v>
      </c>
      <c r="C172">
        <v>12</v>
      </c>
      <c r="D172">
        <v>40</v>
      </c>
      <c r="E172">
        <v>5</v>
      </c>
      <c r="F172">
        <v>70</v>
      </c>
      <c r="G172">
        <v>0</v>
      </c>
      <c r="H172">
        <v>1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15</v>
      </c>
      <c r="T172">
        <v>13</v>
      </c>
      <c r="U172" s="21">
        <v>1</v>
      </c>
      <c r="V172" s="22">
        <v>0</v>
      </c>
      <c r="W172" s="23">
        <f t="shared" si="27"/>
        <v>1</v>
      </c>
      <c r="X172">
        <f t="shared" si="28"/>
        <v>1</v>
      </c>
      <c r="Y172">
        <f t="shared" si="29"/>
        <v>0.4780037103706013</v>
      </c>
      <c r="Z172" s="21">
        <f t="shared" si="30"/>
        <v>0.4780037103706013</v>
      </c>
      <c r="AA172" s="23">
        <f t="shared" si="31"/>
        <v>0.5219962896293987</v>
      </c>
      <c r="AB172">
        <f t="shared" si="32"/>
        <v>-0.7381367842392148</v>
      </c>
      <c r="AC172">
        <f t="shared" si="33"/>
        <v>0</v>
      </c>
      <c r="AD172">
        <f t="shared" si="34"/>
        <v>1.0920339702482424</v>
      </c>
      <c r="BN172">
        <v>0.20586930620854521</v>
      </c>
      <c r="BO172">
        <v>0</v>
      </c>
      <c r="BP172">
        <v>1</v>
      </c>
      <c r="BQ172">
        <f t="shared" si="38"/>
        <v>140</v>
      </c>
      <c r="BR172">
        <f t="shared" si="39"/>
        <v>28</v>
      </c>
      <c r="BS172">
        <f t="shared" si="35"/>
        <v>0.88034188034188032</v>
      </c>
      <c r="BT172">
        <f t="shared" si="36"/>
        <v>0.96330275229357798</v>
      </c>
      <c r="BU172">
        <f t="shared" si="37"/>
        <v>8.2333568572100387E-4</v>
      </c>
    </row>
    <row r="173" spans="1:73" x14ac:dyDescent="0.15">
      <c r="A173">
        <v>0</v>
      </c>
      <c r="B173">
        <v>1</v>
      </c>
      <c r="C173">
        <v>12</v>
      </c>
      <c r="D173">
        <v>40</v>
      </c>
      <c r="E173">
        <v>10</v>
      </c>
      <c r="F173">
        <v>3</v>
      </c>
      <c r="G173">
        <v>1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16</v>
      </c>
      <c r="T173">
        <v>20</v>
      </c>
      <c r="U173" s="21">
        <v>0</v>
      </c>
      <c r="V173" s="22">
        <v>1</v>
      </c>
      <c r="W173" s="23">
        <f t="shared" si="27"/>
        <v>1</v>
      </c>
      <c r="X173">
        <f t="shared" si="28"/>
        <v>0</v>
      </c>
      <c r="Y173">
        <f t="shared" si="29"/>
        <v>0.36221823661669555</v>
      </c>
      <c r="Z173" s="21">
        <f t="shared" si="30"/>
        <v>0.36221823661669555</v>
      </c>
      <c r="AA173" s="23">
        <f t="shared" si="31"/>
        <v>0.6377817633833045</v>
      </c>
      <c r="AB173">
        <f t="shared" si="32"/>
        <v>-0.44975911781699868</v>
      </c>
      <c r="AC173">
        <f t="shared" si="33"/>
        <v>100</v>
      </c>
      <c r="AD173">
        <f t="shared" si="34"/>
        <v>0.56793445252369767</v>
      </c>
      <c r="BN173">
        <v>0.20624204447826802</v>
      </c>
      <c r="BO173">
        <v>1</v>
      </c>
      <c r="BP173">
        <v>0</v>
      </c>
      <c r="BQ173">
        <f t="shared" si="38"/>
        <v>141</v>
      </c>
      <c r="BR173">
        <f t="shared" si="39"/>
        <v>28</v>
      </c>
      <c r="BS173">
        <f t="shared" si="35"/>
        <v>0.87948717948717947</v>
      </c>
      <c r="BT173">
        <f t="shared" si="36"/>
        <v>0.96330275229357798</v>
      </c>
      <c r="BU173">
        <f t="shared" si="37"/>
        <v>8.2333568572100387E-4</v>
      </c>
    </row>
    <row r="174" spans="1:73" x14ac:dyDescent="0.15">
      <c r="A174">
        <v>0</v>
      </c>
      <c r="B174">
        <v>1</v>
      </c>
      <c r="C174">
        <v>12</v>
      </c>
      <c r="D174">
        <v>40</v>
      </c>
      <c r="E174">
        <v>23</v>
      </c>
      <c r="F174">
        <v>0</v>
      </c>
      <c r="G174">
        <v>1</v>
      </c>
      <c r="H174">
        <v>0</v>
      </c>
      <c r="I174">
        <v>0</v>
      </c>
      <c r="J174">
        <v>1</v>
      </c>
      <c r="K174">
        <v>0</v>
      </c>
      <c r="L174">
        <v>1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</v>
      </c>
      <c r="S174">
        <v>18</v>
      </c>
      <c r="T174">
        <v>28</v>
      </c>
      <c r="U174" s="21">
        <v>0</v>
      </c>
      <c r="V174" s="22">
        <v>1</v>
      </c>
      <c r="W174" s="23">
        <f t="shared" si="27"/>
        <v>1</v>
      </c>
      <c r="X174">
        <f t="shared" si="28"/>
        <v>0</v>
      </c>
      <c r="Y174">
        <f t="shared" si="29"/>
        <v>0.21825148922934051</v>
      </c>
      <c r="Z174" s="21">
        <f t="shared" si="30"/>
        <v>0.21825148922934051</v>
      </c>
      <c r="AA174" s="23">
        <f t="shared" si="31"/>
        <v>0.78174851077065943</v>
      </c>
      <c r="AB174">
        <f t="shared" si="32"/>
        <v>-0.24622218764036041</v>
      </c>
      <c r="AC174">
        <f t="shared" si="33"/>
        <v>100</v>
      </c>
      <c r="AD174">
        <f t="shared" si="34"/>
        <v>0.27918376079051938</v>
      </c>
      <c r="BN174">
        <v>0.20632230480208535</v>
      </c>
      <c r="BO174">
        <v>1</v>
      </c>
      <c r="BP174">
        <v>0</v>
      </c>
      <c r="BQ174">
        <f t="shared" si="38"/>
        <v>142</v>
      </c>
      <c r="BR174">
        <f t="shared" si="39"/>
        <v>28</v>
      </c>
      <c r="BS174">
        <f t="shared" si="35"/>
        <v>0.87863247863247862</v>
      </c>
      <c r="BT174">
        <f t="shared" si="36"/>
        <v>0.96330275229357798</v>
      </c>
      <c r="BU174">
        <f t="shared" si="37"/>
        <v>8.2333568572100387E-4</v>
      </c>
    </row>
    <row r="175" spans="1:73" x14ac:dyDescent="0.15">
      <c r="A175">
        <v>0</v>
      </c>
      <c r="B175">
        <v>1</v>
      </c>
      <c r="C175">
        <v>12</v>
      </c>
      <c r="D175">
        <v>42</v>
      </c>
      <c r="E175">
        <v>1</v>
      </c>
      <c r="F175">
        <v>9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1</v>
      </c>
      <c r="M175">
        <v>1</v>
      </c>
      <c r="N175">
        <v>1</v>
      </c>
      <c r="O175">
        <v>0</v>
      </c>
      <c r="P175">
        <v>0</v>
      </c>
      <c r="Q175">
        <v>0</v>
      </c>
      <c r="R175">
        <v>1</v>
      </c>
      <c r="S175">
        <v>18</v>
      </c>
      <c r="T175">
        <v>28</v>
      </c>
      <c r="U175" s="21">
        <v>0</v>
      </c>
      <c r="V175" s="22">
        <v>1</v>
      </c>
      <c r="W175" s="23">
        <f t="shared" si="27"/>
        <v>1</v>
      </c>
      <c r="X175">
        <f t="shared" si="28"/>
        <v>0</v>
      </c>
      <c r="Y175">
        <f t="shared" si="29"/>
        <v>0.20872515329217356</v>
      </c>
      <c r="Z175" s="21">
        <f t="shared" si="30"/>
        <v>0.20872515329217356</v>
      </c>
      <c r="AA175" s="23">
        <f t="shared" si="31"/>
        <v>0.79127484670782644</v>
      </c>
      <c r="AB175">
        <f t="shared" si="32"/>
        <v>-0.23410990417434396</v>
      </c>
      <c r="AC175">
        <f t="shared" si="33"/>
        <v>100</v>
      </c>
      <c r="AD175">
        <f t="shared" si="34"/>
        <v>0.26378337964437293</v>
      </c>
      <c r="BN175">
        <v>0.20683334311313215</v>
      </c>
      <c r="BO175">
        <v>1</v>
      </c>
      <c r="BP175">
        <v>0</v>
      </c>
      <c r="BQ175">
        <f t="shared" si="38"/>
        <v>143</v>
      </c>
      <c r="BR175">
        <f t="shared" si="39"/>
        <v>28</v>
      </c>
      <c r="BS175">
        <f t="shared" si="35"/>
        <v>0.87777777777777777</v>
      </c>
      <c r="BT175">
        <f t="shared" si="36"/>
        <v>0.96330275229357798</v>
      </c>
      <c r="BU175">
        <f t="shared" si="37"/>
        <v>8.2333568572100387E-4</v>
      </c>
    </row>
    <row r="176" spans="1:73" x14ac:dyDescent="0.15">
      <c r="A176">
        <v>0</v>
      </c>
      <c r="B176">
        <v>1</v>
      </c>
      <c r="C176">
        <v>12</v>
      </c>
      <c r="D176">
        <v>42</v>
      </c>
      <c r="E176">
        <v>2</v>
      </c>
      <c r="F176">
        <v>18</v>
      </c>
      <c r="G176">
        <v>0</v>
      </c>
      <c r="H176">
        <v>1</v>
      </c>
      <c r="I176">
        <v>0</v>
      </c>
      <c r="J176">
        <v>1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1</v>
      </c>
      <c r="S176">
        <v>13</v>
      </c>
      <c r="T176">
        <v>16</v>
      </c>
      <c r="U176" s="21">
        <v>1</v>
      </c>
      <c r="V176" s="22">
        <v>0</v>
      </c>
      <c r="W176" s="23">
        <f t="shared" si="27"/>
        <v>1</v>
      </c>
      <c r="X176">
        <f t="shared" si="28"/>
        <v>1</v>
      </c>
      <c r="Y176">
        <f t="shared" si="29"/>
        <v>0.50282175892074332</v>
      </c>
      <c r="Z176" s="21">
        <f t="shared" si="30"/>
        <v>0.50282175892074332</v>
      </c>
      <c r="AA176" s="23">
        <f t="shared" si="31"/>
        <v>0.49717824107925668</v>
      </c>
      <c r="AB176">
        <f t="shared" si="32"/>
        <v>-0.68751952770370817</v>
      </c>
      <c r="AC176">
        <f t="shared" si="33"/>
        <v>100</v>
      </c>
      <c r="AD176">
        <f t="shared" si="34"/>
        <v>0.98877630543753736</v>
      </c>
      <c r="BN176">
        <v>0.20729341043209915</v>
      </c>
      <c r="BO176">
        <v>1</v>
      </c>
      <c r="BP176">
        <v>0</v>
      </c>
      <c r="BQ176">
        <f t="shared" si="38"/>
        <v>144</v>
      </c>
      <c r="BR176">
        <f t="shared" si="39"/>
        <v>28</v>
      </c>
      <c r="BS176">
        <f t="shared" si="35"/>
        <v>0.87692307692307692</v>
      </c>
      <c r="BT176">
        <f t="shared" si="36"/>
        <v>0.96330275229357798</v>
      </c>
      <c r="BU176">
        <f t="shared" si="37"/>
        <v>8.2333568572100387E-4</v>
      </c>
    </row>
    <row r="177" spans="1:73" x14ac:dyDescent="0.15">
      <c r="A177">
        <v>0</v>
      </c>
      <c r="B177">
        <v>1</v>
      </c>
      <c r="C177">
        <v>12</v>
      </c>
      <c r="D177">
        <v>42</v>
      </c>
      <c r="E177">
        <v>9</v>
      </c>
      <c r="F177">
        <v>130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17</v>
      </c>
      <c r="T177">
        <v>0</v>
      </c>
      <c r="U177" s="21">
        <v>0</v>
      </c>
      <c r="V177" s="22">
        <v>1</v>
      </c>
      <c r="W177" s="23">
        <f t="shared" si="27"/>
        <v>1</v>
      </c>
      <c r="X177">
        <f t="shared" si="28"/>
        <v>0</v>
      </c>
      <c r="Y177">
        <f t="shared" si="29"/>
        <v>0.43600487022683709</v>
      </c>
      <c r="Z177" s="21">
        <f t="shared" si="30"/>
        <v>0.43600487022683709</v>
      </c>
      <c r="AA177" s="23">
        <f t="shared" si="31"/>
        <v>0.56399512977316291</v>
      </c>
      <c r="AB177">
        <f t="shared" si="32"/>
        <v>-0.57270966267532775</v>
      </c>
      <c r="AC177">
        <f t="shared" si="33"/>
        <v>100</v>
      </c>
      <c r="AD177">
        <f t="shared" si="34"/>
        <v>0.7730649560789592</v>
      </c>
      <c r="BN177">
        <v>0.20823946340970453</v>
      </c>
      <c r="BO177">
        <v>1</v>
      </c>
      <c r="BP177">
        <v>0</v>
      </c>
      <c r="BQ177">
        <f t="shared" si="38"/>
        <v>145</v>
      </c>
      <c r="BR177">
        <f t="shared" si="39"/>
        <v>28</v>
      </c>
      <c r="BS177">
        <f t="shared" si="35"/>
        <v>0.87606837606837606</v>
      </c>
      <c r="BT177">
        <f t="shared" si="36"/>
        <v>0.96330275229357798</v>
      </c>
      <c r="BU177">
        <f t="shared" si="37"/>
        <v>8.2333568572100387E-4</v>
      </c>
    </row>
    <row r="178" spans="1:73" x14ac:dyDescent="0.15">
      <c r="A178">
        <v>0</v>
      </c>
      <c r="B178">
        <v>1</v>
      </c>
      <c r="C178">
        <v>12</v>
      </c>
      <c r="D178">
        <v>42</v>
      </c>
      <c r="E178">
        <v>23</v>
      </c>
      <c r="F178">
        <v>2</v>
      </c>
      <c r="G178">
        <v>1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13</v>
      </c>
      <c r="T178">
        <v>12</v>
      </c>
      <c r="U178" s="21">
        <v>1</v>
      </c>
      <c r="V178" s="22">
        <v>0</v>
      </c>
      <c r="W178" s="23">
        <f t="shared" si="27"/>
        <v>1</v>
      </c>
      <c r="X178">
        <f t="shared" si="28"/>
        <v>1</v>
      </c>
      <c r="Y178">
        <f t="shared" si="29"/>
        <v>0.45541969240266877</v>
      </c>
      <c r="Z178" s="21">
        <f t="shared" si="30"/>
        <v>0.45541969240266877</v>
      </c>
      <c r="AA178" s="23">
        <f t="shared" si="31"/>
        <v>0.54458030759733123</v>
      </c>
      <c r="AB178">
        <f t="shared" si="32"/>
        <v>-0.78653588429647736</v>
      </c>
      <c r="AC178">
        <f t="shared" si="33"/>
        <v>0</v>
      </c>
      <c r="AD178">
        <f t="shared" si="34"/>
        <v>1.1957768113281961</v>
      </c>
      <c r="BN178">
        <v>0.20828346212706356</v>
      </c>
      <c r="BO178">
        <v>1</v>
      </c>
      <c r="BP178">
        <v>0</v>
      </c>
      <c r="BQ178">
        <f t="shared" si="38"/>
        <v>146</v>
      </c>
      <c r="BR178">
        <f t="shared" si="39"/>
        <v>28</v>
      </c>
      <c r="BS178">
        <f t="shared" si="35"/>
        <v>0.87521367521367521</v>
      </c>
      <c r="BT178">
        <f t="shared" si="36"/>
        <v>0.96330275229357798</v>
      </c>
      <c r="BU178">
        <f t="shared" si="37"/>
        <v>0</v>
      </c>
    </row>
    <row r="179" spans="1:73" x14ac:dyDescent="0.15">
      <c r="A179">
        <v>0</v>
      </c>
      <c r="B179">
        <v>1</v>
      </c>
      <c r="C179">
        <v>12</v>
      </c>
      <c r="D179">
        <v>43</v>
      </c>
      <c r="E179">
        <v>26</v>
      </c>
      <c r="F179">
        <v>7</v>
      </c>
      <c r="G179">
        <v>1</v>
      </c>
      <c r="H179">
        <v>1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16</v>
      </c>
      <c r="T179">
        <v>12</v>
      </c>
      <c r="U179" s="21">
        <v>0</v>
      </c>
      <c r="V179" s="22">
        <v>1</v>
      </c>
      <c r="W179" s="23">
        <f t="shared" si="27"/>
        <v>1</v>
      </c>
      <c r="X179">
        <f t="shared" si="28"/>
        <v>0</v>
      </c>
      <c r="Y179">
        <f t="shared" si="29"/>
        <v>0.44944664244893945</v>
      </c>
      <c r="Z179" s="21">
        <f t="shared" si="30"/>
        <v>0.44944664244893945</v>
      </c>
      <c r="AA179" s="23">
        <f t="shared" si="31"/>
        <v>0.55055335755106061</v>
      </c>
      <c r="AB179">
        <f t="shared" si="32"/>
        <v>-0.59683140190138062</v>
      </c>
      <c r="AC179">
        <f t="shared" si="33"/>
        <v>100</v>
      </c>
      <c r="AD179">
        <f t="shared" si="34"/>
        <v>0.81635437561972535</v>
      </c>
      <c r="BN179">
        <v>0.20842382008111712</v>
      </c>
      <c r="BO179">
        <v>0</v>
      </c>
      <c r="BP179">
        <v>1</v>
      </c>
      <c r="BQ179">
        <f t="shared" si="38"/>
        <v>146</v>
      </c>
      <c r="BR179">
        <f t="shared" si="39"/>
        <v>29</v>
      </c>
      <c r="BS179">
        <f t="shared" si="35"/>
        <v>0.87521367521367521</v>
      </c>
      <c r="BT179">
        <f t="shared" si="36"/>
        <v>0.96199213630406288</v>
      </c>
      <c r="BU179">
        <f t="shared" si="37"/>
        <v>8.2221550111458077E-4</v>
      </c>
    </row>
    <row r="180" spans="1:73" x14ac:dyDescent="0.15">
      <c r="A180">
        <v>0</v>
      </c>
      <c r="B180">
        <v>1</v>
      </c>
      <c r="C180">
        <v>12</v>
      </c>
      <c r="D180">
        <v>45</v>
      </c>
      <c r="E180">
        <v>3</v>
      </c>
      <c r="F180">
        <v>33</v>
      </c>
      <c r="G180">
        <v>1</v>
      </c>
      <c r="H180">
        <v>1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1</v>
      </c>
      <c r="O180">
        <v>0</v>
      </c>
      <c r="P180">
        <v>0</v>
      </c>
      <c r="Q180">
        <v>0</v>
      </c>
      <c r="R180">
        <v>0</v>
      </c>
      <c r="S180">
        <v>12</v>
      </c>
      <c r="T180">
        <v>19</v>
      </c>
      <c r="U180" s="21">
        <v>1</v>
      </c>
      <c r="V180" s="22">
        <v>0</v>
      </c>
      <c r="W180" s="23">
        <f t="shared" si="27"/>
        <v>1</v>
      </c>
      <c r="X180">
        <f t="shared" si="28"/>
        <v>1</v>
      </c>
      <c r="Y180">
        <f t="shared" si="29"/>
        <v>0.44351006236707874</v>
      </c>
      <c r="Z180" s="21">
        <f t="shared" si="30"/>
        <v>0.44351006236707874</v>
      </c>
      <c r="AA180" s="23">
        <f t="shared" si="31"/>
        <v>0.55648993763292132</v>
      </c>
      <c r="AB180">
        <f t="shared" si="32"/>
        <v>-0.81303478895081116</v>
      </c>
      <c r="AC180">
        <f t="shared" si="33"/>
        <v>0</v>
      </c>
      <c r="AD180">
        <f t="shared" si="34"/>
        <v>1.2547402750297305</v>
      </c>
      <c r="BN180">
        <v>0.20844159137750531</v>
      </c>
      <c r="BO180">
        <v>1</v>
      </c>
      <c r="BP180">
        <v>0</v>
      </c>
      <c r="BQ180">
        <f t="shared" si="38"/>
        <v>147</v>
      </c>
      <c r="BR180">
        <f t="shared" si="39"/>
        <v>29</v>
      </c>
      <c r="BS180">
        <f t="shared" si="35"/>
        <v>0.87435897435897436</v>
      </c>
      <c r="BT180">
        <f t="shared" si="36"/>
        <v>0.96199213630406288</v>
      </c>
      <c r="BU180">
        <f t="shared" si="37"/>
        <v>8.2221550111458077E-4</v>
      </c>
    </row>
    <row r="181" spans="1:73" x14ac:dyDescent="0.15">
      <c r="A181">
        <v>0</v>
      </c>
      <c r="B181">
        <v>1</v>
      </c>
      <c r="C181">
        <v>12</v>
      </c>
      <c r="D181">
        <v>45</v>
      </c>
      <c r="E181">
        <v>12</v>
      </c>
      <c r="F181">
        <v>1</v>
      </c>
      <c r="G181">
        <v>1</v>
      </c>
      <c r="H181">
        <v>1</v>
      </c>
      <c r="I181">
        <v>0</v>
      </c>
      <c r="J181">
        <v>0</v>
      </c>
      <c r="K181">
        <v>0</v>
      </c>
      <c r="L181">
        <v>1</v>
      </c>
      <c r="M181">
        <v>1</v>
      </c>
      <c r="N181">
        <v>0</v>
      </c>
      <c r="O181">
        <v>0</v>
      </c>
      <c r="P181">
        <v>0</v>
      </c>
      <c r="Q181">
        <v>0</v>
      </c>
      <c r="R181">
        <v>1</v>
      </c>
      <c r="S181">
        <v>19</v>
      </c>
      <c r="T181">
        <v>15</v>
      </c>
      <c r="U181" s="21">
        <v>0</v>
      </c>
      <c r="V181" s="22">
        <v>1</v>
      </c>
      <c r="W181" s="23">
        <f t="shared" si="27"/>
        <v>1</v>
      </c>
      <c r="X181">
        <f t="shared" si="28"/>
        <v>0</v>
      </c>
      <c r="Y181">
        <f t="shared" si="29"/>
        <v>0.32281696392698628</v>
      </c>
      <c r="Z181" s="21">
        <f t="shared" si="30"/>
        <v>0.32281696392698628</v>
      </c>
      <c r="AA181" s="23">
        <f t="shared" si="31"/>
        <v>0.67718303607301378</v>
      </c>
      <c r="AB181">
        <f t="shared" si="32"/>
        <v>-0.3898136791358322</v>
      </c>
      <c r="AC181">
        <f t="shared" si="33"/>
        <v>100</v>
      </c>
      <c r="AD181">
        <f t="shared" si="34"/>
        <v>0.47670562718021214</v>
      </c>
      <c r="BN181">
        <v>0.20862884225348902</v>
      </c>
      <c r="BO181">
        <v>1</v>
      </c>
      <c r="BP181">
        <v>0</v>
      </c>
      <c r="BQ181">
        <f t="shared" si="38"/>
        <v>148</v>
      </c>
      <c r="BR181">
        <f t="shared" si="39"/>
        <v>29</v>
      </c>
      <c r="BS181">
        <f t="shared" si="35"/>
        <v>0.87350427350427351</v>
      </c>
      <c r="BT181">
        <f t="shared" si="36"/>
        <v>0.96199213630406288</v>
      </c>
      <c r="BU181">
        <f t="shared" si="37"/>
        <v>8.2221550111458077E-4</v>
      </c>
    </row>
    <row r="182" spans="1:73" x14ac:dyDescent="0.15">
      <c r="A182">
        <v>0</v>
      </c>
      <c r="B182">
        <v>1</v>
      </c>
      <c r="C182">
        <v>12</v>
      </c>
      <c r="D182">
        <v>45</v>
      </c>
      <c r="E182">
        <v>20</v>
      </c>
      <c r="F182">
        <v>44</v>
      </c>
      <c r="G182">
        <v>1</v>
      </c>
      <c r="H182">
        <v>1</v>
      </c>
      <c r="I182">
        <v>1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1</v>
      </c>
      <c r="P182">
        <v>0</v>
      </c>
      <c r="Q182">
        <v>0</v>
      </c>
      <c r="R182">
        <v>0</v>
      </c>
      <c r="S182">
        <v>9</v>
      </c>
      <c r="T182">
        <v>10</v>
      </c>
      <c r="U182" s="21">
        <v>1</v>
      </c>
      <c r="V182" s="22">
        <v>0</v>
      </c>
      <c r="W182" s="23">
        <f t="shared" si="27"/>
        <v>1</v>
      </c>
      <c r="X182">
        <f t="shared" si="28"/>
        <v>1</v>
      </c>
      <c r="Y182">
        <f t="shared" si="29"/>
        <v>0.54141187622162146</v>
      </c>
      <c r="Z182" s="21">
        <f t="shared" si="30"/>
        <v>0.54141187622162146</v>
      </c>
      <c r="AA182" s="23">
        <f t="shared" si="31"/>
        <v>0.45858812377837854</v>
      </c>
      <c r="AB182">
        <f t="shared" si="32"/>
        <v>-0.61357496591097915</v>
      </c>
      <c r="AC182">
        <f t="shared" si="33"/>
        <v>100</v>
      </c>
      <c r="AD182">
        <f t="shared" si="34"/>
        <v>0.84702265302850532</v>
      </c>
      <c r="BN182">
        <v>0.20872515329217356</v>
      </c>
      <c r="BO182">
        <v>1</v>
      </c>
      <c r="BP182">
        <v>0</v>
      </c>
      <c r="BQ182">
        <f t="shared" si="38"/>
        <v>149</v>
      </c>
      <c r="BR182">
        <f t="shared" si="39"/>
        <v>29</v>
      </c>
      <c r="BS182">
        <f t="shared" si="35"/>
        <v>0.87264957264957266</v>
      </c>
      <c r="BT182">
        <f t="shared" si="36"/>
        <v>0.96199213630406288</v>
      </c>
      <c r="BU182">
        <f t="shared" si="37"/>
        <v>8.2221550111458077E-4</v>
      </c>
    </row>
    <row r="183" spans="1:73" x14ac:dyDescent="0.15">
      <c r="A183">
        <v>0</v>
      </c>
      <c r="B183">
        <v>1</v>
      </c>
      <c r="C183">
        <v>12</v>
      </c>
      <c r="D183">
        <v>46</v>
      </c>
      <c r="E183">
        <v>0</v>
      </c>
      <c r="F183">
        <v>11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18</v>
      </c>
      <c r="T183">
        <v>16</v>
      </c>
      <c r="U183" s="21">
        <v>0</v>
      </c>
      <c r="V183" s="22">
        <v>1</v>
      </c>
      <c r="W183" s="23">
        <f t="shared" si="27"/>
        <v>1</v>
      </c>
      <c r="X183">
        <f t="shared" si="28"/>
        <v>0</v>
      </c>
      <c r="Y183">
        <f t="shared" si="29"/>
        <v>0.37678407742868913</v>
      </c>
      <c r="Z183" s="21">
        <f t="shared" si="30"/>
        <v>0.37678407742868913</v>
      </c>
      <c r="AA183" s="23">
        <f t="shared" si="31"/>
        <v>0.62321592257131087</v>
      </c>
      <c r="AB183">
        <f t="shared" si="32"/>
        <v>-0.4728622350547611</v>
      </c>
      <c r="AC183">
        <f t="shared" si="33"/>
        <v>100</v>
      </c>
      <c r="AD183">
        <f t="shared" si="34"/>
        <v>0.60458031282982183</v>
      </c>
      <c r="BN183">
        <v>0.2101588441589308</v>
      </c>
      <c r="BO183">
        <v>1</v>
      </c>
      <c r="BP183">
        <v>0</v>
      </c>
      <c r="BQ183">
        <f t="shared" si="38"/>
        <v>150</v>
      </c>
      <c r="BR183">
        <f t="shared" si="39"/>
        <v>29</v>
      </c>
      <c r="BS183">
        <f t="shared" si="35"/>
        <v>0.87179487179487181</v>
      </c>
      <c r="BT183">
        <f t="shared" si="36"/>
        <v>0.96199213630406288</v>
      </c>
      <c r="BU183">
        <f t="shared" si="37"/>
        <v>8.2221550111458077E-4</v>
      </c>
    </row>
    <row r="184" spans="1:73" x14ac:dyDescent="0.15">
      <c r="A184">
        <v>0</v>
      </c>
      <c r="B184">
        <v>1</v>
      </c>
      <c r="C184">
        <v>12</v>
      </c>
      <c r="D184">
        <v>48</v>
      </c>
      <c r="E184">
        <v>1</v>
      </c>
      <c r="F184">
        <v>6</v>
      </c>
      <c r="G184">
        <v>0</v>
      </c>
      <c r="H184">
        <v>1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15</v>
      </c>
      <c r="T184">
        <v>23</v>
      </c>
      <c r="U184" s="21">
        <v>0</v>
      </c>
      <c r="V184" s="22">
        <v>1</v>
      </c>
      <c r="W184" s="23">
        <f t="shared" si="27"/>
        <v>1</v>
      </c>
      <c r="X184">
        <f t="shared" si="28"/>
        <v>0</v>
      </c>
      <c r="Y184">
        <f t="shared" si="29"/>
        <v>0.44298280327489165</v>
      </c>
      <c r="Z184" s="21">
        <f t="shared" si="30"/>
        <v>0.44298280327489165</v>
      </c>
      <c r="AA184" s="23">
        <f t="shared" si="31"/>
        <v>0.5570171967251083</v>
      </c>
      <c r="AB184">
        <f t="shared" si="32"/>
        <v>-0.58515916569821147</v>
      </c>
      <c r="AC184">
        <f t="shared" si="33"/>
        <v>100</v>
      </c>
      <c r="AD184">
        <f t="shared" si="34"/>
        <v>0.79527670937151806</v>
      </c>
      <c r="BN184">
        <v>0.21094990777511741</v>
      </c>
      <c r="BO184">
        <v>1</v>
      </c>
      <c r="BP184">
        <v>0</v>
      </c>
      <c r="BQ184">
        <f t="shared" si="38"/>
        <v>151</v>
      </c>
      <c r="BR184">
        <f t="shared" si="39"/>
        <v>29</v>
      </c>
      <c r="BS184">
        <f t="shared" si="35"/>
        <v>0.87094017094017095</v>
      </c>
      <c r="BT184">
        <f t="shared" si="36"/>
        <v>0.96199213630406288</v>
      </c>
      <c r="BU184">
        <f t="shared" si="37"/>
        <v>8.2221550111458077E-4</v>
      </c>
    </row>
    <row r="185" spans="1:73" x14ac:dyDescent="0.15">
      <c r="A185">
        <v>0</v>
      </c>
      <c r="B185">
        <v>1</v>
      </c>
      <c r="C185">
        <v>12</v>
      </c>
      <c r="D185">
        <v>50</v>
      </c>
      <c r="E185">
        <v>1</v>
      </c>
      <c r="F185">
        <v>18</v>
      </c>
      <c r="G185">
        <v>0</v>
      </c>
      <c r="H185">
        <v>0</v>
      </c>
      <c r="I185">
        <v>0</v>
      </c>
      <c r="J185">
        <v>1</v>
      </c>
      <c r="K185">
        <v>1</v>
      </c>
      <c r="L185">
        <v>1</v>
      </c>
      <c r="M185">
        <v>0</v>
      </c>
      <c r="N185">
        <v>1</v>
      </c>
      <c r="O185">
        <v>1</v>
      </c>
      <c r="P185">
        <v>1</v>
      </c>
      <c r="Q185">
        <v>0</v>
      </c>
      <c r="R185">
        <v>0</v>
      </c>
      <c r="S185">
        <v>16</v>
      </c>
      <c r="T185">
        <v>22</v>
      </c>
      <c r="U185" s="21">
        <v>0</v>
      </c>
      <c r="V185" s="22">
        <v>1</v>
      </c>
      <c r="W185" s="23">
        <f t="shared" si="27"/>
        <v>1</v>
      </c>
      <c r="X185">
        <f t="shared" si="28"/>
        <v>0</v>
      </c>
      <c r="Y185">
        <f t="shared" si="29"/>
        <v>0.16288237487449242</v>
      </c>
      <c r="Z185" s="21">
        <f t="shared" si="30"/>
        <v>0.16288237487449242</v>
      </c>
      <c r="AA185" s="23">
        <f t="shared" si="31"/>
        <v>0.83711762512550758</v>
      </c>
      <c r="AB185">
        <f t="shared" si="32"/>
        <v>-0.17779068655568933</v>
      </c>
      <c r="AC185">
        <f t="shared" si="33"/>
        <v>100</v>
      </c>
      <c r="AD185">
        <f t="shared" si="34"/>
        <v>0.19457525440355142</v>
      </c>
      <c r="BN185">
        <v>0.21104290238975101</v>
      </c>
      <c r="BO185">
        <v>1</v>
      </c>
      <c r="BP185">
        <v>0</v>
      </c>
      <c r="BQ185">
        <f t="shared" si="38"/>
        <v>152</v>
      </c>
      <c r="BR185">
        <f t="shared" si="39"/>
        <v>29</v>
      </c>
      <c r="BS185">
        <f t="shared" si="35"/>
        <v>0.8700854700854701</v>
      </c>
      <c r="BT185">
        <f t="shared" si="36"/>
        <v>0.96199213630406288</v>
      </c>
      <c r="BU185">
        <f t="shared" si="37"/>
        <v>0</v>
      </c>
    </row>
    <row r="186" spans="1:73" x14ac:dyDescent="0.15">
      <c r="A186">
        <v>0</v>
      </c>
      <c r="B186">
        <v>1</v>
      </c>
      <c r="C186">
        <v>12</v>
      </c>
      <c r="D186">
        <v>51</v>
      </c>
      <c r="E186">
        <v>0</v>
      </c>
      <c r="F186">
        <v>19</v>
      </c>
      <c r="G186">
        <v>0</v>
      </c>
      <c r="H186">
        <v>0</v>
      </c>
      <c r="I186">
        <v>0</v>
      </c>
      <c r="J186">
        <v>1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19</v>
      </c>
      <c r="T186">
        <v>23</v>
      </c>
      <c r="U186" s="21">
        <v>0</v>
      </c>
      <c r="V186" s="22">
        <v>1</v>
      </c>
      <c r="W186" s="23">
        <f t="shared" si="27"/>
        <v>1</v>
      </c>
      <c r="X186">
        <f t="shared" si="28"/>
        <v>0</v>
      </c>
      <c r="Y186">
        <f t="shared" si="29"/>
        <v>0.32349804358637346</v>
      </c>
      <c r="Z186" s="21">
        <f t="shared" si="30"/>
        <v>0.32349804358637346</v>
      </c>
      <c r="AA186" s="23">
        <f t="shared" si="31"/>
        <v>0.67650195641362654</v>
      </c>
      <c r="AB186">
        <f t="shared" si="32"/>
        <v>-0.39081993941150484</v>
      </c>
      <c r="AC186">
        <f t="shared" si="33"/>
        <v>100</v>
      </c>
      <c r="AD186">
        <f t="shared" si="34"/>
        <v>0.47819232526887245</v>
      </c>
      <c r="BN186">
        <v>0.21156958818771046</v>
      </c>
      <c r="BO186">
        <v>0</v>
      </c>
      <c r="BP186">
        <v>1</v>
      </c>
      <c r="BQ186">
        <f t="shared" si="38"/>
        <v>152</v>
      </c>
      <c r="BR186">
        <f t="shared" si="39"/>
        <v>30</v>
      </c>
      <c r="BS186">
        <f t="shared" si="35"/>
        <v>0.8700854700854701</v>
      </c>
      <c r="BT186">
        <f t="shared" si="36"/>
        <v>0.96068152031454779</v>
      </c>
      <c r="BU186">
        <f t="shared" si="37"/>
        <v>0</v>
      </c>
    </row>
    <row r="187" spans="1:73" x14ac:dyDescent="0.15">
      <c r="A187">
        <v>0</v>
      </c>
      <c r="B187">
        <v>1</v>
      </c>
      <c r="C187">
        <v>12</v>
      </c>
      <c r="D187">
        <v>52</v>
      </c>
      <c r="E187">
        <v>1</v>
      </c>
      <c r="F187">
        <v>4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6</v>
      </c>
      <c r="T187">
        <v>0</v>
      </c>
      <c r="U187" s="21">
        <v>1</v>
      </c>
      <c r="V187" s="22">
        <v>0</v>
      </c>
      <c r="W187" s="23">
        <f t="shared" si="27"/>
        <v>1</v>
      </c>
      <c r="X187">
        <f t="shared" si="28"/>
        <v>1</v>
      </c>
      <c r="Y187">
        <f t="shared" si="29"/>
        <v>0.70372649622894812</v>
      </c>
      <c r="Z187" s="21">
        <f t="shared" si="30"/>
        <v>0.70372649622894812</v>
      </c>
      <c r="AA187" s="23">
        <f t="shared" si="31"/>
        <v>0.29627350377105188</v>
      </c>
      <c r="AB187">
        <f t="shared" si="32"/>
        <v>-0.35136549798443428</v>
      </c>
      <c r="AC187">
        <f t="shared" si="33"/>
        <v>100</v>
      </c>
      <c r="AD187">
        <f t="shared" si="34"/>
        <v>0.42100660605887319</v>
      </c>
      <c r="BN187">
        <v>0.21281309185428493</v>
      </c>
      <c r="BO187">
        <v>0</v>
      </c>
      <c r="BP187">
        <v>1</v>
      </c>
      <c r="BQ187">
        <f t="shared" si="38"/>
        <v>152</v>
      </c>
      <c r="BR187">
        <f t="shared" si="39"/>
        <v>31</v>
      </c>
      <c r="BS187">
        <f t="shared" si="35"/>
        <v>0.8700854700854701</v>
      </c>
      <c r="BT187">
        <f t="shared" si="36"/>
        <v>0.9593709043250328</v>
      </c>
      <c r="BU187">
        <f t="shared" si="37"/>
        <v>8.1997513190173457E-4</v>
      </c>
    </row>
    <row r="188" spans="1:73" x14ac:dyDescent="0.15">
      <c r="A188">
        <v>0</v>
      </c>
      <c r="B188">
        <v>1</v>
      </c>
      <c r="C188">
        <v>12</v>
      </c>
      <c r="D188">
        <v>55</v>
      </c>
      <c r="E188">
        <v>2</v>
      </c>
      <c r="F188">
        <v>15</v>
      </c>
      <c r="G188">
        <v>1</v>
      </c>
      <c r="H188">
        <v>0</v>
      </c>
      <c r="I188">
        <v>1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16</v>
      </c>
      <c r="T188">
        <v>19</v>
      </c>
      <c r="U188" s="21">
        <v>0</v>
      </c>
      <c r="V188" s="22">
        <v>1</v>
      </c>
      <c r="W188" s="23">
        <f t="shared" si="27"/>
        <v>1</v>
      </c>
      <c r="X188">
        <f t="shared" si="28"/>
        <v>0</v>
      </c>
      <c r="Y188">
        <f t="shared" si="29"/>
        <v>0.36001568225081737</v>
      </c>
      <c r="Z188" s="21">
        <f t="shared" si="30"/>
        <v>0.36001568225081737</v>
      </c>
      <c r="AA188" s="23">
        <f t="shared" si="31"/>
        <v>0.63998431774918263</v>
      </c>
      <c r="AB188">
        <f t="shared" si="32"/>
        <v>-0.44631160644553775</v>
      </c>
      <c r="AC188">
        <f t="shared" si="33"/>
        <v>100</v>
      </c>
      <c r="AD188">
        <f t="shared" si="34"/>
        <v>0.56253828768334246</v>
      </c>
      <c r="BN188">
        <v>0.21302364920980829</v>
      </c>
      <c r="BO188">
        <v>1</v>
      </c>
      <c r="BP188">
        <v>0</v>
      </c>
      <c r="BQ188">
        <f t="shared" si="38"/>
        <v>153</v>
      </c>
      <c r="BR188">
        <f t="shared" si="39"/>
        <v>31</v>
      </c>
      <c r="BS188">
        <f t="shared" si="35"/>
        <v>0.86923076923076925</v>
      </c>
      <c r="BT188">
        <f t="shared" si="36"/>
        <v>0.9593709043250328</v>
      </c>
      <c r="BU188">
        <f t="shared" si="37"/>
        <v>8.1997513190173457E-4</v>
      </c>
    </row>
    <row r="189" spans="1:73" x14ac:dyDescent="0.15">
      <c r="A189">
        <v>0</v>
      </c>
      <c r="B189">
        <v>1</v>
      </c>
      <c r="C189">
        <v>12</v>
      </c>
      <c r="D189">
        <v>55</v>
      </c>
      <c r="E189">
        <v>6</v>
      </c>
      <c r="F189">
        <v>10</v>
      </c>
      <c r="G189">
        <v>1</v>
      </c>
      <c r="H189">
        <v>0</v>
      </c>
      <c r="I189">
        <v>0</v>
      </c>
      <c r="J189">
        <v>0</v>
      </c>
      <c r="K189">
        <v>0</v>
      </c>
      <c r="L189">
        <v>1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12</v>
      </c>
      <c r="T189">
        <v>0</v>
      </c>
      <c r="U189" s="21">
        <v>0</v>
      </c>
      <c r="V189" s="22">
        <v>1</v>
      </c>
      <c r="W189" s="23">
        <f t="shared" si="27"/>
        <v>1</v>
      </c>
      <c r="X189">
        <f t="shared" si="28"/>
        <v>0</v>
      </c>
      <c r="Y189">
        <f t="shared" si="29"/>
        <v>0.52273504783833857</v>
      </c>
      <c r="Z189" s="21">
        <f t="shared" si="30"/>
        <v>0.52273504783833857</v>
      </c>
      <c r="AA189" s="23">
        <f t="shared" si="31"/>
        <v>0.47726495216166143</v>
      </c>
      <c r="AB189">
        <f t="shared" si="32"/>
        <v>-0.73968348703643305</v>
      </c>
      <c r="AC189">
        <f t="shared" si="33"/>
        <v>0</v>
      </c>
      <c r="AD189">
        <f t="shared" si="34"/>
        <v>1.0952722287080392</v>
      </c>
      <c r="BN189">
        <v>0.21344513715877911</v>
      </c>
      <c r="BO189">
        <v>1</v>
      </c>
      <c r="BP189">
        <v>0</v>
      </c>
      <c r="BQ189">
        <f t="shared" si="38"/>
        <v>154</v>
      </c>
      <c r="BR189">
        <f t="shared" si="39"/>
        <v>31</v>
      </c>
      <c r="BS189">
        <f t="shared" si="35"/>
        <v>0.8683760683760684</v>
      </c>
      <c r="BT189">
        <f t="shared" si="36"/>
        <v>0.9593709043250328</v>
      </c>
      <c r="BU189">
        <f t="shared" si="37"/>
        <v>0</v>
      </c>
    </row>
    <row r="190" spans="1:73" x14ac:dyDescent="0.15">
      <c r="A190">
        <v>0</v>
      </c>
      <c r="B190">
        <v>1</v>
      </c>
      <c r="C190">
        <v>12</v>
      </c>
      <c r="D190">
        <v>56</v>
      </c>
      <c r="E190">
        <v>0</v>
      </c>
      <c r="F190">
        <v>3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18</v>
      </c>
      <c r="T190">
        <v>19</v>
      </c>
      <c r="U190" s="21">
        <v>0</v>
      </c>
      <c r="V190" s="22">
        <v>1</v>
      </c>
      <c r="W190" s="23">
        <f t="shared" si="27"/>
        <v>1</v>
      </c>
      <c r="X190">
        <f t="shared" si="28"/>
        <v>0</v>
      </c>
      <c r="Y190">
        <f t="shared" si="29"/>
        <v>0.35814805459567861</v>
      </c>
      <c r="Z190" s="21">
        <f t="shared" si="30"/>
        <v>0.35814805459567861</v>
      </c>
      <c r="AA190" s="23">
        <f t="shared" si="31"/>
        <v>0.64185194540432144</v>
      </c>
      <c r="AB190">
        <f t="shared" si="32"/>
        <v>-0.4433976165228331</v>
      </c>
      <c r="AC190">
        <f t="shared" si="33"/>
        <v>100</v>
      </c>
      <c r="AD190">
        <f t="shared" si="34"/>
        <v>0.55799169443986119</v>
      </c>
      <c r="BN190">
        <v>0.21443970270387669</v>
      </c>
      <c r="BO190">
        <v>0</v>
      </c>
      <c r="BP190">
        <v>1</v>
      </c>
      <c r="BQ190">
        <f t="shared" si="38"/>
        <v>154</v>
      </c>
      <c r="BR190">
        <f t="shared" si="39"/>
        <v>32</v>
      </c>
      <c r="BS190">
        <f t="shared" si="35"/>
        <v>0.8683760683760684</v>
      </c>
      <c r="BT190">
        <f t="shared" si="36"/>
        <v>0.95806028833551771</v>
      </c>
      <c r="BU190">
        <f t="shared" si="37"/>
        <v>0</v>
      </c>
    </row>
    <row r="191" spans="1:73" x14ac:dyDescent="0.15">
      <c r="A191">
        <v>0</v>
      </c>
      <c r="B191">
        <v>1</v>
      </c>
      <c r="C191">
        <v>12</v>
      </c>
      <c r="D191">
        <v>61</v>
      </c>
      <c r="E191">
        <v>0</v>
      </c>
      <c r="F191">
        <v>6</v>
      </c>
      <c r="G191">
        <v>0</v>
      </c>
      <c r="H191">
        <v>1</v>
      </c>
      <c r="I191">
        <v>1</v>
      </c>
      <c r="J191">
        <v>0</v>
      </c>
      <c r="K191">
        <v>0</v>
      </c>
      <c r="L191">
        <v>0</v>
      </c>
      <c r="M191">
        <v>0</v>
      </c>
      <c r="N191">
        <v>1</v>
      </c>
      <c r="O191">
        <v>0</v>
      </c>
      <c r="P191">
        <v>0</v>
      </c>
      <c r="Q191">
        <v>0</v>
      </c>
      <c r="R191">
        <v>0</v>
      </c>
      <c r="S191">
        <v>13</v>
      </c>
      <c r="T191">
        <v>10</v>
      </c>
      <c r="U191" s="21">
        <v>1</v>
      </c>
      <c r="V191" s="22">
        <v>0</v>
      </c>
      <c r="W191" s="23">
        <f t="shared" si="27"/>
        <v>1</v>
      </c>
      <c r="X191">
        <f t="shared" si="28"/>
        <v>1</v>
      </c>
      <c r="Y191">
        <f t="shared" si="29"/>
        <v>0.50942815310085454</v>
      </c>
      <c r="Z191" s="21">
        <f t="shared" si="30"/>
        <v>0.50942815310085454</v>
      </c>
      <c r="AA191" s="23">
        <f t="shared" si="31"/>
        <v>0.49057184689914546</v>
      </c>
      <c r="AB191">
        <f t="shared" si="32"/>
        <v>-0.67446645078520606</v>
      </c>
      <c r="AC191">
        <f t="shared" si="33"/>
        <v>100</v>
      </c>
      <c r="AD191">
        <f t="shared" si="34"/>
        <v>0.96298534722328943</v>
      </c>
      <c r="BN191">
        <v>0.21450815295561138</v>
      </c>
      <c r="BO191">
        <v>0</v>
      </c>
      <c r="BP191">
        <v>1</v>
      </c>
      <c r="BQ191">
        <f t="shared" si="38"/>
        <v>154</v>
      </c>
      <c r="BR191">
        <f t="shared" si="39"/>
        <v>33</v>
      </c>
      <c r="BS191">
        <f t="shared" si="35"/>
        <v>0.8683760683760684</v>
      </c>
      <c r="BT191">
        <f t="shared" si="36"/>
        <v>0.95674967234600261</v>
      </c>
      <c r="BU191">
        <f t="shared" si="37"/>
        <v>8.1773476268888826E-4</v>
      </c>
    </row>
    <row r="192" spans="1:73" x14ac:dyDescent="0.15">
      <c r="A192">
        <v>0</v>
      </c>
      <c r="B192">
        <v>1</v>
      </c>
      <c r="C192">
        <v>12</v>
      </c>
      <c r="D192">
        <v>61</v>
      </c>
      <c r="E192">
        <v>12</v>
      </c>
      <c r="F192">
        <v>14</v>
      </c>
      <c r="G192">
        <v>1</v>
      </c>
      <c r="H192">
        <v>1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14</v>
      </c>
      <c r="T192">
        <v>18</v>
      </c>
      <c r="U192" s="21">
        <v>0</v>
      </c>
      <c r="V192" s="22">
        <v>1</v>
      </c>
      <c r="W192" s="23">
        <f t="shared" si="27"/>
        <v>1</v>
      </c>
      <c r="X192">
        <f t="shared" si="28"/>
        <v>0</v>
      </c>
      <c r="Y192">
        <f t="shared" si="29"/>
        <v>0.4546656233013347</v>
      </c>
      <c r="Z192" s="21">
        <f t="shared" si="30"/>
        <v>0.4546656233013347</v>
      </c>
      <c r="AA192" s="23">
        <f t="shared" si="31"/>
        <v>0.54533437669866536</v>
      </c>
      <c r="AB192">
        <f t="shared" si="32"/>
        <v>-0.60635613722777337</v>
      </c>
      <c r="AC192">
        <f t="shared" si="33"/>
        <v>100</v>
      </c>
      <c r="AD192">
        <f t="shared" si="34"/>
        <v>0.8337373228766185</v>
      </c>
      <c r="BN192">
        <v>0.21558768573295239</v>
      </c>
      <c r="BO192">
        <v>1</v>
      </c>
      <c r="BP192">
        <v>0</v>
      </c>
      <c r="BQ192">
        <f t="shared" si="38"/>
        <v>155</v>
      </c>
      <c r="BR192">
        <f t="shared" si="39"/>
        <v>33</v>
      </c>
      <c r="BS192">
        <f t="shared" si="35"/>
        <v>0.86752136752136755</v>
      </c>
      <c r="BT192">
        <f t="shared" si="36"/>
        <v>0.95674967234600261</v>
      </c>
      <c r="BU192">
        <f t="shared" si="37"/>
        <v>8.1773476268888826E-4</v>
      </c>
    </row>
    <row r="193" spans="1:73" x14ac:dyDescent="0.15">
      <c r="A193">
        <v>0</v>
      </c>
      <c r="B193">
        <v>1</v>
      </c>
      <c r="C193">
        <v>12</v>
      </c>
      <c r="D193">
        <v>63</v>
      </c>
      <c r="E193">
        <v>3</v>
      </c>
      <c r="F193">
        <v>36</v>
      </c>
      <c r="G193">
        <v>0</v>
      </c>
      <c r="H193">
        <v>1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13</v>
      </c>
      <c r="T193">
        <v>19</v>
      </c>
      <c r="U193" s="21">
        <v>0</v>
      </c>
      <c r="V193" s="22">
        <v>1</v>
      </c>
      <c r="W193" s="23">
        <f t="shared" si="27"/>
        <v>1</v>
      </c>
      <c r="X193">
        <f t="shared" si="28"/>
        <v>0</v>
      </c>
      <c r="Y193">
        <f t="shared" si="29"/>
        <v>0.48680455393441652</v>
      </c>
      <c r="Z193" s="21">
        <f t="shared" si="30"/>
        <v>0.48680455393441652</v>
      </c>
      <c r="AA193" s="23">
        <f t="shared" si="31"/>
        <v>0.51319544606558343</v>
      </c>
      <c r="AB193">
        <f t="shared" si="32"/>
        <v>-0.66709851988567048</v>
      </c>
      <c r="AC193">
        <f t="shared" si="33"/>
        <v>100</v>
      </c>
      <c r="AD193">
        <f t="shared" si="34"/>
        <v>0.9485753579196915</v>
      </c>
      <c r="BN193">
        <v>0.21605910459116284</v>
      </c>
      <c r="BO193">
        <v>1</v>
      </c>
      <c r="BP193">
        <v>0</v>
      </c>
      <c r="BQ193">
        <f t="shared" si="38"/>
        <v>156</v>
      </c>
      <c r="BR193">
        <f t="shared" si="39"/>
        <v>33</v>
      </c>
      <c r="BS193">
        <f t="shared" si="35"/>
        <v>0.8666666666666667</v>
      </c>
      <c r="BT193">
        <f t="shared" si="36"/>
        <v>0.95674967234600261</v>
      </c>
      <c r="BU193">
        <f t="shared" si="37"/>
        <v>0</v>
      </c>
    </row>
    <row r="194" spans="1:73" x14ac:dyDescent="0.15">
      <c r="A194">
        <v>0</v>
      </c>
      <c r="B194">
        <v>1</v>
      </c>
      <c r="C194">
        <v>12</v>
      </c>
      <c r="D194">
        <v>66</v>
      </c>
      <c r="E194">
        <v>2</v>
      </c>
      <c r="F194">
        <v>27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13</v>
      </c>
      <c r="T194">
        <v>17</v>
      </c>
      <c r="U194" s="21">
        <v>0</v>
      </c>
      <c r="V194" s="22">
        <v>1</v>
      </c>
      <c r="W194" s="23">
        <f t="shared" si="27"/>
        <v>1</v>
      </c>
      <c r="X194">
        <f t="shared" si="28"/>
        <v>0</v>
      </c>
      <c r="Y194">
        <f t="shared" si="29"/>
        <v>0.44709274869629051</v>
      </c>
      <c r="Z194" s="21">
        <f t="shared" si="30"/>
        <v>0.44709274869629051</v>
      </c>
      <c r="AA194" s="23">
        <f t="shared" si="31"/>
        <v>0.55290725130370943</v>
      </c>
      <c r="AB194">
        <f t="shared" si="32"/>
        <v>-0.5925650106876994</v>
      </c>
      <c r="AC194">
        <f t="shared" si="33"/>
        <v>100</v>
      </c>
      <c r="AD194">
        <f t="shared" si="34"/>
        <v>0.80862160451338427</v>
      </c>
      <c r="BN194">
        <v>0.21623502773492712</v>
      </c>
      <c r="BO194">
        <v>0</v>
      </c>
      <c r="BP194">
        <v>1</v>
      </c>
      <c r="BQ194">
        <f t="shared" si="38"/>
        <v>156</v>
      </c>
      <c r="BR194">
        <f t="shared" si="39"/>
        <v>34</v>
      </c>
      <c r="BS194">
        <f t="shared" si="35"/>
        <v>0.8666666666666667</v>
      </c>
      <c r="BT194">
        <f t="shared" si="36"/>
        <v>0.95543905635648751</v>
      </c>
      <c r="BU194">
        <f t="shared" si="37"/>
        <v>8.1661457808246505E-4</v>
      </c>
    </row>
    <row r="195" spans="1:73" x14ac:dyDescent="0.15">
      <c r="A195">
        <v>0</v>
      </c>
      <c r="B195">
        <v>1</v>
      </c>
      <c r="C195">
        <v>12</v>
      </c>
      <c r="D195">
        <v>70</v>
      </c>
      <c r="E195">
        <v>0</v>
      </c>
      <c r="F195">
        <v>15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15</v>
      </c>
      <c r="T195">
        <v>31</v>
      </c>
      <c r="U195" s="21">
        <v>1</v>
      </c>
      <c r="V195" s="22">
        <v>0</v>
      </c>
      <c r="W195" s="23">
        <f t="shared" si="27"/>
        <v>1</v>
      </c>
      <c r="X195">
        <f t="shared" si="28"/>
        <v>1</v>
      </c>
      <c r="Y195">
        <f t="shared" si="29"/>
        <v>0.32635987674644201</v>
      </c>
      <c r="Z195" s="21">
        <f t="shared" si="30"/>
        <v>0.32635987674644201</v>
      </c>
      <c r="AA195" s="23">
        <f t="shared" si="31"/>
        <v>0.67364012325355804</v>
      </c>
      <c r="AB195">
        <f t="shared" si="32"/>
        <v>-1.1197545900829584</v>
      </c>
      <c r="AC195">
        <f t="shared" si="33"/>
        <v>0</v>
      </c>
      <c r="AD195">
        <f t="shared" si="34"/>
        <v>2.0641021499616743</v>
      </c>
      <c r="BN195">
        <v>0.21635231326915738</v>
      </c>
      <c r="BO195">
        <v>1</v>
      </c>
      <c r="BP195">
        <v>0</v>
      </c>
      <c r="BQ195">
        <f t="shared" si="38"/>
        <v>157</v>
      </c>
      <c r="BR195">
        <f t="shared" si="39"/>
        <v>34</v>
      </c>
      <c r="BS195">
        <f t="shared" si="35"/>
        <v>0.86581196581196584</v>
      </c>
      <c r="BT195">
        <f t="shared" si="36"/>
        <v>0.95543905635648751</v>
      </c>
      <c r="BU195">
        <f t="shared" si="37"/>
        <v>8.1661457808246505E-4</v>
      </c>
    </row>
    <row r="196" spans="1:73" x14ac:dyDescent="0.15">
      <c r="A196">
        <v>0</v>
      </c>
      <c r="B196">
        <v>1</v>
      </c>
      <c r="C196">
        <v>12</v>
      </c>
      <c r="D196">
        <v>73</v>
      </c>
      <c r="E196">
        <v>2</v>
      </c>
      <c r="F196">
        <v>1</v>
      </c>
      <c r="G196">
        <v>1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12</v>
      </c>
      <c r="T196">
        <v>9</v>
      </c>
      <c r="U196" s="21">
        <v>1</v>
      </c>
      <c r="V196" s="22">
        <v>0</v>
      </c>
      <c r="W196" s="23">
        <f t="shared" si="27"/>
        <v>1</v>
      </c>
      <c r="X196">
        <f t="shared" si="28"/>
        <v>1</v>
      </c>
      <c r="Y196">
        <f t="shared" si="29"/>
        <v>0.511663307060086</v>
      </c>
      <c r="Z196" s="21">
        <f t="shared" si="30"/>
        <v>0.511663307060086</v>
      </c>
      <c r="AA196" s="23">
        <f t="shared" si="31"/>
        <v>0.488336692939914</v>
      </c>
      <c r="AB196">
        <f t="shared" si="32"/>
        <v>-0.67008847365685209</v>
      </c>
      <c r="AC196">
        <f t="shared" si="33"/>
        <v>100</v>
      </c>
      <c r="AD196">
        <f t="shared" si="34"/>
        <v>0.95441022680676091</v>
      </c>
      <c r="BN196">
        <v>0.2168348122154532</v>
      </c>
      <c r="BO196">
        <v>1</v>
      </c>
      <c r="BP196">
        <v>0</v>
      </c>
      <c r="BQ196">
        <f t="shared" si="38"/>
        <v>158</v>
      </c>
      <c r="BR196">
        <f t="shared" si="39"/>
        <v>34</v>
      </c>
      <c r="BS196">
        <f t="shared" si="35"/>
        <v>0.86495726495726499</v>
      </c>
      <c r="BT196">
        <f t="shared" si="36"/>
        <v>0.95543905635648751</v>
      </c>
      <c r="BU196">
        <f t="shared" si="37"/>
        <v>8.1661457808246505E-4</v>
      </c>
    </row>
    <row r="197" spans="1:73" x14ac:dyDescent="0.15">
      <c r="A197">
        <v>0</v>
      </c>
      <c r="B197">
        <v>1</v>
      </c>
      <c r="C197">
        <v>13</v>
      </c>
      <c r="D197">
        <v>7</v>
      </c>
      <c r="E197">
        <v>22</v>
      </c>
      <c r="F197">
        <v>12</v>
      </c>
      <c r="G197">
        <v>1</v>
      </c>
      <c r="H197">
        <v>0</v>
      </c>
      <c r="I197">
        <v>0</v>
      </c>
      <c r="J197">
        <v>0</v>
      </c>
      <c r="K197">
        <v>0</v>
      </c>
      <c r="L197">
        <v>1</v>
      </c>
      <c r="M197">
        <v>0</v>
      </c>
      <c r="N197">
        <v>0</v>
      </c>
      <c r="O197">
        <v>1</v>
      </c>
      <c r="P197">
        <v>0</v>
      </c>
      <c r="Q197">
        <v>0</v>
      </c>
      <c r="R197">
        <v>0</v>
      </c>
      <c r="S197">
        <v>19</v>
      </c>
      <c r="T197">
        <v>26</v>
      </c>
      <c r="U197" s="21">
        <v>1</v>
      </c>
      <c r="V197" s="22">
        <v>0</v>
      </c>
      <c r="W197" s="23">
        <f t="shared" ref="W197:W260" si="40">U197+V197</f>
        <v>1</v>
      </c>
      <c r="X197">
        <f t="shared" ref="X197:X260" si="41">IF(W197=0,"",U197/W197)</f>
        <v>1</v>
      </c>
      <c r="Y197">
        <f t="shared" ref="Y197:Y260" si="42">1/(1+EXP(-$AF$5-MMULT(A197:T197,$AF$6:$AF$25)))</f>
        <v>0.21623502773492712</v>
      </c>
      <c r="Z197" s="21">
        <f t="shared" ref="Z197:Z260" si="43">W197*Y197</f>
        <v>0.21623502773492712</v>
      </c>
      <c r="AA197" s="23">
        <f t="shared" ref="AA197:AA260" si="44">W197-Z197</f>
        <v>0.78376497226507291</v>
      </c>
      <c r="AB197">
        <f t="shared" ref="AB197:AB260" si="45">W197*(X197*LN(Y197)+(1-X197)*LN(1-Y197))</f>
        <v>-1.5313893714749161</v>
      </c>
      <c r="AC197">
        <f t="shared" ref="AC197:AC260" si="46">100*IF(Y197&gt;=$BJ$10,U197/W197,V197/W197)</f>
        <v>0</v>
      </c>
      <c r="AD197">
        <f t="shared" ref="AD197:AD260" si="47">(U197-Z197)^2/Z197+(V197-AA197)^2/AA197</f>
        <v>3.6245976448637895</v>
      </c>
      <c r="BN197">
        <v>0.21699014989742882</v>
      </c>
      <c r="BO197">
        <v>1</v>
      </c>
      <c r="BP197">
        <v>0</v>
      </c>
      <c r="BQ197">
        <f t="shared" si="38"/>
        <v>159</v>
      </c>
      <c r="BR197">
        <f t="shared" si="39"/>
        <v>34</v>
      </c>
      <c r="BS197">
        <f t="shared" ref="BS197:BS260" si="48">1-BQ197/BQ$1937</f>
        <v>0.86410256410256414</v>
      </c>
      <c r="BT197">
        <f t="shared" ref="BT197:BT260" si="49">1-BR197/BR$1937</f>
        <v>0.95543905635648751</v>
      </c>
      <c r="BU197">
        <f t="shared" ref="BU197:BU260" si="50">(BS197-BS198)*BT197</f>
        <v>8.1661457808246505E-4</v>
      </c>
    </row>
    <row r="198" spans="1:73" x14ac:dyDescent="0.15">
      <c r="A198">
        <v>0</v>
      </c>
      <c r="B198">
        <v>1</v>
      </c>
      <c r="C198">
        <v>13</v>
      </c>
      <c r="D198">
        <v>7</v>
      </c>
      <c r="E198">
        <v>30</v>
      </c>
      <c r="F198">
        <v>46</v>
      </c>
      <c r="G198">
        <v>1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17</v>
      </c>
      <c r="T198">
        <v>8</v>
      </c>
      <c r="U198" s="21">
        <v>0</v>
      </c>
      <c r="V198" s="22">
        <v>1</v>
      </c>
      <c r="W198" s="23">
        <f t="shared" si="40"/>
        <v>1</v>
      </c>
      <c r="X198">
        <f t="shared" si="41"/>
        <v>0</v>
      </c>
      <c r="Y198">
        <f t="shared" si="42"/>
        <v>0.39992505669894995</v>
      </c>
      <c r="Z198" s="21">
        <f t="shared" si="43"/>
        <v>0.39992505669894995</v>
      </c>
      <c r="AA198" s="23">
        <f t="shared" si="44"/>
        <v>0.60007494330105005</v>
      </c>
      <c r="AB198">
        <f t="shared" si="45"/>
        <v>-0.51070072606428329</v>
      </c>
      <c r="AC198">
        <f t="shared" si="46"/>
        <v>100</v>
      </c>
      <c r="AD198">
        <f t="shared" si="47"/>
        <v>0.66645851682947632</v>
      </c>
      <c r="BN198">
        <v>0.21721032932923057</v>
      </c>
      <c r="BO198">
        <v>1</v>
      </c>
      <c r="BP198">
        <v>0</v>
      </c>
      <c r="BQ198">
        <f t="shared" ref="BQ198:BQ261" si="51">BQ197+BO198</f>
        <v>160</v>
      </c>
      <c r="BR198">
        <f t="shared" ref="BR198:BR261" si="52">BR197+BP198</f>
        <v>34</v>
      </c>
      <c r="BS198">
        <f t="shared" si="48"/>
        <v>0.86324786324786329</v>
      </c>
      <c r="BT198">
        <f t="shared" si="49"/>
        <v>0.95543905635648751</v>
      </c>
      <c r="BU198">
        <f t="shared" si="50"/>
        <v>8.1661457808246505E-4</v>
      </c>
    </row>
    <row r="199" spans="1:73" x14ac:dyDescent="0.15">
      <c r="A199">
        <v>0</v>
      </c>
      <c r="B199">
        <v>1</v>
      </c>
      <c r="C199">
        <v>13</v>
      </c>
      <c r="D199">
        <v>7</v>
      </c>
      <c r="E199">
        <v>56</v>
      </c>
      <c r="F199">
        <v>680</v>
      </c>
      <c r="G199">
        <v>1</v>
      </c>
      <c r="H199">
        <v>1</v>
      </c>
      <c r="I199">
        <v>0</v>
      </c>
      <c r="J199">
        <v>1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13</v>
      </c>
      <c r="T199">
        <v>16</v>
      </c>
      <c r="U199" s="21">
        <v>0</v>
      </c>
      <c r="V199" s="22">
        <v>1</v>
      </c>
      <c r="W199" s="23">
        <f t="shared" si="40"/>
        <v>1</v>
      </c>
      <c r="X199">
        <f t="shared" si="41"/>
        <v>0</v>
      </c>
      <c r="Y199">
        <f t="shared" si="42"/>
        <v>0.19819183944595606</v>
      </c>
      <c r="Z199" s="21">
        <f t="shared" si="43"/>
        <v>0.19819183944595606</v>
      </c>
      <c r="AA199" s="23">
        <f t="shared" si="44"/>
        <v>0.80180816055404391</v>
      </c>
      <c r="AB199">
        <f t="shared" si="45"/>
        <v>-0.22088590103300212</v>
      </c>
      <c r="AC199">
        <f t="shared" si="46"/>
        <v>100</v>
      </c>
      <c r="AD199">
        <f t="shared" si="47"/>
        <v>0.24718112036800285</v>
      </c>
      <c r="BN199">
        <v>0.21758137603645883</v>
      </c>
      <c r="BO199">
        <v>1</v>
      </c>
      <c r="BP199">
        <v>0</v>
      </c>
      <c r="BQ199">
        <f t="shared" si="51"/>
        <v>161</v>
      </c>
      <c r="BR199">
        <f t="shared" si="52"/>
        <v>34</v>
      </c>
      <c r="BS199">
        <f t="shared" si="48"/>
        <v>0.86239316239316244</v>
      </c>
      <c r="BT199">
        <f t="shared" si="49"/>
        <v>0.95543905635648751</v>
      </c>
      <c r="BU199">
        <f t="shared" si="50"/>
        <v>8.1661457808246505E-4</v>
      </c>
    </row>
    <row r="200" spans="1:73" x14ac:dyDescent="0.15">
      <c r="A200">
        <v>0</v>
      </c>
      <c r="B200">
        <v>1</v>
      </c>
      <c r="C200">
        <v>13</v>
      </c>
      <c r="D200">
        <v>8</v>
      </c>
      <c r="E200">
        <v>33</v>
      </c>
      <c r="F200">
        <v>6</v>
      </c>
      <c r="G200">
        <v>1</v>
      </c>
      <c r="H200">
        <v>1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14</v>
      </c>
      <c r="T200">
        <v>17</v>
      </c>
      <c r="U200" s="21">
        <v>0</v>
      </c>
      <c r="V200" s="22">
        <v>1</v>
      </c>
      <c r="W200" s="23">
        <f t="shared" si="40"/>
        <v>1</v>
      </c>
      <c r="X200">
        <f t="shared" si="41"/>
        <v>0</v>
      </c>
      <c r="Y200">
        <f t="shared" si="42"/>
        <v>0.46833772524333595</v>
      </c>
      <c r="Z200" s="21">
        <f t="shared" si="43"/>
        <v>0.46833772524333595</v>
      </c>
      <c r="AA200" s="23">
        <f t="shared" si="44"/>
        <v>0.53166227475666405</v>
      </c>
      <c r="AB200">
        <f t="shared" si="45"/>
        <v>-0.63174681311119407</v>
      </c>
      <c r="AC200">
        <f t="shared" si="46"/>
        <v>100</v>
      </c>
      <c r="AD200">
        <f t="shared" si="47"/>
        <v>0.88089328033983405</v>
      </c>
      <c r="BN200">
        <v>0.21767498518784137</v>
      </c>
      <c r="BO200">
        <v>1</v>
      </c>
      <c r="BP200">
        <v>0</v>
      </c>
      <c r="BQ200">
        <f t="shared" si="51"/>
        <v>162</v>
      </c>
      <c r="BR200">
        <f t="shared" si="52"/>
        <v>34</v>
      </c>
      <c r="BS200">
        <f t="shared" si="48"/>
        <v>0.86153846153846159</v>
      </c>
      <c r="BT200">
        <f t="shared" si="49"/>
        <v>0.95543905635648751</v>
      </c>
      <c r="BU200">
        <f t="shared" si="50"/>
        <v>0</v>
      </c>
    </row>
    <row r="201" spans="1:73" x14ac:dyDescent="0.15">
      <c r="A201">
        <v>0</v>
      </c>
      <c r="B201">
        <v>1</v>
      </c>
      <c r="C201">
        <v>13</v>
      </c>
      <c r="D201">
        <v>8</v>
      </c>
      <c r="E201">
        <v>39</v>
      </c>
      <c r="F201">
        <v>35</v>
      </c>
      <c r="G201">
        <v>1</v>
      </c>
      <c r="H201">
        <v>1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17</v>
      </c>
      <c r="T201">
        <v>13</v>
      </c>
      <c r="U201" s="21">
        <v>0</v>
      </c>
      <c r="V201" s="22">
        <v>1</v>
      </c>
      <c r="W201" s="23">
        <f t="shared" si="40"/>
        <v>1</v>
      </c>
      <c r="X201">
        <f t="shared" si="41"/>
        <v>0</v>
      </c>
      <c r="Y201">
        <f t="shared" si="42"/>
        <v>0.41710374915248377</v>
      </c>
      <c r="Z201" s="21">
        <f t="shared" si="43"/>
        <v>0.41710374915248377</v>
      </c>
      <c r="AA201" s="23">
        <f t="shared" si="44"/>
        <v>0.58289625084751617</v>
      </c>
      <c r="AB201">
        <f t="shared" si="45"/>
        <v>-0.53974606584784168</v>
      </c>
      <c r="AC201">
        <f t="shared" si="46"/>
        <v>100</v>
      </c>
      <c r="AD201">
        <f t="shared" si="47"/>
        <v>0.71557116475878113</v>
      </c>
      <c r="BN201">
        <v>0.2178710945371001</v>
      </c>
      <c r="BO201">
        <v>0</v>
      </c>
      <c r="BP201">
        <v>1</v>
      </c>
      <c r="BQ201">
        <f t="shared" si="51"/>
        <v>162</v>
      </c>
      <c r="BR201">
        <f t="shared" si="52"/>
        <v>35</v>
      </c>
      <c r="BS201">
        <f t="shared" si="48"/>
        <v>0.86153846153846159</v>
      </c>
      <c r="BT201">
        <f t="shared" si="49"/>
        <v>0.95412844036697253</v>
      </c>
      <c r="BU201">
        <f t="shared" si="50"/>
        <v>8.1549439347604205E-4</v>
      </c>
    </row>
    <row r="202" spans="1:73" x14ac:dyDescent="0.15">
      <c r="A202">
        <v>0</v>
      </c>
      <c r="B202">
        <v>1</v>
      </c>
      <c r="C202">
        <v>13</v>
      </c>
      <c r="D202">
        <v>9</v>
      </c>
      <c r="E202">
        <v>42</v>
      </c>
      <c r="F202">
        <v>8</v>
      </c>
      <c r="G202">
        <v>1</v>
      </c>
      <c r="H202">
        <v>0</v>
      </c>
      <c r="I202">
        <v>0</v>
      </c>
      <c r="J202">
        <v>0</v>
      </c>
      <c r="K202">
        <v>0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22</v>
      </c>
      <c r="T202">
        <v>23</v>
      </c>
      <c r="U202" s="21">
        <v>0</v>
      </c>
      <c r="V202" s="22">
        <v>1</v>
      </c>
      <c r="W202" s="23">
        <f t="shared" si="40"/>
        <v>1</v>
      </c>
      <c r="X202">
        <f t="shared" si="41"/>
        <v>0</v>
      </c>
      <c r="Y202">
        <f t="shared" si="42"/>
        <v>0.20050660652660707</v>
      </c>
      <c r="Z202" s="21">
        <f t="shared" si="43"/>
        <v>0.20050660652660707</v>
      </c>
      <c r="AA202" s="23">
        <f t="shared" si="44"/>
        <v>0.79949339347339299</v>
      </c>
      <c r="AB202">
        <f t="shared" si="45"/>
        <v>-0.22377701006510511</v>
      </c>
      <c r="AC202">
        <f t="shared" si="46"/>
        <v>100</v>
      </c>
      <c r="AD202">
        <f t="shared" si="47"/>
        <v>0.25079207428532663</v>
      </c>
      <c r="BN202">
        <v>0.21825148922934051</v>
      </c>
      <c r="BO202">
        <v>1</v>
      </c>
      <c r="BP202">
        <v>0</v>
      </c>
      <c r="BQ202">
        <f t="shared" si="51"/>
        <v>163</v>
      </c>
      <c r="BR202">
        <f t="shared" si="52"/>
        <v>35</v>
      </c>
      <c r="BS202">
        <f t="shared" si="48"/>
        <v>0.86068376068376073</v>
      </c>
      <c r="BT202">
        <f t="shared" si="49"/>
        <v>0.95412844036697253</v>
      </c>
      <c r="BU202">
        <f t="shared" si="50"/>
        <v>8.1549439347604205E-4</v>
      </c>
    </row>
    <row r="203" spans="1:73" x14ac:dyDescent="0.15">
      <c r="A203">
        <v>0</v>
      </c>
      <c r="B203">
        <v>1</v>
      </c>
      <c r="C203">
        <v>13</v>
      </c>
      <c r="D203">
        <v>10</v>
      </c>
      <c r="E203">
        <v>12</v>
      </c>
      <c r="F203">
        <v>0</v>
      </c>
      <c r="G203">
        <v>1</v>
      </c>
      <c r="H203">
        <v>1</v>
      </c>
      <c r="I203">
        <v>0</v>
      </c>
      <c r="J203">
        <v>0</v>
      </c>
      <c r="K203">
        <v>0</v>
      </c>
      <c r="L203">
        <v>1</v>
      </c>
      <c r="M203">
        <v>1</v>
      </c>
      <c r="N203">
        <v>1</v>
      </c>
      <c r="O203">
        <v>0</v>
      </c>
      <c r="P203">
        <v>0</v>
      </c>
      <c r="Q203">
        <v>0</v>
      </c>
      <c r="R203">
        <v>1</v>
      </c>
      <c r="S203">
        <v>24</v>
      </c>
      <c r="T203">
        <v>18</v>
      </c>
      <c r="U203" s="21">
        <v>1</v>
      </c>
      <c r="V203" s="22">
        <v>0</v>
      </c>
      <c r="W203" s="23">
        <f t="shared" si="40"/>
        <v>1</v>
      </c>
      <c r="X203">
        <f t="shared" si="41"/>
        <v>1</v>
      </c>
      <c r="Y203">
        <f t="shared" si="42"/>
        <v>0.21156958818771046</v>
      </c>
      <c r="Z203" s="21">
        <f t="shared" si="43"/>
        <v>0.21156958818771046</v>
      </c>
      <c r="AA203" s="23">
        <f t="shared" si="44"/>
        <v>0.78843041181228957</v>
      </c>
      <c r="AB203">
        <f t="shared" si="45"/>
        <v>-1.5532013124476112</v>
      </c>
      <c r="AC203">
        <f t="shared" si="46"/>
        <v>0</v>
      </c>
      <c r="AD203">
        <f t="shared" si="47"/>
        <v>3.7265772390348091</v>
      </c>
      <c r="BN203">
        <v>0.21915056343136613</v>
      </c>
      <c r="BO203">
        <v>1</v>
      </c>
      <c r="BP203">
        <v>0</v>
      </c>
      <c r="BQ203">
        <f t="shared" si="51"/>
        <v>164</v>
      </c>
      <c r="BR203">
        <f t="shared" si="52"/>
        <v>35</v>
      </c>
      <c r="BS203">
        <f t="shared" si="48"/>
        <v>0.85982905982905988</v>
      </c>
      <c r="BT203">
        <f t="shared" si="49"/>
        <v>0.95412844036697253</v>
      </c>
      <c r="BU203">
        <f t="shared" si="50"/>
        <v>8.1549439347604205E-4</v>
      </c>
    </row>
    <row r="204" spans="1:73" x14ac:dyDescent="0.15">
      <c r="A204">
        <v>0</v>
      </c>
      <c r="B204">
        <v>1</v>
      </c>
      <c r="C204">
        <v>13</v>
      </c>
      <c r="D204">
        <v>10</v>
      </c>
      <c r="E204">
        <v>18</v>
      </c>
      <c r="F204">
        <v>1</v>
      </c>
      <c r="G204">
        <v>1</v>
      </c>
      <c r="H204">
        <v>0</v>
      </c>
      <c r="I204">
        <v>0</v>
      </c>
      <c r="J204">
        <v>0</v>
      </c>
      <c r="K204">
        <v>1</v>
      </c>
      <c r="L204">
        <v>1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20</v>
      </c>
      <c r="T204">
        <v>27</v>
      </c>
      <c r="U204" s="21">
        <v>0</v>
      </c>
      <c r="V204" s="22">
        <v>1</v>
      </c>
      <c r="W204" s="23">
        <f t="shared" si="40"/>
        <v>1</v>
      </c>
      <c r="X204">
        <f t="shared" si="41"/>
        <v>0</v>
      </c>
      <c r="Y204">
        <f t="shared" si="42"/>
        <v>0.18039513266340734</v>
      </c>
      <c r="Z204" s="21">
        <f t="shared" si="43"/>
        <v>0.18039513266340734</v>
      </c>
      <c r="AA204" s="23">
        <f t="shared" si="44"/>
        <v>0.81960486733659266</v>
      </c>
      <c r="AB204">
        <f t="shared" si="45"/>
        <v>-0.19893292396177992</v>
      </c>
      <c r="AC204">
        <f t="shared" si="46"/>
        <v>100</v>
      </c>
      <c r="AD204">
        <f t="shared" si="47"/>
        <v>0.22010012367254922</v>
      </c>
      <c r="BN204">
        <v>0.21915465875031001</v>
      </c>
      <c r="BO204">
        <v>1</v>
      </c>
      <c r="BP204">
        <v>0</v>
      </c>
      <c r="BQ204">
        <f t="shared" si="51"/>
        <v>165</v>
      </c>
      <c r="BR204">
        <f t="shared" si="52"/>
        <v>35</v>
      </c>
      <c r="BS204">
        <f t="shared" si="48"/>
        <v>0.85897435897435903</v>
      </c>
      <c r="BT204">
        <f t="shared" si="49"/>
        <v>0.95412844036697253</v>
      </c>
      <c r="BU204">
        <f t="shared" si="50"/>
        <v>8.1549439347604205E-4</v>
      </c>
    </row>
    <row r="205" spans="1:73" x14ac:dyDescent="0.15">
      <c r="A205">
        <v>0</v>
      </c>
      <c r="B205">
        <v>1</v>
      </c>
      <c r="C205">
        <v>13</v>
      </c>
      <c r="D205">
        <v>10</v>
      </c>
      <c r="E205">
        <v>19</v>
      </c>
      <c r="F205">
        <v>2</v>
      </c>
      <c r="G205">
        <v>1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11</v>
      </c>
      <c r="T205">
        <v>14</v>
      </c>
      <c r="U205" s="21">
        <v>0</v>
      </c>
      <c r="V205" s="22">
        <v>1</v>
      </c>
      <c r="W205" s="23">
        <f t="shared" si="40"/>
        <v>1</v>
      </c>
      <c r="X205">
        <f t="shared" si="41"/>
        <v>0</v>
      </c>
      <c r="Y205">
        <f t="shared" si="42"/>
        <v>0.50718789909366524</v>
      </c>
      <c r="Z205" s="21">
        <f t="shared" si="43"/>
        <v>0.50718789909366524</v>
      </c>
      <c r="AA205" s="23">
        <f t="shared" si="44"/>
        <v>0.49281210090633476</v>
      </c>
      <c r="AB205">
        <f t="shared" si="45"/>
        <v>-0.70762731165372428</v>
      </c>
      <c r="AC205">
        <f t="shared" si="46"/>
        <v>0</v>
      </c>
      <c r="AD205">
        <f t="shared" si="47"/>
        <v>1.0291709520949097</v>
      </c>
      <c r="BN205">
        <v>0.21940610303201388</v>
      </c>
      <c r="BO205">
        <v>1</v>
      </c>
      <c r="BP205">
        <v>0</v>
      </c>
      <c r="BQ205">
        <f t="shared" si="51"/>
        <v>166</v>
      </c>
      <c r="BR205">
        <f t="shared" si="52"/>
        <v>35</v>
      </c>
      <c r="BS205">
        <f t="shared" si="48"/>
        <v>0.85811965811965818</v>
      </c>
      <c r="BT205">
        <f t="shared" si="49"/>
        <v>0.95412844036697253</v>
      </c>
      <c r="BU205">
        <f t="shared" si="50"/>
        <v>0</v>
      </c>
    </row>
    <row r="206" spans="1:73" x14ac:dyDescent="0.15">
      <c r="A206">
        <v>0</v>
      </c>
      <c r="B206">
        <v>1</v>
      </c>
      <c r="C206">
        <v>13</v>
      </c>
      <c r="D206">
        <v>10</v>
      </c>
      <c r="E206">
        <v>36</v>
      </c>
      <c r="F206">
        <v>14</v>
      </c>
      <c r="G206">
        <v>1</v>
      </c>
      <c r="H206">
        <v>1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1</v>
      </c>
      <c r="O206">
        <v>0</v>
      </c>
      <c r="P206">
        <v>0</v>
      </c>
      <c r="Q206">
        <v>0</v>
      </c>
      <c r="R206">
        <v>0</v>
      </c>
      <c r="S206">
        <v>20</v>
      </c>
      <c r="T206">
        <v>0</v>
      </c>
      <c r="U206" s="21">
        <v>1</v>
      </c>
      <c r="V206" s="22">
        <v>0</v>
      </c>
      <c r="W206" s="23">
        <f t="shared" si="40"/>
        <v>1</v>
      </c>
      <c r="X206">
        <f t="shared" si="41"/>
        <v>1</v>
      </c>
      <c r="Y206">
        <f t="shared" si="42"/>
        <v>0.41225687216787832</v>
      </c>
      <c r="Z206" s="21">
        <f t="shared" si="43"/>
        <v>0.41225687216787832</v>
      </c>
      <c r="AA206" s="23">
        <f t="shared" si="44"/>
        <v>0.58774312783212168</v>
      </c>
      <c r="AB206">
        <f t="shared" si="45"/>
        <v>-0.88610864777748088</v>
      </c>
      <c r="AC206">
        <f t="shared" si="46"/>
        <v>0</v>
      </c>
      <c r="AD206">
        <f t="shared" si="47"/>
        <v>1.4256721173413993</v>
      </c>
      <c r="BN206">
        <v>0.21987284016569994</v>
      </c>
      <c r="BO206">
        <v>0</v>
      </c>
      <c r="BP206">
        <v>1</v>
      </c>
      <c r="BQ206">
        <f t="shared" si="51"/>
        <v>166</v>
      </c>
      <c r="BR206">
        <f t="shared" si="52"/>
        <v>36</v>
      </c>
      <c r="BS206">
        <f t="shared" si="48"/>
        <v>0.85811965811965818</v>
      </c>
      <c r="BT206">
        <f t="shared" si="49"/>
        <v>0.95281782437745743</v>
      </c>
      <c r="BU206">
        <f t="shared" si="50"/>
        <v>8.1437420886961885E-4</v>
      </c>
    </row>
    <row r="207" spans="1:73" x14ac:dyDescent="0.15">
      <c r="A207">
        <v>0</v>
      </c>
      <c r="B207">
        <v>1</v>
      </c>
      <c r="C207">
        <v>13</v>
      </c>
      <c r="D207">
        <v>10</v>
      </c>
      <c r="E207">
        <v>38</v>
      </c>
      <c r="F207">
        <v>11</v>
      </c>
      <c r="G207">
        <v>1</v>
      </c>
      <c r="H207">
        <v>0</v>
      </c>
      <c r="I207">
        <v>1</v>
      </c>
      <c r="J207">
        <v>0</v>
      </c>
      <c r="K207">
        <v>0</v>
      </c>
      <c r="L207">
        <v>0</v>
      </c>
      <c r="M207">
        <v>1</v>
      </c>
      <c r="N207">
        <v>0</v>
      </c>
      <c r="O207">
        <v>1</v>
      </c>
      <c r="P207">
        <v>0</v>
      </c>
      <c r="Q207">
        <v>0</v>
      </c>
      <c r="R207">
        <v>0</v>
      </c>
      <c r="S207">
        <v>19</v>
      </c>
      <c r="T207">
        <v>23</v>
      </c>
      <c r="U207" s="21">
        <v>0</v>
      </c>
      <c r="V207" s="22">
        <v>1</v>
      </c>
      <c r="W207" s="23">
        <f t="shared" si="40"/>
        <v>1</v>
      </c>
      <c r="X207">
        <f t="shared" si="41"/>
        <v>0</v>
      </c>
      <c r="Y207">
        <f t="shared" si="42"/>
        <v>0.25011662714978</v>
      </c>
      <c r="Z207" s="21">
        <f t="shared" si="43"/>
        <v>0.25011662714978</v>
      </c>
      <c r="AA207" s="23">
        <f t="shared" si="44"/>
        <v>0.74988337285022</v>
      </c>
      <c r="AB207">
        <f t="shared" si="45"/>
        <v>-0.28783758740997856</v>
      </c>
      <c r="AC207">
        <f t="shared" si="46"/>
        <v>100</v>
      </c>
      <c r="AD207">
        <f t="shared" si="47"/>
        <v>0.33354070273503417</v>
      </c>
      <c r="BN207">
        <v>0.22024770611386851</v>
      </c>
      <c r="BO207">
        <v>1</v>
      </c>
      <c r="BP207">
        <v>0</v>
      </c>
      <c r="BQ207">
        <f t="shared" si="51"/>
        <v>167</v>
      </c>
      <c r="BR207">
        <f t="shared" si="52"/>
        <v>36</v>
      </c>
      <c r="BS207">
        <f t="shared" si="48"/>
        <v>0.85726495726495733</v>
      </c>
      <c r="BT207">
        <f t="shared" si="49"/>
        <v>0.95281782437745743</v>
      </c>
      <c r="BU207">
        <f t="shared" si="50"/>
        <v>8.1437420886961885E-4</v>
      </c>
    </row>
    <row r="208" spans="1:73" x14ac:dyDescent="0.15">
      <c r="A208">
        <v>0</v>
      </c>
      <c r="B208">
        <v>1</v>
      </c>
      <c r="C208">
        <v>13</v>
      </c>
      <c r="D208">
        <v>10</v>
      </c>
      <c r="E208">
        <v>45</v>
      </c>
      <c r="F208">
        <v>0</v>
      </c>
      <c r="G208">
        <v>0</v>
      </c>
      <c r="H208">
        <v>1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12</v>
      </c>
      <c r="T208">
        <v>11</v>
      </c>
      <c r="U208" s="21">
        <v>0</v>
      </c>
      <c r="V208" s="22">
        <v>1</v>
      </c>
      <c r="W208" s="23">
        <f t="shared" si="40"/>
        <v>1</v>
      </c>
      <c r="X208">
        <f t="shared" si="41"/>
        <v>0</v>
      </c>
      <c r="Y208">
        <f t="shared" si="42"/>
        <v>0.55552842906143296</v>
      </c>
      <c r="Z208" s="21">
        <f t="shared" si="43"/>
        <v>0.55552842906143296</v>
      </c>
      <c r="AA208" s="23">
        <f t="shared" si="44"/>
        <v>0.44447157093856704</v>
      </c>
      <c r="AB208">
        <f t="shared" si="45"/>
        <v>-0.81086918346708903</v>
      </c>
      <c r="AC208">
        <f t="shared" si="46"/>
        <v>0</v>
      </c>
      <c r="AD208">
        <f t="shared" si="47"/>
        <v>1.2498626805047466</v>
      </c>
      <c r="BN208">
        <v>0.2208908025682316</v>
      </c>
      <c r="BO208">
        <v>1</v>
      </c>
      <c r="BP208">
        <v>0</v>
      </c>
      <c r="BQ208">
        <f t="shared" si="51"/>
        <v>168</v>
      </c>
      <c r="BR208">
        <f t="shared" si="52"/>
        <v>36</v>
      </c>
      <c r="BS208">
        <f t="shared" si="48"/>
        <v>0.85641025641025648</v>
      </c>
      <c r="BT208">
        <f t="shared" si="49"/>
        <v>0.95281782437745743</v>
      </c>
      <c r="BU208">
        <f t="shared" si="50"/>
        <v>8.1437420886961885E-4</v>
      </c>
    </row>
    <row r="209" spans="1:73" x14ac:dyDescent="0.15">
      <c r="A209">
        <v>0</v>
      </c>
      <c r="B209">
        <v>1</v>
      </c>
      <c r="C209">
        <v>13</v>
      </c>
      <c r="D209">
        <v>11</v>
      </c>
      <c r="E209">
        <v>7</v>
      </c>
      <c r="F209">
        <v>4</v>
      </c>
      <c r="G209">
        <v>1</v>
      </c>
      <c r="H209">
        <v>1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1</v>
      </c>
      <c r="O209">
        <v>1</v>
      </c>
      <c r="P209">
        <v>0</v>
      </c>
      <c r="Q209">
        <v>0</v>
      </c>
      <c r="R209">
        <v>0</v>
      </c>
      <c r="S209">
        <v>18</v>
      </c>
      <c r="T209">
        <v>13</v>
      </c>
      <c r="U209" s="21">
        <v>1</v>
      </c>
      <c r="V209" s="22">
        <v>0</v>
      </c>
      <c r="W209" s="23">
        <f t="shared" si="40"/>
        <v>1</v>
      </c>
      <c r="X209">
        <f t="shared" si="41"/>
        <v>1</v>
      </c>
      <c r="Y209">
        <f t="shared" si="42"/>
        <v>0.36724908964525566</v>
      </c>
      <c r="Z209" s="21">
        <f t="shared" si="43"/>
        <v>0.36724908964525566</v>
      </c>
      <c r="AA209" s="23">
        <f t="shared" si="44"/>
        <v>0.6327509103547444</v>
      </c>
      <c r="AB209">
        <f t="shared" si="45"/>
        <v>-1.0017149427732768</v>
      </c>
      <c r="AC209">
        <f t="shared" si="46"/>
        <v>0</v>
      </c>
      <c r="AD209">
        <f t="shared" si="47"/>
        <v>1.7229475257949594</v>
      </c>
      <c r="BN209">
        <v>0.22110963043687312</v>
      </c>
      <c r="BO209">
        <v>1</v>
      </c>
      <c r="BP209">
        <v>0</v>
      </c>
      <c r="BQ209">
        <f t="shared" si="51"/>
        <v>169</v>
      </c>
      <c r="BR209">
        <f t="shared" si="52"/>
        <v>36</v>
      </c>
      <c r="BS209">
        <f t="shared" si="48"/>
        <v>0.85555555555555562</v>
      </c>
      <c r="BT209">
        <f t="shared" si="49"/>
        <v>0.95281782437745743</v>
      </c>
      <c r="BU209">
        <f t="shared" si="50"/>
        <v>8.1437420886972466E-4</v>
      </c>
    </row>
    <row r="210" spans="1:73" x14ac:dyDescent="0.15">
      <c r="A210">
        <v>0</v>
      </c>
      <c r="B210">
        <v>1</v>
      </c>
      <c r="C210">
        <v>13</v>
      </c>
      <c r="D210">
        <v>12</v>
      </c>
      <c r="E210">
        <v>7</v>
      </c>
      <c r="F210">
        <v>14</v>
      </c>
      <c r="G210">
        <v>1</v>
      </c>
      <c r="H210">
        <v>1</v>
      </c>
      <c r="I210">
        <v>0</v>
      </c>
      <c r="J210">
        <v>0</v>
      </c>
      <c r="K210">
        <v>0</v>
      </c>
      <c r="L210">
        <v>1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13</v>
      </c>
      <c r="T210">
        <v>20</v>
      </c>
      <c r="U210" s="21">
        <v>0</v>
      </c>
      <c r="V210" s="22">
        <v>1</v>
      </c>
      <c r="W210" s="23">
        <f t="shared" si="40"/>
        <v>1</v>
      </c>
      <c r="X210">
        <f t="shared" si="41"/>
        <v>0</v>
      </c>
      <c r="Y210">
        <f t="shared" si="42"/>
        <v>0.44665796008355857</v>
      </c>
      <c r="Z210" s="21">
        <f t="shared" si="43"/>
        <v>0.44665796008355857</v>
      </c>
      <c r="AA210" s="23">
        <f t="shared" si="44"/>
        <v>0.55334203991644149</v>
      </c>
      <c r="AB210">
        <f t="shared" si="45"/>
        <v>-0.59177895163469862</v>
      </c>
      <c r="AC210">
        <f t="shared" si="46"/>
        <v>100</v>
      </c>
      <c r="AD210">
        <f t="shared" si="47"/>
        <v>0.80720047974487352</v>
      </c>
      <c r="BN210">
        <v>0.22112099099047161</v>
      </c>
      <c r="BO210">
        <v>1</v>
      </c>
      <c r="BP210">
        <v>0</v>
      </c>
      <c r="BQ210">
        <f t="shared" si="51"/>
        <v>170</v>
      </c>
      <c r="BR210">
        <f t="shared" si="52"/>
        <v>36</v>
      </c>
      <c r="BS210">
        <f t="shared" si="48"/>
        <v>0.85470085470085466</v>
      </c>
      <c r="BT210">
        <f t="shared" si="49"/>
        <v>0.95281782437745743</v>
      </c>
      <c r="BU210">
        <f t="shared" si="50"/>
        <v>8.1437420886961885E-4</v>
      </c>
    </row>
    <row r="211" spans="1:73" x14ac:dyDescent="0.15">
      <c r="A211">
        <v>0</v>
      </c>
      <c r="B211">
        <v>1</v>
      </c>
      <c r="C211">
        <v>13</v>
      </c>
      <c r="D211">
        <v>12</v>
      </c>
      <c r="E211">
        <v>8</v>
      </c>
      <c r="F211">
        <v>15</v>
      </c>
      <c r="G211">
        <v>1</v>
      </c>
      <c r="H211">
        <v>1</v>
      </c>
      <c r="I211">
        <v>0</v>
      </c>
      <c r="J211">
        <v>0</v>
      </c>
      <c r="K211">
        <v>0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  <c r="R211">
        <v>0</v>
      </c>
      <c r="S211">
        <v>16</v>
      </c>
      <c r="T211">
        <v>18</v>
      </c>
      <c r="U211" s="21">
        <v>0</v>
      </c>
      <c r="V211" s="22">
        <v>1</v>
      </c>
      <c r="W211" s="23">
        <f t="shared" si="40"/>
        <v>1</v>
      </c>
      <c r="X211">
        <f t="shared" si="41"/>
        <v>0</v>
      </c>
      <c r="Y211">
        <f t="shared" si="42"/>
        <v>0.32958540539166897</v>
      </c>
      <c r="Z211" s="21">
        <f t="shared" si="43"/>
        <v>0.32958540539166897</v>
      </c>
      <c r="AA211" s="23">
        <f t="shared" si="44"/>
        <v>0.67041459460833108</v>
      </c>
      <c r="AB211">
        <f t="shared" si="45"/>
        <v>-0.3998589600507329</v>
      </c>
      <c r="AC211">
        <f t="shared" si="46"/>
        <v>100</v>
      </c>
      <c r="AD211">
        <f t="shared" si="47"/>
        <v>0.49161430559878994</v>
      </c>
      <c r="BN211">
        <v>0.22198021228747575</v>
      </c>
      <c r="BO211">
        <v>1</v>
      </c>
      <c r="BP211">
        <v>0</v>
      </c>
      <c r="BQ211">
        <f t="shared" si="51"/>
        <v>171</v>
      </c>
      <c r="BR211">
        <f t="shared" si="52"/>
        <v>36</v>
      </c>
      <c r="BS211">
        <f t="shared" si="48"/>
        <v>0.85384615384615381</v>
      </c>
      <c r="BT211">
        <f t="shared" si="49"/>
        <v>0.95281782437745743</v>
      </c>
      <c r="BU211">
        <f t="shared" si="50"/>
        <v>8.1437420886961885E-4</v>
      </c>
    </row>
    <row r="212" spans="1:73" x14ac:dyDescent="0.15">
      <c r="A212">
        <v>0</v>
      </c>
      <c r="B212">
        <v>1</v>
      </c>
      <c r="C212">
        <v>13</v>
      </c>
      <c r="D212">
        <v>14</v>
      </c>
      <c r="E212">
        <v>30</v>
      </c>
      <c r="F212">
        <v>12</v>
      </c>
      <c r="G212">
        <v>1</v>
      </c>
      <c r="H212">
        <v>1</v>
      </c>
      <c r="I212">
        <v>1</v>
      </c>
      <c r="J212">
        <v>0</v>
      </c>
      <c r="K212">
        <v>0</v>
      </c>
      <c r="L212">
        <v>1</v>
      </c>
      <c r="M212">
        <v>1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22</v>
      </c>
      <c r="T212">
        <v>25</v>
      </c>
      <c r="U212" s="21">
        <v>0</v>
      </c>
      <c r="V212" s="22">
        <v>1</v>
      </c>
      <c r="W212" s="23">
        <f t="shared" si="40"/>
        <v>1</v>
      </c>
      <c r="X212">
        <f t="shared" si="41"/>
        <v>0</v>
      </c>
      <c r="Y212">
        <f t="shared" si="42"/>
        <v>0.23844954619059172</v>
      </c>
      <c r="Z212" s="21">
        <f t="shared" si="43"/>
        <v>0.23844954619059172</v>
      </c>
      <c r="AA212" s="23">
        <f t="shared" si="44"/>
        <v>0.76155045380940822</v>
      </c>
      <c r="AB212">
        <f t="shared" si="45"/>
        <v>-0.27239885301848626</v>
      </c>
      <c r="AC212">
        <f t="shared" si="46"/>
        <v>100</v>
      </c>
      <c r="AD212">
        <f t="shared" si="47"/>
        <v>0.31311063501810749</v>
      </c>
      <c r="BN212">
        <v>0.22257600154495902</v>
      </c>
      <c r="BO212">
        <v>1</v>
      </c>
      <c r="BP212">
        <v>0</v>
      </c>
      <c r="BQ212">
        <f t="shared" si="51"/>
        <v>172</v>
      </c>
      <c r="BR212">
        <f t="shared" si="52"/>
        <v>36</v>
      </c>
      <c r="BS212">
        <f t="shared" si="48"/>
        <v>0.85299145299145296</v>
      </c>
      <c r="BT212">
        <f t="shared" si="49"/>
        <v>0.95281782437745743</v>
      </c>
      <c r="BU212">
        <f t="shared" si="50"/>
        <v>8.1437420886961885E-4</v>
      </c>
    </row>
    <row r="213" spans="1:73" x14ac:dyDescent="0.15">
      <c r="A213">
        <v>0</v>
      </c>
      <c r="B213">
        <v>1</v>
      </c>
      <c r="C213">
        <v>13</v>
      </c>
      <c r="D213">
        <v>14</v>
      </c>
      <c r="E213">
        <v>44</v>
      </c>
      <c r="F213">
        <v>55</v>
      </c>
      <c r="G213">
        <v>1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14</v>
      </c>
      <c r="T213">
        <v>18</v>
      </c>
      <c r="U213" s="21">
        <v>1</v>
      </c>
      <c r="V213" s="22">
        <v>0</v>
      </c>
      <c r="W213" s="23">
        <f t="shared" si="40"/>
        <v>1</v>
      </c>
      <c r="X213">
        <f t="shared" si="41"/>
        <v>1</v>
      </c>
      <c r="Y213">
        <f t="shared" si="42"/>
        <v>0.36670967257172704</v>
      </c>
      <c r="Z213" s="21">
        <f t="shared" si="43"/>
        <v>0.36670967257172704</v>
      </c>
      <c r="AA213" s="23">
        <f t="shared" si="44"/>
        <v>0.63329032742827296</v>
      </c>
      <c r="AB213">
        <f t="shared" si="45"/>
        <v>-1.0031848269095993</v>
      </c>
      <c r="AC213">
        <f t="shared" si="46"/>
        <v>0</v>
      </c>
      <c r="AD213">
        <f t="shared" si="47"/>
        <v>1.7269528861538381</v>
      </c>
      <c r="BN213">
        <v>0.22335183784327403</v>
      </c>
      <c r="BO213">
        <v>1</v>
      </c>
      <c r="BP213">
        <v>0</v>
      </c>
      <c r="BQ213">
        <f t="shared" si="51"/>
        <v>173</v>
      </c>
      <c r="BR213">
        <f t="shared" si="52"/>
        <v>36</v>
      </c>
      <c r="BS213">
        <f t="shared" si="48"/>
        <v>0.85213675213675211</v>
      </c>
      <c r="BT213">
        <f t="shared" si="49"/>
        <v>0.95281782437745743</v>
      </c>
      <c r="BU213">
        <f t="shared" si="50"/>
        <v>8.1437420886961885E-4</v>
      </c>
    </row>
    <row r="214" spans="1:73" x14ac:dyDescent="0.15">
      <c r="A214">
        <v>0</v>
      </c>
      <c r="B214">
        <v>1</v>
      </c>
      <c r="C214">
        <v>13</v>
      </c>
      <c r="D214">
        <v>16</v>
      </c>
      <c r="E214">
        <v>12</v>
      </c>
      <c r="F214">
        <v>4</v>
      </c>
      <c r="G214">
        <v>1</v>
      </c>
      <c r="H214">
        <v>0</v>
      </c>
      <c r="I214">
        <v>0</v>
      </c>
      <c r="J214">
        <v>0</v>
      </c>
      <c r="K214">
        <v>0</v>
      </c>
      <c r="L214">
        <v>1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16</v>
      </c>
      <c r="T214">
        <v>0</v>
      </c>
      <c r="U214" s="21">
        <v>0</v>
      </c>
      <c r="V214" s="22">
        <v>1</v>
      </c>
      <c r="W214" s="23">
        <f t="shared" si="40"/>
        <v>1</v>
      </c>
      <c r="X214">
        <f t="shared" si="41"/>
        <v>0</v>
      </c>
      <c r="Y214">
        <f t="shared" si="42"/>
        <v>0.46552870598333218</v>
      </c>
      <c r="Z214" s="21">
        <f t="shared" si="43"/>
        <v>0.46552870598333218</v>
      </c>
      <c r="AA214" s="23">
        <f t="shared" si="44"/>
        <v>0.53447129401666782</v>
      </c>
      <c r="AB214">
        <f t="shared" si="45"/>
        <v>-0.62647725619562444</v>
      </c>
      <c r="AC214">
        <f t="shared" si="46"/>
        <v>100</v>
      </c>
      <c r="AD214">
        <f t="shared" si="47"/>
        <v>0.87100787487534248</v>
      </c>
      <c r="BN214">
        <v>0.22396792664252574</v>
      </c>
      <c r="BO214">
        <v>1</v>
      </c>
      <c r="BP214">
        <v>0</v>
      </c>
      <c r="BQ214">
        <f t="shared" si="51"/>
        <v>174</v>
      </c>
      <c r="BR214">
        <f t="shared" si="52"/>
        <v>36</v>
      </c>
      <c r="BS214">
        <f t="shared" si="48"/>
        <v>0.85128205128205126</v>
      </c>
      <c r="BT214">
        <f t="shared" si="49"/>
        <v>0.95281782437745743</v>
      </c>
      <c r="BU214">
        <f t="shared" si="50"/>
        <v>0</v>
      </c>
    </row>
    <row r="215" spans="1:73" x14ac:dyDescent="0.15">
      <c r="A215">
        <v>0</v>
      </c>
      <c r="B215">
        <v>1</v>
      </c>
      <c r="C215">
        <v>13</v>
      </c>
      <c r="D215">
        <v>17</v>
      </c>
      <c r="E215">
        <v>2</v>
      </c>
      <c r="F215">
        <v>7</v>
      </c>
      <c r="G215">
        <v>1</v>
      </c>
      <c r="H215">
        <v>1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1</v>
      </c>
      <c r="P215">
        <v>0</v>
      </c>
      <c r="Q215">
        <v>0</v>
      </c>
      <c r="R215">
        <v>0</v>
      </c>
      <c r="S215">
        <v>14</v>
      </c>
      <c r="T215">
        <v>17</v>
      </c>
      <c r="U215" s="21">
        <v>0</v>
      </c>
      <c r="V215" s="22">
        <v>1</v>
      </c>
      <c r="W215" s="23">
        <f t="shared" si="40"/>
        <v>1</v>
      </c>
      <c r="X215">
        <f t="shared" si="41"/>
        <v>0</v>
      </c>
      <c r="Y215">
        <f t="shared" si="42"/>
        <v>0.46650345409360283</v>
      </c>
      <c r="Z215" s="21">
        <f t="shared" si="43"/>
        <v>0.46650345409360283</v>
      </c>
      <c r="AA215" s="23">
        <f t="shared" si="44"/>
        <v>0.53349654590639717</v>
      </c>
      <c r="AB215">
        <f t="shared" si="45"/>
        <v>-0.62830268266354261</v>
      </c>
      <c r="AC215">
        <f t="shared" si="46"/>
        <v>100</v>
      </c>
      <c r="AD215">
        <f t="shared" si="47"/>
        <v>0.87442638133865558</v>
      </c>
      <c r="BN215">
        <v>0.22431830471862801</v>
      </c>
      <c r="BO215">
        <v>0</v>
      </c>
      <c r="BP215">
        <v>1</v>
      </c>
      <c r="BQ215">
        <f t="shared" si="51"/>
        <v>174</v>
      </c>
      <c r="BR215">
        <f t="shared" si="52"/>
        <v>37</v>
      </c>
      <c r="BS215">
        <f t="shared" si="48"/>
        <v>0.85128205128205126</v>
      </c>
      <c r="BT215">
        <f t="shared" si="49"/>
        <v>0.95150720838794234</v>
      </c>
      <c r="BU215">
        <f t="shared" si="50"/>
        <v>0</v>
      </c>
    </row>
    <row r="216" spans="1:73" x14ac:dyDescent="0.15">
      <c r="A216">
        <v>0</v>
      </c>
      <c r="B216">
        <v>1</v>
      </c>
      <c r="C216">
        <v>13</v>
      </c>
      <c r="D216">
        <v>17</v>
      </c>
      <c r="E216">
        <v>41</v>
      </c>
      <c r="F216">
        <v>18</v>
      </c>
      <c r="G216">
        <v>1</v>
      </c>
      <c r="H216">
        <v>1</v>
      </c>
      <c r="I216">
        <v>0</v>
      </c>
      <c r="J216">
        <v>0</v>
      </c>
      <c r="K216">
        <v>0</v>
      </c>
      <c r="L216">
        <v>1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19</v>
      </c>
      <c r="T216">
        <v>22</v>
      </c>
      <c r="U216" s="21">
        <v>0</v>
      </c>
      <c r="V216" s="22">
        <v>1</v>
      </c>
      <c r="W216" s="23">
        <f t="shared" si="40"/>
        <v>1</v>
      </c>
      <c r="X216">
        <f t="shared" si="41"/>
        <v>0</v>
      </c>
      <c r="Y216">
        <f t="shared" si="42"/>
        <v>0.28583764416415353</v>
      </c>
      <c r="Z216" s="21">
        <f t="shared" si="43"/>
        <v>0.28583764416415353</v>
      </c>
      <c r="AA216" s="23">
        <f t="shared" si="44"/>
        <v>0.71416235583584653</v>
      </c>
      <c r="AB216">
        <f t="shared" si="45"/>
        <v>-0.33664495336570605</v>
      </c>
      <c r="AC216">
        <f t="shared" si="46"/>
        <v>100</v>
      </c>
      <c r="AD216">
        <f t="shared" si="47"/>
        <v>0.40024182432524436</v>
      </c>
      <c r="BN216">
        <v>0.22453532300286275</v>
      </c>
      <c r="BO216">
        <v>0</v>
      </c>
      <c r="BP216">
        <v>1</v>
      </c>
      <c r="BQ216">
        <f t="shared" si="51"/>
        <v>174</v>
      </c>
      <c r="BR216">
        <f t="shared" si="52"/>
        <v>38</v>
      </c>
      <c r="BS216">
        <f t="shared" si="48"/>
        <v>0.85128205128205126</v>
      </c>
      <c r="BT216">
        <f t="shared" si="49"/>
        <v>0.95019659239842724</v>
      </c>
      <c r="BU216">
        <f t="shared" si="50"/>
        <v>8.1213383965677254E-4</v>
      </c>
    </row>
    <row r="217" spans="1:73" x14ac:dyDescent="0.15">
      <c r="A217">
        <v>0</v>
      </c>
      <c r="B217">
        <v>1</v>
      </c>
      <c r="C217">
        <v>13</v>
      </c>
      <c r="D217">
        <v>18</v>
      </c>
      <c r="E217">
        <v>57</v>
      </c>
      <c r="F217">
        <v>6</v>
      </c>
      <c r="G217">
        <v>1</v>
      </c>
      <c r="H217">
        <v>1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13</v>
      </c>
      <c r="T217">
        <v>0</v>
      </c>
      <c r="U217" s="21">
        <v>0</v>
      </c>
      <c r="V217" s="22">
        <v>1</v>
      </c>
      <c r="W217" s="23">
        <f t="shared" si="40"/>
        <v>1</v>
      </c>
      <c r="X217">
        <f t="shared" si="41"/>
        <v>0</v>
      </c>
      <c r="Y217">
        <f t="shared" si="42"/>
        <v>0.57123277786872728</v>
      </c>
      <c r="Z217" s="21">
        <f t="shared" si="43"/>
        <v>0.57123277786872728</v>
      </c>
      <c r="AA217" s="23">
        <f t="shared" si="44"/>
        <v>0.42876722213127272</v>
      </c>
      <c r="AB217">
        <f t="shared" si="45"/>
        <v>-0.84684111307250476</v>
      </c>
      <c r="AC217">
        <f t="shared" si="46"/>
        <v>0</v>
      </c>
      <c r="AD217">
        <f t="shared" si="47"/>
        <v>1.3322678329497792</v>
      </c>
      <c r="BN217">
        <v>0.22516562430762216</v>
      </c>
      <c r="BO217">
        <v>1</v>
      </c>
      <c r="BP217">
        <v>0</v>
      </c>
      <c r="BQ217">
        <f t="shared" si="51"/>
        <v>175</v>
      </c>
      <c r="BR217">
        <f t="shared" si="52"/>
        <v>38</v>
      </c>
      <c r="BS217">
        <f t="shared" si="48"/>
        <v>0.8504273504273504</v>
      </c>
      <c r="BT217">
        <f t="shared" si="49"/>
        <v>0.95019659239842724</v>
      </c>
      <c r="BU217">
        <f t="shared" si="50"/>
        <v>8.1213383965677254E-4</v>
      </c>
    </row>
    <row r="218" spans="1:73" x14ac:dyDescent="0.15">
      <c r="A218">
        <v>0</v>
      </c>
      <c r="B218">
        <v>1</v>
      </c>
      <c r="C218">
        <v>13</v>
      </c>
      <c r="D218">
        <v>19</v>
      </c>
      <c r="E218">
        <v>0</v>
      </c>
      <c r="F218">
        <v>8</v>
      </c>
      <c r="G218">
        <v>0</v>
      </c>
      <c r="H218">
        <v>1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19</v>
      </c>
      <c r="T218">
        <v>18</v>
      </c>
      <c r="U218" s="21">
        <v>0</v>
      </c>
      <c r="V218" s="22">
        <v>1</v>
      </c>
      <c r="W218" s="23">
        <f t="shared" si="40"/>
        <v>1</v>
      </c>
      <c r="X218">
        <f t="shared" si="41"/>
        <v>0</v>
      </c>
      <c r="Y218">
        <f t="shared" si="42"/>
        <v>0.42205940983979828</v>
      </c>
      <c r="Z218" s="21">
        <f t="shared" si="43"/>
        <v>0.42205940983979828</v>
      </c>
      <c r="AA218" s="23">
        <f t="shared" si="44"/>
        <v>0.57794059016020172</v>
      </c>
      <c r="AB218">
        <f t="shared" si="45"/>
        <v>-0.54828420078248163</v>
      </c>
      <c r="AC218">
        <f t="shared" si="46"/>
        <v>100</v>
      </c>
      <c r="AD218">
        <f t="shared" si="47"/>
        <v>0.73028165355682306</v>
      </c>
      <c r="BN218">
        <v>0.22558130276872687</v>
      </c>
      <c r="BO218">
        <v>1</v>
      </c>
      <c r="BP218">
        <v>0</v>
      </c>
      <c r="BQ218">
        <f t="shared" si="51"/>
        <v>176</v>
      </c>
      <c r="BR218">
        <f t="shared" si="52"/>
        <v>38</v>
      </c>
      <c r="BS218">
        <f t="shared" si="48"/>
        <v>0.84957264957264955</v>
      </c>
      <c r="BT218">
        <f t="shared" si="49"/>
        <v>0.95019659239842724</v>
      </c>
      <c r="BU218">
        <f t="shared" si="50"/>
        <v>8.1213383965677254E-4</v>
      </c>
    </row>
    <row r="219" spans="1:73" x14ac:dyDescent="0.15">
      <c r="A219">
        <v>0</v>
      </c>
      <c r="B219">
        <v>1</v>
      </c>
      <c r="C219">
        <v>13</v>
      </c>
      <c r="D219">
        <v>19</v>
      </c>
      <c r="E219">
        <v>1</v>
      </c>
      <c r="F219">
        <v>1</v>
      </c>
      <c r="G219">
        <v>1</v>
      </c>
      <c r="H219">
        <v>1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13</v>
      </c>
      <c r="T219">
        <v>7</v>
      </c>
      <c r="U219" s="21">
        <v>1</v>
      </c>
      <c r="V219" s="22">
        <v>0</v>
      </c>
      <c r="W219" s="23">
        <f t="shared" si="40"/>
        <v>1</v>
      </c>
      <c r="X219">
        <f t="shared" si="41"/>
        <v>1</v>
      </c>
      <c r="Y219">
        <f t="shared" si="42"/>
        <v>0.59397225303314649</v>
      </c>
      <c r="Z219" s="21">
        <f t="shared" si="43"/>
        <v>0.59397225303314649</v>
      </c>
      <c r="AA219" s="23">
        <f t="shared" si="44"/>
        <v>0.40602774696685351</v>
      </c>
      <c r="AB219">
        <f t="shared" si="45"/>
        <v>-0.52092267277594462</v>
      </c>
      <c r="AC219">
        <f t="shared" si="46"/>
        <v>100</v>
      </c>
      <c r="AD219">
        <f t="shared" si="47"/>
        <v>0.68358032701604199</v>
      </c>
      <c r="BN219">
        <v>0.22629195926592374</v>
      </c>
      <c r="BO219">
        <v>1</v>
      </c>
      <c r="BP219">
        <v>0</v>
      </c>
      <c r="BQ219">
        <f t="shared" si="51"/>
        <v>177</v>
      </c>
      <c r="BR219">
        <f t="shared" si="52"/>
        <v>38</v>
      </c>
      <c r="BS219">
        <f t="shared" si="48"/>
        <v>0.8487179487179487</v>
      </c>
      <c r="BT219">
        <f t="shared" si="49"/>
        <v>0.95019659239842724</v>
      </c>
      <c r="BU219">
        <f t="shared" si="50"/>
        <v>0</v>
      </c>
    </row>
    <row r="220" spans="1:73" x14ac:dyDescent="0.15">
      <c r="A220">
        <v>0</v>
      </c>
      <c r="B220">
        <v>1</v>
      </c>
      <c r="C220">
        <v>13</v>
      </c>
      <c r="D220">
        <v>20</v>
      </c>
      <c r="E220">
        <v>14</v>
      </c>
      <c r="F220">
        <v>6</v>
      </c>
      <c r="G220">
        <v>1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18</v>
      </c>
      <c r="T220">
        <v>27</v>
      </c>
      <c r="U220" s="21">
        <v>0</v>
      </c>
      <c r="V220" s="22">
        <v>1</v>
      </c>
      <c r="W220" s="23">
        <f t="shared" si="40"/>
        <v>1</v>
      </c>
      <c r="X220">
        <f t="shared" si="41"/>
        <v>0</v>
      </c>
      <c r="Y220">
        <f t="shared" si="42"/>
        <v>0.29604811098137868</v>
      </c>
      <c r="Z220" s="21">
        <f t="shared" si="43"/>
        <v>0.29604811098137868</v>
      </c>
      <c r="AA220" s="23">
        <f t="shared" si="44"/>
        <v>0.70395188901862138</v>
      </c>
      <c r="AB220">
        <f t="shared" si="45"/>
        <v>-0.35104526462152763</v>
      </c>
      <c r="AC220">
        <f t="shared" si="46"/>
        <v>100</v>
      </c>
      <c r="AD220">
        <f t="shared" si="47"/>
        <v>0.42055162518861772</v>
      </c>
      <c r="BN220">
        <v>0.22635132714028719</v>
      </c>
      <c r="BO220">
        <v>0</v>
      </c>
      <c r="BP220">
        <v>1</v>
      </c>
      <c r="BQ220">
        <f t="shared" si="51"/>
        <v>177</v>
      </c>
      <c r="BR220">
        <f t="shared" si="52"/>
        <v>39</v>
      </c>
      <c r="BS220">
        <f t="shared" si="48"/>
        <v>0.8487179487179487</v>
      </c>
      <c r="BT220">
        <f t="shared" si="49"/>
        <v>0.94888597640891215</v>
      </c>
      <c r="BU220">
        <f t="shared" si="50"/>
        <v>8.1101365505034933E-4</v>
      </c>
    </row>
    <row r="221" spans="1:73" x14ac:dyDescent="0.15">
      <c r="A221">
        <v>0</v>
      </c>
      <c r="B221">
        <v>1</v>
      </c>
      <c r="C221">
        <v>13</v>
      </c>
      <c r="D221">
        <v>20</v>
      </c>
      <c r="E221">
        <v>20</v>
      </c>
      <c r="F221">
        <v>25</v>
      </c>
      <c r="G221">
        <v>1</v>
      </c>
      <c r="H221">
        <v>1</v>
      </c>
      <c r="I221">
        <v>0</v>
      </c>
      <c r="J221">
        <v>0</v>
      </c>
      <c r="K221">
        <v>0</v>
      </c>
      <c r="L221">
        <v>1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16</v>
      </c>
      <c r="T221">
        <v>29</v>
      </c>
      <c r="U221" s="21">
        <v>0</v>
      </c>
      <c r="V221" s="22">
        <v>1</v>
      </c>
      <c r="W221" s="23">
        <f t="shared" si="40"/>
        <v>1</v>
      </c>
      <c r="X221">
        <f t="shared" si="41"/>
        <v>0</v>
      </c>
      <c r="Y221">
        <f t="shared" si="42"/>
        <v>0.31204979956509898</v>
      </c>
      <c r="Z221" s="21">
        <f t="shared" si="43"/>
        <v>0.31204979956509898</v>
      </c>
      <c r="AA221" s="23">
        <f t="shared" si="44"/>
        <v>0.68795020043490096</v>
      </c>
      <c r="AB221">
        <f t="shared" si="45"/>
        <v>-0.37403882675738231</v>
      </c>
      <c r="AC221">
        <f t="shared" si="46"/>
        <v>100</v>
      </c>
      <c r="AD221">
        <f t="shared" si="47"/>
        <v>0.45359358768676966</v>
      </c>
      <c r="BN221">
        <v>0.22763947742206067</v>
      </c>
      <c r="BO221">
        <v>1</v>
      </c>
      <c r="BP221">
        <v>0</v>
      </c>
      <c r="BQ221">
        <f t="shared" si="51"/>
        <v>178</v>
      </c>
      <c r="BR221">
        <f t="shared" si="52"/>
        <v>39</v>
      </c>
      <c r="BS221">
        <f t="shared" si="48"/>
        <v>0.84786324786324785</v>
      </c>
      <c r="BT221">
        <f t="shared" si="49"/>
        <v>0.94888597640891215</v>
      </c>
      <c r="BU221">
        <f t="shared" si="50"/>
        <v>8.1101365505034933E-4</v>
      </c>
    </row>
    <row r="222" spans="1:73" x14ac:dyDescent="0.15">
      <c r="A222">
        <v>0</v>
      </c>
      <c r="B222">
        <v>1</v>
      </c>
      <c r="C222">
        <v>13</v>
      </c>
      <c r="D222">
        <v>20</v>
      </c>
      <c r="E222">
        <v>22</v>
      </c>
      <c r="F222">
        <v>0</v>
      </c>
      <c r="G222">
        <v>1</v>
      </c>
      <c r="H222">
        <v>1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19</v>
      </c>
      <c r="T222">
        <v>18</v>
      </c>
      <c r="U222" s="21">
        <v>0</v>
      </c>
      <c r="V222" s="22">
        <v>1</v>
      </c>
      <c r="W222" s="23">
        <f t="shared" si="40"/>
        <v>1</v>
      </c>
      <c r="X222">
        <f t="shared" si="41"/>
        <v>0</v>
      </c>
      <c r="Y222">
        <f t="shared" si="42"/>
        <v>0.37207287149157736</v>
      </c>
      <c r="Z222" s="21">
        <f t="shared" si="43"/>
        <v>0.37207287149157736</v>
      </c>
      <c r="AA222" s="23">
        <f t="shared" si="44"/>
        <v>0.62792712850842269</v>
      </c>
      <c r="AB222">
        <f t="shared" si="45"/>
        <v>-0.46533115665376934</v>
      </c>
      <c r="AC222">
        <f t="shared" si="46"/>
        <v>100</v>
      </c>
      <c r="AD222">
        <f t="shared" si="47"/>
        <v>0.59254148228218573</v>
      </c>
      <c r="BN222">
        <v>0.22792919521511879</v>
      </c>
      <c r="BO222">
        <v>1</v>
      </c>
      <c r="BP222">
        <v>0</v>
      </c>
      <c r="BQ222">
        <f t="shared" si="51"/>
        <v>179</v>
      </c>
      <c r="BR222">
        <f t="shared" si="52"/>
        <v>39</v>
      </c>
      <c r="BS222">
        <f t="shared" si="48"/>
        <v>0.847008547008547</v>
      </c>
      <c r="BT222">
        <f t="shared" si="49"/>
        <v>0.94888597640891215</v>
      </c>
      <c r="BU222">
        <f t="shared" si="50"/>
        <v>8.1101365505034933E-4</v>
      </c>
    </row>
    <row r="223" spans="1:73" x14ac:dyDescent="0.15">
      <c r="A223">
        <v>0</v>
      </c>
      <c r="B223">
        <v>1</v>
      </c>
      <c r="C223">
        <v>13</v>
      </c>
      <c r="D223">
        <v>20</v>
      </c>
      <c r="E223">
        <v>34</v>
      </c>
      <c r="F223">
        <v>9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16</v>
      </c>
      <c r="T223">
        <v>21</v>
      </c>
      <c r="U223" s="21">
        <v>0</v>
      </c>
      <c r="V223" s="22">
        <v>1</v>
      </c>
      <c r="W223" s="23">
        <f t="shared" si="40"/>
        <v>1</v>
      </c>
      <c r="X223">
        <f t="shared" si="41"/>
        <v>0</v>
      </c>
      <c r="Y223">
        <f t="shared" si="42"/>
        <v>0.36098964183784393</v>
      </c>
      <c r="Z223" s="21">
        <f t="shared" si="43"/>
        <v>0.36098964183784393</v>
      </c>
      <c r="AA223" s="23">
        <f t="shared" si="44"/>
        <v>0.63901035816215601</v>
      </c>
      <c r="AB223">
        <f t="shared" si="45"/>
        <v>-0.44783461477955649</v>
      </c>
      <c r="AC223">
        <f t="shared" si="46"/>
        <v>100</v>
      </c>
      <c r="AD223">
        <f t="shared" si="47"/>
        <v>0.56491985963432345</v>
      </c>
      <c r="BN223">
        <v>0.22872259778111875</v>
      </c>
      <c r="BO223">
        <v>1</v>
      </c>
      <c r="BP223">
        <v>0</v>
      </c>
      <c r="BQ223">
        <f t="shared" si="51"/>
        <v>180</v>
      </c>
      <c r="BR223">
        <f t="shared" si="52"/>
        <v>39</v>
      </c>
      <c r="BS223">
        <f t="shared" si="48"/>
        <v>0.84615384615384615</v>
      </c>
      <c r="BT223">
        <f t="shared" si="49"/>
        <v>0.94888597640891215</v>
      </c>
      <c r="BU223">
        <f t="shared" si="50"/>
        <v>0</v>
      </c>
    </row>
    <row r="224" spans="1:73" x14ac:dyDescent="0.15">
      <c r="A224">
        <v>0</v>
      </c>
      <c r="B224">
        <v>1</v>
      </c>
      <c r="C224">
        <v>13</v>
      </c>
      <c r="D224">
        <v>20</v>
      </c>
      <c r="E224">
        <v>37</v>
      </c>
      <c r="F224">
        <v>7</v>
      </c>
      <c r="G224">
        <v>1</v>
      </c>
      <c r="H224">
        <v>1</v>
      </c>
      <c r="I224">
        <v>1</v>
      </c>
      <c r="J224">
        <v>0</v>
      </c>
      <c r="K224">
        <v>0</v>
      </c>
      <c r="L224">
        <v>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17</v>
      </c>
      <c r="T224">
        <v>27</v>
      </c>
      <c r="U224" s="21">
        <v>1</v>
      </c>
      <c r="V224" s="22">
        <v>0</v>
      </c>
      <c r="W224" s="23">
        <f t="shared" si="40"/>
        <v>1</v>
      </c>
      <c r="X224">
        <f t="shared" si="41"/>
        <v>1</v>
      </c>
      <c r="Y224">
        <f t="shared" si="42"/>
        <v>0.29000147016054645</v>
      </c>
      <c r="Z224" s="21">
        <f t="shared" si="43"/>
        <v>0.29000147016054645</v>
      </c>
      <c r="AA224" s="23">
        <f t="shared" si="44"/>
        <v>0.70999852983945355</v>
      </c>
      <c r="AB224">
        <f t="shared" si="45"/>
        <v>-1.2378692864953416</v>
      </c>
      <c r="AC224">
        <f t="shared" si="46"/>
        <v>0</v>
      </c>
      <c r="AD224">
        <f t="shared" si="47"/>
        <v>2.4482583810571525</v>
      </c>
      <c r="BN224">
        <v>0.22881824962283548</v>
      </c>
      <c r="BO224">
        <v>0</v>
      </c>
      <c r="BP224">
        <v>1</v>
      </c>
      <c r="BQ224">
        <f t="shared" si="51"/>
        <v>180</v>
      </c>
      <c r="BR224">
        <f t="shared" si="52"/>
        <v>40</v>
      </c>
      <c r="BS224">
        <f t="shared" si="48"/>
        <v>0.84615384615384615</v>
      </c>
      <c r="BT224">
        <f t="shared" si="49"/>
        <v>0.94757536041939716</v>
      </c>
      <c r="BU224">
        <f t="shared" si="50"/>
        <v>0</v>
      </c>
    </row>
    <row r="225" spans="1:73" x14ac:dyDescent="0.15">
      <c r="A225">
        <v>0</v>
      </c>
      <c r="B225">
        <v>1</v>
      </c>
      <c r="C225">
        <v>13</v>
      </c>
      <c r="D225">
        <v>21</v>
      </c>
      <c r="E225">
        <v>0</v>
      </c>
      <c r="F225">
        <v>8</v>
      </c>
      <c r="G225">
        <v>1</v>
      </c>
      <c r="H225">
        <v>1</v>
      </c>
      <c r="I225">
        <v>1</v>
      </c>
      <c r="J225">
        <v>0</v>
      </c>
      <c r="K225">
        <v>0</v>
      </c>
      <c r="L225">
        <v>0</v>
      </c>
      <c r="M225">
        <v>0</v>
      </c>
      <c r="N225">
        <v>1</v>
      </c>
      <c r="O225">
        <v>1</v>
      </c>
      <c r="P225">
        <v>0</v>
      </c>
      <c r="Q225">
        <v>0</v>
      </c>
      <c r="R225">
        <v>0</v>
      </c>
      <c r="S225">
        <v>10</v>
      </c>
      <c r="T225">
        <v>22</v>
      </c>
      <c r="U225" s="21">
        <v>1</v>
      </c>
      <c r="V225" s="22">
        <v>0</v>
      </c>
      <c r="W225" s="23">
        <f t="shared" si="40"/>
        <v>1</v>
      </c>
      <c r="X225">
        <f t="shared" si="41"/>
        <v>1</v>
      </c>
      <c r="Y225">
        <f t="shared" si="42"/>
        <v>0.45149728543024581</v>
      </c>
      <c r="Z225" s="21">
        <f t="shared" si="43"/>
        <v>0.45149728543024581</v>
      </c>
      <c r="AA225" s="23">
        <f t="shared" si="44"/>
        <v>0.54850271456975419</v>
      </c>
      <c r="AB225">
        <f t="shared" si="45"/>
        <v>-0.79518591847928222</v>
      </c>
      <c r="AC225">
        <f t="shared" si="46"/>
        <v>0</v>
      </c>
      <c r="AD225">
        <f t="shared" si="47"/>
        <v>1.2148527405808629</v>
      </c>
      <c r="BN225">
        <v>0.22989759338457263</v>
      </c>
      <c r="BO225">
        <v>0</v>
      </c>
      <c r="BP225">
        <v>1</v>
      </c>
      <c r="BQ225">
        <f t="shared" si="51"/>
        <v>180</v>
      </c>
      <c r="BR225">
        <f t="shared" si="52"/>
        <v>41</v>
      </c>
      <c r="BS225">
        <f t="shared" si="48"/>
        <v>0.84615384615384615</v>
      </c>
      <c r="BT225">
        <f t="shared" si="49"/>
        <v>0.94626474442988207</v>
      </c>
      <c r="BU225">
        <f t="shared" si="50"/>
        <v>8.0877328583750312E-4</v>
      </c>
    </row>
    <row r="226" spans="1:73" x14ac:dyDescent="0.15">
      <c r="A226">
        <v>0</v>
      </c>
      <c r="B226">
        <v>1</v>
      </c>
      <c r="C226">
        <v>13</v>
      </c>
      <c r="D226">
        <v>21</v>
      </c>
      <c r="E226">
        <v>31</v>
      </c>
      <c r="F226">
        <v>13</v>
      </c>
      <c r="G226">
        <v>1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10</v>
      </c>
      <c r="T226">
        <v>11</v>
      </c>
      <c r="U226" s="21">
        <v>1</v>
      </c>
      <c r="V226" s="22">
        <v>0</v>
      </c>
      <c r="W226" s="23">
        <f t="shared" si="40"/>
        <v>1</v>
      </c>
      <c r="X226">
        <f t="shared" si="41"/>
        <v>1</v>
      </c>
      <c r="Y226">
        <f t="shared" si="42"/>
        <v>0.5232541856963342</v>
      </c>
      <c r="Z226" s="21">
        <f t="shared" si="43"/>
        <v>0.5232541856963342</v>
      </c>
      <c r="AA226" s="23">
        <f t="shared" si="44"/>
        <v>0.4767458143036658</v>
      </c>
      <c r="AB226">
        <f t="shared" si="45"/>
        <v>-0.64768791826836869</v>
      </c>
      <c r="AC226">
        <f t="shared" si="46"/>
        <v>100</v>
      </c>
      <c r="AD226">
        <f t="shared" si="47"/>
        <v>0.91111705808759824</v>
      </c>
      <c r="BN226">
        <v>0.23005824760283397</v>
      </c>
      <c r="BO226">
        <v>1</v>
      </c>
      <c r="BP226">
        <v>0</v>
      </c>
      <c r="BQ226">
        <f t="shared" si="51"/>
        <v>181</v>
      </c>
      <c r="BR226">
        <f t="shared" si="52"/>
        <v>41</v>
      </c>
      <c r="BS226">
        <f t="shared" si="48"/>
        <v>0.84529914529914529</v>
      </c>
      <c r="BT226">
        <f t="shared" si="49"/>
        <v>0.94626474442988207</v>
      </c>
      <c r="BU226">
        <f t="shared" si="50"/>
        <v>8.0877328583750312E-4</v>
      </c>
    </row>
    <row r="227" spans="1:73" x14ac:dyDescent="0.15">
      <c r="A227">
        <v>0</v>
      </c>
      <c r="B227">
        <v>1</v>
      </c>
      <c r="C227">
        <v>13</v>
      </c>
      <c r="D227">
        <v>22</v>
      </c>
      <c r="E227">
        <v>33</v>
      </c>
      <c r="F227">
        <v>5</v>
      </c>
      <c r="G227">
        <v>1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13</v>
      </c>
      <c r="T227">
        <v>27</v>
      </c>
      <c r="U227" s="21">
        <v>0</v>
      </c>
      <c r="V227" s="22">
        <v>1</v>
      </c>
      <c r="W227" s="23">
        <f t="shared" si="40"/>
        <v>1</v>
      </c>
      <c r="X227">
        <f t="shared" si="41"/>
        <v>0</v>
      </c>
      <c r="Y227">
        <f t="shared" si="42"/>
        <v>0.36001718572170471</v>
      </c>
      <c r="Z227" s="21">
        <f t="shared" si="43"/>
        <v>0.36001718572170471</v>
      </c>
      <c r="AA227" s="23">
        <f t="shared" si="44"/>
        <v>0.63998281427829529</v>
      </c>
      <c r="AB227">
        <f t="shared" si="45"/>
        <v>-0.44631395567912308</v>
      </c>
      <c r="AC227">
        <f t="shared" si="46"/>
        <v>100</v>
      </c>
      <c r="AD227">
        <f t="shared" si="47"/>
        <v>0.56254195845507793</v>
      </c>
      <c r="BN227">
        <v>0.23057284936169967</v>
      </c>
      <c r="BO227">
        <v>1</v>
      </c>
      <c r="BP227">
        <v>0</v>
      </c>
      <c r="BQ227">
        <f t="shared" si="51"/>
        <v>182</v>
      </c>
      <c r="BR227">
        <f t="shared" si="52"/>
        <v>41</v>
      </c>
      <c r="BS227">
        <f t="shared" si="48"/>
        <v>0.84444444444444444</v>
      </c>
      <c r="BT227">
        <f t="shared" si="49"/>
        <v>0.94626474442988207</v>
      </c>
      <c r="BU227">
        <f t="shared" si="50"/>
        <v>8.0877328583750312E-4</v>
      </c>
    </row>
    <row r="228" spans="1:73" x14ac:dyDescent="0.15">
      <c r="A228">
        <v>0</v>
      </c>
      <c r="B228">
        <v>1</v>
      </c>
      <c r="C228">
        <v>13</v>
      </c>
      <c r="D228">
        <v>22</v>
      </c>
      <c r="E228">
        <v>33</v>
      </c>
      <c r="F228">
        <v>34</v>
      </c>
      <c r="G228">
        <v>1</v>
      </c>
      <c r="H228">
        <v>1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14</v>
      </c>
      <c r="T228">
        <v>28</v>
      </c>
      <c r="U228" s="21">
        <v>0</v>
      </c>
      <c r="V228" s="22">
        <v>1</v>
      </c>
      <c r="W228" s="23">
        <f t="shared" si="40"/>
        <v>1</v>
      </c>
      <c r="X228">
        <f t="shared" si="41"/>
        <v>0</v>
      </c>
      <c r="Y228">
        <f t="shared" si="42"/>
        <v>0.37673597342404586</v>
      </c>
      <c r="Z228" s="21">
        <f t="shared" si="43"/>
        <v>0.37673597342404586</v>
      </c>
      <c r="AA228" s="23">
        <f t="shared" si="44"/>
        <v>0.62326402657595414</v>
      </c>
      <c r="AB228">
        <f t="shared" si="45"/>
        <v>-0.47278505129468529</v>
      </c>
      <c r="AC228">
        <f t="shared" si="46"/>
        <v>100</v>
      </c>
      <c r="AD228">
        <f t="shared" si="47"/>
        <v>0.60445647006732039</v>
      </c>
      <c r="BN228">
        <v>0.2318359395307972</v>
      </c>
      <c r="BO228">
        <v>1</v>
      </c>
      <c r="BP228">
        <v>0</v>
      </c>
      <c r="BQ228">
        <f t="shared" si="51"/>
        <v>183</v>
      </c>
      <c r="BR228">
        <f t="shared" si="52"/>
        <v>41</v>
      </c>
      <c r="BS228">
        <f t="shared" si="48"/>
        <v>0.84358974358974359</v>
      </c>
      <c r="BT228">
        <f t="shared" si="49"/>
        <v>0.94626474442988207</v>
      </c>
      <c r="BU228">
        <f t="shared" si="50"/>
        <v>8.0877328583750312E-4</v>
      </c>
    </row>
    <row r="229" spans="1:73" x14ac:dyDescent="0.15">
      <c r="A229">
        <v>0</v>
      </c>
      <c r="B229">
        <v>1</v>
      </c>
      <c r="C229">
        <v>13</v>
      </c>
      <c r="D229">
        <v>22</v>
      </c>
      <c r="E229">
        <v>33</v>
      </c>
      <c r="F229">
        <v>414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22</v>
      </c>
      <c r="T229">
        <v>0</v>
      </c>
      <c r="U229" s="21">
        <v>0</v>
      </c>
      <c r="V229" s="22">
        <v>1</v>
      </c>
      <c r="W229" s="23">
        <f t="shared" si="40"/>
        <v>1</v>
      </c>
      <c r="X229">
        <f t="shared" si="41"/>
        <v>0</v>
      </c>
      <c r="Y229">
        <f t="shared" si="42"/>
        <v>0.22335183784327403</v>
      </c>
      <c r="Z229" s="21">
        <f t="shared" si="43"/>
        <v>0.22335183784327403</v>
      </c>
      <c r="AA229" s="23">
        <f t="shared" si="44"/>
        <v>0.77664816215672594</v>
      </c>
      <c r="AB229">
        <f t="shared" si="45"/>
        <v>-0.25276784692361332</v>
      </c>
      <c r="AC229">
        <f t="shared" si="46"/>
        <v>100</v>
      </c>
      <c r="AD229">
        <f t="shared" si="47"/>
        <v>0.28758432547246809</v>
      </c>
      <c r="BN229">
        <v>0.23197449277331639</v>
      </c>
      <c r="BO229">
        <v>1</v>
      </c>
      <c r="BP229">
        <v>0</v>
      </c>
      <c r="BQ229">
        <f t="shared" si="51"/>
        <v>184</v>
      </c>
      <c r="BR229">
        <f t="shared" si="52"/>
        <v>41</v>
      </c>
      <c r="BS229">
        <f t="shared" si="48"/>
        <v>0.84273504273504274</v>
      </c>
      <c r="BT229">
        <f t="shared" si="49"/>
        <v>0.94626474442988207</v>
      </c>
      <c r="BU229">
        <f t="shared" si="50"/>
        <v>8.0877328583750312E-4</v>
      </c>
    </row>
    <row r="230" spans="1:73" x14ac:dyDescent="0.15">
      <c r="A230">
        <v>0</v>
      </c>
      <c r="B230">
        <v>1</v>
      </c>
      <c r="C230">
        <v>13</v>
      </c>
      <c r="D230">
        <v>25</v>
      </c>
      <c r="E230">
        <v>31</v>
      </c>
      <c r="F230">
        <v>0</v>
      </c>
      <c r="G230">
        <v>1</v>
      </c>
      <c r="H230">
        <v>0</v>
      </c>
      <c r="I230">
        <v>0</v>
      </c>
      <c r="J230">
        <v>0</v>
      </c>
      <c r="K230">
        <v>0</v>
      </c>
      <c r="L230">
        <v>1</v>
      </c>
      <c r="M230">
        <v>1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16</v>
      </c>
      <c r="T230">
        <v>26</v>
      </c>
      <c r="U230" s="21">
        <v>1</v>
      </c>
      <c r="V230" s="22">
        <v>0</v>
      </c>
      <c r="W230" s="23">
        <f t="shared" si="40"/>
        <v>1</v>
      </c>
      <c r="X230">
        <f t="shared" si="41"/>
        <v>1</v>
      </c>
      <c r="Y230">
        <f t="shared" si="42"/>
        <v>0.28467758116029812</v>
      </c>
      <c r="Z230" s="21">
        <f t="shared" si="43"/>
        <v>0.28467758116029812</v>
      </c>
      <c r="AA230" s="23">
        <f t="shared" si="44"/>
        <v>0.71532241883970182</v>
      </c>
      <c r="AB230">
        <f t="shared" si="45"/>
        <v>-1.2563980332841636</v>
      </c>
      <c r="AC230">
        <f t="shared" si="46"/>
        <v>0</v>
      </c>
      <c r="AD230">
        <f t="shared" si="47"/>
        <v>2.5127458787733392</v>
      </c>
      <c r="BN230">
        <v>0.2320347799130992</v>
      </c>
      <c r="BO230">
        <v>1</v>
      </c>
      <c r="BP230">
        <v>0</v>
      </c>
      <c r="BQ230">
        <f t="shared" si="51"/>
        <v>185</v>
      </c>
      <c r="BR230">
        <f t="shared" si="52"/>
        <v>41</v>
      </c>
      <c r="BS230">
        <f t="shared" si="48"/>
        <v>0.84188034188034189</v>
      </c>
      <c r="BT230">
        <f t="shared" si="49"/>
        <v>0.94626474442988207</v>
      </c>
      <c r="BU230">
        <f t="shared" si="50"/>
        <v>8.0877328583750312E-4</v>
      </c>
    </row>
    <row r="231" spans="1:73" x14ac:dyDescent="0.15">
      <c r="A231">
        <v>0</v>
      </c>
      <c r="B231">
        <v>1</v>
      </c>
      <c r="C231">
        <v>13</v>
      </c>
      <c r="D231">
        <v>26</v>
      </c>
      <c r="E231">
        <v>23</v>
      </c>
      <c r="F231">
        <v>2</v>
      </c>
      <c r="G231">
        <v>1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1</v>
      </c>
      <c r="P231">
        <v>0</v>
      </c>
      <c r="Q231">
        <v>0</v>
      </c>
      <c r="R231">
        <v>0</v>
      </c>
      <c r="S231">
        <v>11</v>
      </c>
      <c r="T231">
        <v>10</v>
      </c>
      <c r="U231" s="21">
        <v>1</v>
      </c>
      <c r="V231" s="22">
        <v>0</v>
      </c>
      <c r="W231" s="23">
        <f t="shared" si="40"/>
        <v>1</v>
      </c>
      <c r="X231">
        <f t="shared" si="41"/>
        <v>1</v>
      </c>
      <c r="Y231">
        <f t="shared" si="42"/>
        <v>0.48766710111075973</v>
      </c>
      <c r="Z231" s="21">
        <f t="shared" si="43"/>
        <v>0.48766710111075973</v>
      </c>
      <c r="AA231" s="23">
        <f t="shared" si="44"/>
        <v>0.51233289888924027</v>
      </c>
      <c r="AB231">
        <f t="shared" si="45"/>
        <v>-0.71812227576771737</v>
      </c>
      <c r="AC231">
        <f t="shared" si="46"/>
        <v>0</v>
      </c>
      <c r="AD231">
        <f t="shared" si="47"/>
        <v>1.050579171164713</v>
      </c>
      <c r="BN231">
        <v>0.2323437062157441</v>
      </c>
      <c r="BO231">
        <v>1</v>
      </c>
      <c r="BP231">
        <v>0</v>
      </c>
      <c r="BQ231">
        <f t="shared" si="51"/>
        <v>186</v>
      </c>
      <c r="BR231">
        <f t="shared" si="52"/>
        <v>41</v>
      </c>
      <c r="BS231">
        <f t="shared" si="48"/>
        <v>0.84102564102564104</v>
      </c>
      <c r="BT231">
        <f t="shared" si="49"/>
        <v>0.94626474442988207</v>
      </c>
      <c r="BU231">
        <f t="shared" si="50"/>
        <v>8.0877328583750312E-4</v>
      </c>
    </row>
    <row r="232" spans="1:73" x14ac:dyDescent="0.15">
      <c r="A232">
        <v>0</v>
      </c>
      <c r="B232">
        <v>1</v>
      </c>
      <c r="C232">
        <v>13</v>
      </c>
      <c r="D232">
        <v>32</v>
      </c>
      <c r="E232">
        <v>0</v>
      </c>
      <c r="F232">
        <v>3</v>
      </c>
      <c r="G232">
        <v>0</v>
      </c>
      <c r="H232">
        <v>1</v>
      </c>
      <c r="I232">
        <v>0</v>
      </c>
      <c r="J232">
        <v>0</v>
      </c>
      <c r="K232">
        <v>0</v>
      </c>
      <c r="L232">
        <v>1</v>
      </c>
      <c r="M232">
        <v>0</v>
      </c>
      <c r="N232">
        <v>0</v>
      </c>
      <c r="O232">
        <v>1</v>
      </c>
      <c r="P232">
        <v>0</v>
      </c>
      <c r="Q232">
        <v>0</v>
      </c>
      <c r="R232">
        <v>0</v>
      </c>
      <c r="S232">
        <v>18</v>
      </c>
      <c r="T232">
        <v>19</v>
      </c>
      <c r="U232" s="21">
        <v>0</v>
      </c>
      <c r="V232" s="22">
        <v>1</v>
      </c>
      <c r="W232" s="23">
        <f t="shared" si="40"/>
        <v>1</v>
      </c>
      <c r="X232">
        <f t="shared" si="41"/>
        <v>0</v>
      </c>
      <c r="Y232">
        <f t="shared" si="42"/>
        <v>0.3521667677368242</v>
      </c>
      <c r="Z232" s="21">
        <f t="shared" si="43"/>
        <v>0.3521667677368242</v>
      </c>
      <c r="AA232" s="23">
        <f t="shared" si="44"/>
        <v>0.6478332322631758</v>
      </c>
      <c r="AB232">
        <f t="shared" si="45"/>
        <v>-0.43412197337057307</v>
      </c>
      <c r="AC232">
        <f t="shared" si="46"/>
        <v>100</v>
      </c>
      <c r="AD232">
        <f t="shared" si="47"/>
        <v>0.5436071355996136</v>
      </c>
      <c r="BN232">
        <v>0.23259979207334858</v>
      </c>
      <c r="BO232">
        <v>1</v>
      </c>
      <c r="BP232">
        <v>0</v>
      </c>
      <c r="BQ232">
        <f t="shared" si="51"/>
        <v>187</v>
      </c>
      <c r="BR232">
        <f t="shared" si="52"/>
        <v>41</v>
      </c>
      <c r="BS232">
        <f t="shared" si="48"/>
        <v>0.84017094017094018</v>
      </c>
      <c r="BT232">
        <f t="shared" si="49"/>
        <v>0.94626474442988207</v>
      </c>
      <c r="BU232">
        <f t="shared" si="50"/>
        <v>8.0877328583750312E-4</v>
      </c>
    </row>
    <row r="233" spans="1:73" x14ac:dyDescent="0.15">
      <c r="A233">
        <v>0</v>
      </c>
      <c r="B233">
        <v>1</v>
      </c>
      <c r="C233">
        <v>13</v>
      </c>
      <c r="D233">
        <v>32</v>
      </c>
      <c r="E233">
        <v>16</v>
      </c>
      <c r="F233">
        <v>8</v>
      </c>
      <c r="G233">
        <v>1</v>
      </c>
      <c r="H233">
        <v>1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20</v>
      </c>
      <c r="T233">
        <v>29</v>
      </c>
      <c r="U233" s="21">
        <v>0</v>
      </c>
      <c r="V233" s="22">
        <v>1</v>
      </c>
      <c r="W233" s="23">
        <f t="shared" si="40"/>
        <v>1</v>
      </c>
      <c r="X233">
        <f t="shared" si="41"/>
        <v>0</v>
      </c>
      <c r="Y233">
        <f t="shared" si="42"/>
        <v>0.29486507098416448</v>
      </c>
      <c r="Z233" s="21">
        <f t="shared" si="43"/>
        <v>0.29486507098416448</v>
      </c>
      <c r="AA233" s="23">
        <f t="shared" si="44"/>
        <v>0.70513492901583552</v>
      </c>
      <c r="AB233">
        <f t="shared" si="45"/>
        <v>-0.34936610580740035</v>
      </c>
      <c r="AC233">
        <f t="shared" si="46"/>
        <v>100</v>
      </c>
      <c r="AD233">
        <f t="shared" si="47"/>
        <v>0.41816829496123653</v>
      </c>
      <c r="BN233">
        <v>0.23302435236463506</v>
      </c>
      <c r="BO233">
        <v>1</v>
      </c>
      <c r="BP233">
        <v>0</v>
      </c>
      <c r="BQ233">
        <f t="shared" si="51"/>
        <v>188</v>
      </c>
      <c r="BR233">
        <f t="shared" si="52"/>
        <v>41</v>
      </c>
      <c r="BS233">
        <f t="shared" si="48"/>
        <v>0.83931623931623933</v>
      </c>
      <c r="BT233">
        <f t="shared" si="49"/>
        <v>0.94626474442988207</v>
      </c>
      <c r="BU233">
        <f t="shared" si="50"/>
        <v>0</v>
      </c>
    </row>
    <row r="234" spans="1:73" x14ac:dyDescent="0.15">
      <c r="A234">
        <v>0</v>
      </c>
      <c r="B234">
        <v>1</v>
      </c>
      <c r="C234">
        <v>13</v>
      </c>
      <c r="D234">
        <v>32</v>
      </c>
      <c r="E234">
        <v>17</v>
      </c>
      <c r="F234">
        <v>3</v>
      </c>
      <c r="G234">
        <v>1</v>
      </c>
      <c r="H234">
        <v>0</v>
      </c>
      <c r="I234">
        <v>0</v>
      </c>
      <c r="J234">
        <v>0</v>
      </c>
      <c r="K234">
        <v>0</v>
      </c>
      <c r="L234">
        <v>1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15</v>
      </c>
      <c r="T234">
        <v>22</v>
      </c>
      <c r="U234" s="21">
        <v>0</v>
      </c>
      <c r="V234" s="22">
        <v>1</v>
      </c>
      <c r="W234" s="23">
        <f t="shared" si="40"/>
        <v>1</v>
      </c>
      <c r="X234">
        <f t="shared" si="41"/>
        <v>0</v>
      </c>
      <c r="Y234">
        <f t="shared" si="42"/>
        <v>0.32926252551559448</v>
      </c>
      <c r="Z234" s="21">
        <f t="shared" si="43"/>
        <v>0.32926252551559448</v>
      </c>
      <c r="AA234" s="23">
        <f t="shared" si="44"/>
        <v>0.67073747448440546</v>
      </c>
      <c r="AB234">
        <f t="shared" si="45"/>
        <v>-0.39937746374654304</v>
      </c>
      <c r="AC234">
        <f t="shared" si="46"/>
        <v>100</v>
      </c>
      <c r="AD234">
        <f t="shared" si="47"/>
        <v>0.49089627170257322</v>
      </c>
      <c r="BN234">
        <v>0.23327969417681158</v>
      </c>
      <c r="BO234">
        <v>0</v>
      </c>
      <c r="BP234">
        <v>1</v>
      </c>
      <c r="BQ234">
        <f t="shared" si="51"/>
        <v>188</v>
      </c>
      <c r="BR234">
        <f t="shared" si="52"/>
        <v>42</v>
      </c>
      <c r="BS234">
        <f t="shared" si="48"/>
        <v>0.83931623931623933</v>
      </c>
      <c r="BT234">
        <f t="shared" si="49"/>
        <v>0.94495412844036697</v>
      </c>
      <c r="BU234">
        <f t="shared" si="50"/>
        <v>8.0765310123108002E-4</v>
      </c>
    </row>
    <row r="235" spans="1:73" x14ac:dyDescent="0.15">
      <c r="A235">
        <v>0</v>
      </c>
      <c r="B235">
        <v>1</v>
      </c>
      <c r="C235">
        <v>13</v>
      </c>
      <c r="D235">
        <v>32</v>
      </c>
      <c r="E235">
        <v>20</v>
      </c>
      <c r="F235">
        <v>81</v>
      </c>
      <c r="G235">
        <v>1</v>
      </c>
      <c r="H235">
        <v>0</v>
      </c>
      <c r="I235">
        <v>0</v>
      </c>
      <c r="J235">
        <v>0</v>
      </c>
      <c r="K235">
        <v>1</v>
      </c>
      <c r="L235">
        <v>1</v>
      </c>
      <c r="M235">
        <v>1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18</v>
      </c>
      <c r="T235">
        <v>31</v>
      </c>
      <c r="U235" s="21">
        <v>0</v>
      </c>
      <c r="V235" s="22">
        <v>1</v>
      </c>
      <c r="W235" s="23">
        <f t="shared" si="40"/>
        <v>1</v>
      </c>
      <c r="X235">
        <f t="shared" si="41"/>
        <v>0</v>
      </c>
      <c r="Y235">
        <f t="shared" si="42"/>
        <v>0.16340724874526705</v>
      </c>
      <c r="Z235" s="21">
        <f t="shared" si="43"/>
        <v>0.16340724874526705</v>
      </c>
      <c r="AA235" s="23">
        <f t="shared" si="44"/>
        <v>0.83659275125473298</v>
      </c>
      <c r="AB235">
        <f t="shared" si="45"/>
        <v>-0.17841788454094157</v>
      </c>
      <c r="AC235">
        <f t="shared" si="46"/>
        <v>100</v>
      </c>
      <c r="AD235">
        <f t="shared" si="47"/>
        <v>0.19532472460487693</v>
      </c>
      <c r="BN235">
        <v>0.23338875558217093</v>
      </c>
      <c r="BO235">
        <v>1</v>
      </c>
      <c r="BP235">
        <v>0</v>
      </c>
      <c r="BQ235">
        <f t="shared" si="51"/>
        <v>189</v>
      </c>
      <c r="BR235">
        <f t="shared" si="52"/>
        <v>42</v>
      </c>
      <c r="BS235">
        <f t="shared" si="48"/>
        <v>0.83846153846153848</v>
      </c>
      <c r="BT235">
        <f t="shared" si="49"/>
        <v>0.94495412844036697</v>
      </c>
      <c r="BU235">
        <f t="shared" si="50"/>
        <v>8.0765310123108002E-4</v>
      </c>
    </row>
    <row r="236" spans="1:73" x14ac:dyDescent="0.15">
      <c r="A236">
        <v>0</v>
      </c>
      <c r="B236">
        <v>1</v>
      </c>
      <c r="C236">
        <v>13</v>
      </c>
      <c r="D236">
        <v>36</v>
      </c>
      <c r="E236">
        <v>1</v>
      </c>
      <c r="F236">
        <v>12</v>
      </c>
      <c r="G236">
        <v>0</v>
      </c>
      <c r="H236">
        <v>0</v>
      </c>
      <c r="I236">
        <v>0</v>
      </c>
      <c r="J236">
        <v>1</v>
      </c>
      <c r="K236">
        <v>0</v>
      </c>
      <c r="L236">
        <v>1</v>
      </c>
      <c r="M236">
        <v>0</v>
      </c>
      <c r="N236">
        <v>0</v>
      </c>
      <c r="O236">
        <v>0</v>
      </c>
      <c r="P236">
        <v>0</v>
      </c>
      <c r="Q236">
        <v>1</v>
      </c>
      <c r="R236">
        <v>0</v>
      </c>
      <c r="S236">
        <v>17</v>
      </c>
      <c r="T236">
        <v>30</v>
      </c>
      <c r="U236" s="21">
        <v>1</v>
      </c>
      <c r="V236" s="22">
        <v>0</v>
      </c>
      <c r="W236" s="23">
        <f t="shared" si="40"/>
        <v>1</v>
      </c>
      <c r="X236">
        <f t="shared" si="41"/>
        <v>1</v>
      </c>
      <c r="Y236">
        <f t="shared" si="42"/>
        <v>0.16928765011455246</v>
      </c>
      <c r="Z236" s="21">
        <f t="shared" si="43"/>
        <v>0.16928765011455246</v>
      </c>
      <c r="AA236" s="23">
        <f t="shared" si="44"/>
        <v>0.83071234988544751</v>
      </c>
      <c r="AB236">
        <f t="shared" si="45"/>
        <v>-1.7761559392577637</v>
      </c>
      <c r="AC236">
        <f t="shared" si="46"/>
        <v>0</v>
      </c>
      <c r="AD236">
        <f t="shared" si="47"/>
        <v>4.9071054464004105</v>
      </c>
      <c r="BN236">
        <v>0.23368328081064302</v>
      </c>
      <c r="BO236">
        <v>1</v>
      </c>
      <c r="BP236">
        <v>0</v>
      </c>
      <c r="BQ236">
        <f t="shared" si="51"/>
        <v>190</v>
      </c>
      <c r="BR236">
        <f t="shared" si="52"/>
        <v>42</v>
      </c>
      <c r="BS236">
        <f t="shared" si="48"/>
        <v>0.83760683760683763</v>
      </c>
      <c r="BT236">
        <f t="shared" si="49"/>
        <v>0.94495412844036697</v>
      </c>
      <c r="BU236">
        <f t="shared" si="50"/>
        <v>0</v>
      </c>
    </row>
    <row r="237" spans="1:73" x14ac:dyDescent="0.15">
      <c r="A237">
        <v>0</v>
      </c>
      <c r="B237">
        <v>1</v>
      </c>
      <c r="C237">
        <v>13</v>
      </c>
      <c r="D237">
        <v>37</v>
      </c>
      <c r="E237">
        <v>18</v>
      </c>
      <c r="F237">
        <v>1</v>
      </c>
      <c r="G237">
        <v>1</v>
      </c>
      <c r="H237">
        <v>1</v>
      </c>
      <c r="I237">
        <v>0</v>
      </c>
      <c r="J237">
        <v>0</v>
      </c>
      <c r="K237">
        <v>0</v>
      </c>
      <c r="L237">
        <v>1</v>
      </c>
      <c r="M237">
        <v>1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14</v>
      </c>
      <c r="T237">
        <v>21</v>
      </c>
      <c r="U237" s="21">
        <v>0</v>
      </c>
      <c r="V237" s="22">
        <v>1</v>
      </c>
      <c r="W237" s="23">
        <f t="shared" si="40"/>
        <v>1</v>
      </c>
      <c r="X237">
        <f t="shared" si="41"/>
        <v>0</v>
      </c>
      <c r="Y237">
        <f t="shared" si="42"/>
        <v>0.41366656777401478</v>
      </c>
      <c r="Z237" s="21">
        <f t="shared" si="43"/>
        <v>0.41366656777401478</v>
      </c>
      <c r="AA237" s="23">
        <f t="shared" si="44"/>
        <v>0.58633343222598522</v>
      </c>
      <c r="AB237">
        <f t="shared" si="45"/>
        <v>-0.53386665424985136</v>
      </c>
      <c r="AC237">
        <f t="shared" si="46"/>
        <v>100</v>
      </c>
      <c r="AD237">
        <f t="shared" si="47"/>
        <v>0.70551420921633368</v>
      </c>
      <c r="BN237">
        <v>0.23382777614412495</v>
      </c>
      <c r="BO237">
        <v>0</v>
      </c>
      <c r="BP237">
        <v>1</v>
      </c>
      <c r="BQ237">
        <f t="shared" si="51"/>
        <v>190</v>
      </c>
      <c r="BR237">
        <f t="shared" si="52"/>
        <v>43</v>
      </c>
      <c r="BS237">
        <f t="shared" si="48"/>
        <v>0.83760683760683763</v>
      </c>
      <c r="BT237">
        <f t="shared" si="49"/>
        <v>0.94364351245085187</v>
      </c>
      <c r="BU237">
        <f t="shared" si="50"/>
        <v>8.0653291662465681E-4</v>
      </c>
    </row>
    <row r="238" spans="1:73" x14ac:dyDescent="0.15">
      <c r="A238">
        <v>0</v>
      </c>
      <c r="B238">
        <v>1</v>
      </c>
      <c r="C238">
        <v>13</v>
      </c>
      <c r="D238">
        <v>40</v>
      </c>
      <c r="E238">
        <v>0</v>
      </c>
      <c r="F238">
        <v>2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1</v>
      </c>
      <c r="S238">
        <v>19</v>
      </c>
      <c r="T238">
        <v>16</v>
      </c>
      <c r="U238" s="21">
        <v>1</v>
      </c>
      <c r="V238" s="22">
        <v>0</v>
      </c>
      <c r="W238" s="23">
        <f t="shared" si="40"/>
        <v>1</v>
      </c>
      <c r="X238">
        <f t="shared" si="41"/>
        <v>1</v>
      </c>
      <c r="Y238">
        <f t="shared" si="42"/>
        <v>0.3423480974133678</v>
      </c>
      <c r="Z238" s="21">
        <f t="shared" si="43"/>
        <v>0.3423480974133678</v>
      </c>
      <c r="AA238" s="23">
        <f t="shared" si="44"/>
        <v>0.6576519025866322</v>
      </c>
      <c r="AB238">
        <f t="shared" si="45"/>
        <v>-1.0719272308618855</v>
      </c>
      <c r="AC238">
        <f t="shared" si="46"/>
        <v>0</v>
      </c>
      <c r="AD238">
        <f t="shared" si="47"/>
        <v>1.9210035269819277</v>
      </c>
      <c r="BN238">
        <v>0.23419407613643836</v>
      </c>
      <c r="BO238">
        <v>1</v>
      </c>
      <c r="BP238">
        <v>0</v>
      </c>
      <c r="BQ238">
        <f t="shared" si="51"/>
        <v>191</v>
      </c>
      <c r="BR238">
        <f t="shared" si="52"/>
        <v>43</v>
      </c>
      <c r="BS238">
        <f t="shared" si="48"/>
        <v>0.83675213675213678</v>
      </c>
      <c r="BT238">
        <f t="shared" si="49"/>
        <v>0.94364351245085187</v>
      </c>
      <c r="BU238">
        <f t="shared" si="50"/>
        <v>8.0653291662465681E-4</v>
      </c>
    </row>
    <row r="239" spans="1:73" x14ac:dyDescent="0.15">
      <c r="A239">
        <v>0</v>
      </c>
      <c r="B239">
        <v>1</v>
      </c>
      <c r="C239">
        <v>13</v>
      </c>
      <c r="D239">
        <v>40</v>
      </c>
      <c r="E239">
        <v>2</v>
      </c>
      <c r="F239">
        <v>39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1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16</v>
      </c>
      <c r="T239">
        <v>12</v>
      </c>
      <c r="U239" s="21">
        <v>0</v>
      </c>
      <c r="V239" s="22">
        <v>1</v>
      </c>
      <c r="W239" s="23">
        <f t="shared" si="40"/>
        <v>1</v>
      </c>
      <c r="X239">
        <f t="shared" si="41"/>
        <v>0</v>
      </c>
      <c r="Y239">
        <f t="shared" si="42"/>
        <v>0.39197935192550726</v>
      </c>
      <c r="Z239" s="21">
        <f t="shared" si="43"/>
        <v>0.39197935192550726</v>
      </c>
      <c r="AA239" s="23">
        <f t="shared" si="44"/>
        <v>0.60802064807449274</v>
      </c>
      <c r="AB239">
        <f t="shared" si="45"/>
        <v>-0.49754643694378309</v>
      </c>
      <c r="AC239">
        <f t="shared" si="46"/>
        <v>100</v>
      </c>
      <c r="AD239">
        <f t="shared" si="47"/>
        <v>0.64468098767179227</v>
      </c>
      <c r="BN239">
        <v>0.23429276603433746</v>
      </c>
      <c r="BO239">
        <v>1</v>
      </c>
      <c r="BP239">
        <v>0</v>
      </c>
      <c r="BQ239">
        <f t="shared" si="51"/>
        <v>192</v>
      </c>
      <c r="BR239">
        <f t="shared" si="52"/>
        <v>43</v>
      </c>
      <c r="BS239">
        <f t="shared" si="48"/>
        <v>0.83589743589743593</v>
      </c>
      <c r="BT239">
        <f t="shared" si="49"/>
        <v>0.94364351245085187</v>
      </c>
      <c r="BU239">
        <f t="shared" si="50"/>
        <v>8.0653291662465681E-4</v>
      </c>
    </row>
    <row r="240" spans="1:73" x14ac:dyDescent="0.15">
      <c r="A240">
        <v>0</v>
      </c>
      <c r="B240">
        <v>1</v>
      </c>
      <c r="C240">
        <v>13</v>
      </c>
      <c r="D240">
        <v>40</v>
      </c>
      <c r="E240">
        <v>11</v>
      </c>
      <c r="F240">
        <v>5</v>
      </c>
      <c r="G240">
        <v>1</v>
      </c>
      <c r="H240">
        <v>0</v>
      </c>
      <c r="I240">
        <v>0</v>
      </c>
      <c r="J240">
        <v>1</v>
      </c>
      <c r="K240">
        <v>0</v>
      </c>
      <c r="L240">
        <v>0</v>
      </c>
      <c r="M240">
        <v>0</v>
      </c>
      <c r="N240">
        <v>1</v>
      </c>
      <c r="O240">
        <v>1</v>
      </c>
      <c r="P240">
        <v>0</v>
      </c>
      <c r="Q240">
        <v>0</v>
      </c>
      <c r="R240">
        <v>0</v>
      </c>
      <c r="S240">
        <v>18</v>
      </c>
      <c r="T240">
        <v>22</v>
      </c>
      <c r="U240" s="21">
        <v>0</v>
      </c>
      <c r="V240" s="22">
        <v>1</v>
      </c>
      <c r="W240" s="23">
        <f t="shared" si="40"/>
        <v>1</v>
      </c>
      <c r="X240">
        <f t="shared" si="41"/>
        <v>0</v>
      </c>
      <c r="Y240">
        <f t="shared" si="42"/>
        <v>0.26354179651692106</v>
      </c>
      <c r="Z240" s="21">
        <f t="shared" si="43"/>
        <v>0.26354179651692106</v>
      </c>
      <c r="AA240" s="23">
        <f t="shared" si="44"/>
        <v>0.73645820348307889</v>
      </c>
      <c r="AB240">
        <f t="shared" si="45"/>
        <v>-0.30590279488250188</v>
      </c>
      <c r="AC240">
        <f t="shared" si="46"/>
        <v>100</v>
      </c>
      <c r="AD240">
        <f t="shared" si="47"/>
        <v>0.35785031013369151</v>
      </c>
      <c r="BN240">
        <v>0.23429528431082794</v>
      </c>
      <c r="BO240">
        <v>1</v>
      </c>
      <c r="BP240">
        <v>0</v>
      </c>
      <c r="BQ240">
        <f t="shared" si="51"/>
        <v>193</v>
      </c>
      <c r="BR240">
        <f t="shared" si="52"/>
        <v>43</v>
      </c>
      <c r="BS240">
        <f t="shared" si="48"/>
        <v>0.83504273504273507</v>
      </c>
      <c r="BT240">
        <f t="shared" si="49"/>
        <v>0.94364351245085187</v>
      </c>
      <c r="BU240">
        <f t="shared" si="50"/>
        <v>8.0653291662465681E-4</v>
      </c>
    </row>
    <row r="241" spans="1:73" x14ac:dyDescent="0.15">
      <c r="A241">
        <v>0</v>
      </c>
      <c r="B241">
        <v>1</v>
      </c>
      <c r="C241">
        <v>13</v>
      </c>
      <c r="D241">
        <v>40</v>
      </c>
      <c r="E241">
        <v>17</v>
      </c>
      <c r="F241">
        <v>7</v>
      </c>
      <c r="G241">
        <v>1</v>
      </c>
      <c r="H241">
        <v>0</v>
      </c>
      <c r="I241">
        <v>0</v>
      </c>
      <c r="J241">
        <v>0</v>
      </c>
      <c r="K241">
        <v>0</v>
      </c>
      <c r="L241">
        <v>1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16</v>
      </c>
      <c r="T241">
        <v>14</v>
      </c>
      <c r="U241" s="21">
        <v>0</v>
      </c>
      <c r="V241" s="22">
        <v>1</v>
      </c>
      <c r="W241" s="23">
        <f t="shared" si="40"/>
        <v>1</v>
      </c>
      <c r="X241">
        <f t="shared" si="41"/>
        <v>0</v>
      </c>
      <c r="Y241">
        <f t="shared" si="42"/>
        <v>0.35745629714439997</v>
      </c>
      <c r="Z241" s="21">
        <f t="shared" si="43"/>
        <v>0.35745629714439997</v>
      </c>
      <c r="AA241" s="23">
        <f t="shared" si="44"/>
        <v>0.64254370285560003</v>
      </c>
      <c r="AB241">
        <f t="shared" si="45"/>
        <v>-0.44232044451730207</v>
      </c>
      <c r="AC241">
        <f t="shared" si="46"/>
        <v>100</v>
      </c>
      <c r="AD241">
        <f t="shared" si="47"/>
        <v>0.55631437294582242</v>
      </c>
      <c r="BN241">
        <v>0.23472843651941433</v>
      </c>
      <c r="BO241">
        <v>1</v>
      </c>
      <c r="BP241">
        <v>0</v>
      </c>
      <c r="BQ241">
        <f t="shared" si="51"/>
        <v>194</v>
      </c>
      <c r="BR241">
        <f t="shared" si="52"/>
        <v>43</v>
      </c>
      <c r="BS241">
        <f t="shared" si="48"/>
        <v>0.83418803418803422</v>
      </c>
      <c r="BT241">
        <f t="shared" si="49"/>
        <v>0.94364351245085187</v>
      </c>
      <c r="BU241">
        <f t="shared" si="50"/>
        <v>8.0653291662465681E-4</v>
      </c>
    </row>
    <row r="242" spans="1:73" x14ac:dyDescent="0.15">
      <c r="A242">
        <v>0</v>
      </c>
      <c r="B242">
        <v>1</v>
      </c>
      <c r="C242">
        <v>13</v>
      </c>
      <c r="D242">
        <v>40</v>
      </c>
      <c r="E242">
        <v>22</v>
      </c>
      <c r="F242">
        <v>34</v>
      </c>
      <c r="G242">
        <v>1</v>
      </c>
      <c r="H242">
        <v>1</v>
      </c>
      <c r="I242">
        <v>0</v>
      </c>
      <c r="J242">
        <v>0</v>
      </c>
      <c r="K242">
        <v>0</v>
      </c>
      <c r="L242">
        <v>0</v>
      </c>
      <c r="M242">
        <v>1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15</v>
      </c>
      <c r="T242">
        <v>16</v>
      </c>
      <c r="U242" s="21">
        <v>0</v>
      </c>
      <c r="V242" s="22">
        <v>1</v>
      </c>
      <c r="W242" s="23">
        <f t="shared" si="40"/>
        <v>1</v>
      </c>
      <c r="X242">
        <f t="shared" si="41"/>
        <v>0</v>
      </c>
      <c r="Y242">
        <f t="shared" si="42"/>
        <v>0.453489156885726</v>
      </c>
      <c r="Z242" s="21">
        <f t="shared" si="43"/>
        <v>0.453489156885726</v>
      </c>
      <c r="AA242" s="23">
        <f t="shared" si="44"/>
        <v>0.546510843114274</v>
      </c>
      <c r="AB242">
        <f t="shared" si="45"/>
        <v>-0.60420113054814906</v>
      </c>
      <c r="AC242">
        <f t="shared" si="46"/>
        <v>100</v>
      </c>
      <c r="AD242">
        <f t="shared" si="47"/>
        <v>0.82978986162750767</v>
      </c>
      <c r="BN242">
        <v>0.23491906497605608</v>
      </c>
      <c r="BO242">
        <v>1</v>
      </c>
      <c r="BP242">
        <v>0</v>
      </c>
      <c r="BQ242">
        <f t="shared" si="51"/>
        <v>195</v>
      </c>
      <c r="BR242">
        <f t="shared" si="52"/>
        <v>43</v>
      </c>
      <c r="BS242">
        <f t="shared" si="48"/>
        <v>0.83333333333333337</v>
      </c>
      <c r="BT242">
        <f t="shared" si="49"/>
        <v>0.94364351245085187</v>
      </c>
      <c r="BU242">
        <f t="shared" si="50"/>
        <v>0</v>
      </c>
    </row>
    <row r="243" spans="1:73" x14ac:dyDescent="0.15">
      <c r="A243">
        <v>0</v>
      </c>
      <c r="B243">
        <v>1</v>
      </c>
      <c r="C243">
        <v>13</v>
      </c>
      <c r="D243">
        <v>42</v>
      </c>
      <c r="E243">
        <v>0</v>
      </c>
      <c r="F243">
        <v>1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12</v>
      </c>
      <c r="T243">
        <v>21</v>
      </c>
      <c r="U243" s="21">
        <v>1</v>
      </c>
      <c r="V243" s="22">
        <v>0</v>
      </c>
      <c r="W243" s="23">
        <f t="shared" si="40"/>
        <v>1</v>
      </c>
      <c r="X243">
        <f t="shared" si="41"/>
        <v>1</v>
      </c>
      <c r="Y243">
        <f t="shared" si="42"/>
        <v>0.47334847525365376</v>
      </c>
      <c r="Z243" s="21">
        <f t="shared" si="43"/>
        <v>0.47334847525365376</v>
      </c>
      <c r="AA243" s="23">
        <f t="shared" si="44"/>
        <v>0.52665152474634624</v>
      </c>
      <c r="AB243">
        <f t="shared" si="45"/>
        <v>-0.74792342759410069</v>
      </c>
      <c r="AC243">
        <f t="shared" si="46"/>
        <v>0</v>
      </c>
      <c r="AD243">
        <f t="shared" si="47"/>
        <v>1.1126084740510231</v>
      </c>
      <c r="BN243">
        <v>0.23510704049972542</v>
      </c>
      <c r="BO243">
        <v>0</v>
      </c>
      <c r="BP243">
        <v>1</v>
      </c>
      <c r="BQ243">
        <f t="shared" si="51"/>
        <v>195</v>
      </c>
      <c r="BR243">
        <f t="shared" si="52"/>
        <v>44</v>
      </c>
      <c r="BS243">
        <f t="shared" si="48"/>
        <v>0.83333333333333337</v>
      </c>
      <c r="BT243">
        <f t="shared" si="49"/>
        <v>0.94233289646133678</v>
      </c>
      <c r="BU243">
        <f t="shared" si="50"/>
        <v>0</v>
      </c>
    </row>
    <row r="244" spans="1:73" x14ac:dyDescent="0.15">
      <c r="A244">
        <v>0</v>
      </c>
      <c r="B244">
        <v>1</v>
      </c>
      <c r="C244">
        <v>13</v>
      </c>
      <c r="D244">
        <v>44</v>
      </c>
      <c r="E244">
        <v>2</v>
      </c>
      <c r="F244">
        <v>20</v>
      </c>
      <c r="G244">
        <v>0</v>
      </c>
      <c r="H244">
        <v>0</v>
      </c>
      <c r="I244">
        <v>0</v>
      </c>
      <c r="J244">
        <v>1</v>
      </c>
      <c r="K244">
        <v>0</v>
      </c>
      <c r="L244">
        <v>0</v>
      </c>
      <c r="M244">
        <v>1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15</v>
      </c>
      <c r="T244">
        <v>14</v>
      </c>
      <c r="U244" s="21">
        <v>0</v>
      </c>
      <c r="V244" s="22">
        <v>1</v>
      </c>
      <c r="W244" s="23">
        <f t="shared" si="40"/>
        <v>1</v>
      </c>
      <c r="X244">
        <f t="shared" si="41"/>
        <v>0</v>
      </c>
      <c r="Y244">
        <f t="shared" si="42"/>
        <v>0.47378678430163629</v>
      </c>
      <c r="Z244" s="21">
        <f t="shared" si="43"/>
        <v>0.47378678430163629</v>
      </c>
      <c r="AA244" s="23">
        <f t="shared" si="44"/>
        <v>0.52621321569836366</v>
      </c>
      <c r="AB244">
        <f t="shared" si="45"/>
        <v>-0.64204879533906145</v>
      </c>
      <c r="AC244">
        <f t="shared" si="46"/>
        <v>100</v>
      </c>
      <c r="AD244">
        <f t="shared" si="47"/>
        <v>0.90037036350911559</v>
      </c>
      <c r="BN244">
        <v>0.23526914157215201</v>
      </c>
      <c r="BO244">
        <v>0</v>
      </c>
      <c r="BP244">
        <v>1</v>
      </c>
      <c r="BQ244">
        <f t="shared" si="51"/>
        <v>195</v>
      </c>
      <c r="BR244">
        <f t="shared" si="52"/>
        <v>45</v>
      </c>
      <c r="BS244">
        <f t="shared" si="48"/>
        <v>0.83333333333333337</v>
      </c>
      <c r="BT244">
        <f t="shared" si="49"/>
        <v>0.94102228047182179</v>
      </c>
      <c r="BU244">
        <f t="shared" si="50"/>
        <v>0</v>
      </c>
    </row>
    <row r="245" spans="1:73" x14ac:dyDescent="0.15">
      <c r="A245">
        <v>0</v>
      </c>
      <c r="B245">
        <v>1</v>
      </c>
      <c r="C245">
        <v>13</v>
      </c>
      <c r="D245">
        <v>50</v>
      </c>
      <c r="E245">
        <v>11</v>
      </c>
      <c r="F245">
        <v>11</v>
      </c>
      <c r="G245">
        <v>1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10</v>
      </c>
      <c r="T245">
        <v>23</v>
      </c>
      <c r="U245" s="21">
        <v>0</v>
      </c>
      <c r="V245" s="22">
        <v>1</v>
      </c>
      <c r="W245" s="23">
        <f t="shared" si="40"/>
        <v>1</v>
      </c>
      <c r="X245">
        <f t="shared" si="41"/>
        <v>0</v>
      </c>
      <c r="Y245">
        <f t="shared" si="42"/>
        <v>0.45693277021439943</v>
      </c>
      <c r="Z245" s="21">
        <f t="shared" si="43"/>
        <v>0.45693277021439943</v>
      </c>
      <c r="AA245" s="23">
        <f t="shared" si="44"/>
        <v>0.54306722978560051</v>
      </c>
      <c r="AB245">
        <f t="shared" si="45"/>
        <v>-0.61052215495239137</v>
      </c>
      <c r="AC245">
        <f t="shared" si="46"/>
        <v>100</v>
      </c>
      <c r="AD245">
        <f t="shared" si="47"/>
        <v>0.84139264008766212</v>
      </c>
      <c r="BN245">
        <v>0.23671036820461713</v>
      </c>
      <c r="BO245">
        <v>0</v>
      </c>
      <c r="BP245">
        <v>1</v>
      </c>
      <c r="BQ245">
        <f t="shared" si="51"/>
        <v>195</v>
      </c>
      <c r="BR245">
        <f t="shared" si="52"/>
        <v>46</v>
      </c>
      <c r="BS245">
        <f t="shared" si="48"/>
        <v>0.83333333333333337</v>
      </c>
      <c r="BT245">
        <f t="shared" si="49"/>
        <v>0.9397116644823067</v>
      </c>
      <c r="BU245">
        <f t="shared" si="50"/>
        <v>0</v>
      </c>
    </row>
    <row r="246" spans="1:73" x14ac:dyDescent="0.15">
      <c r="A246">
        <v>0</v>
      </c>
      <c r="B246">
        <v>1</v>
      </c>
      <c r="C246">
        <v>13</v>
      </c>
      <c r="D246">
        <v>50</v>
      </c>
      <c r="E246">
        <v>25</v>
      </c>
      <c r="F246">
        <v>16</v>
      </c>
      <c r="G246">
        <v>1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13</v>
      </c>
      <c r="T246">
        <v>23</v>
      </c>
      <c r="U246" s="21">
        <v>1</v>
      </c>
      <c r="V246" s="22">
        <v>0</v>
      </c>
      <c r="W246" s="23">
        <f t="shared" si="40"/>
        <v>1</v>
      </c>
      <c r="X246">
        <f t="shared" si="41"/>
        <v>1</v>
      </c>
      <c r="Y246">
        <f t="shared" si="42"/>
        <v>0.38140999580197038</v>
      </c>
      <c r="Z246" s="21">
        <f t="shared" si="43"/>
        <v>0.38140999580197038</v>
      </c>
      <c r="AA246" s="23">
        <f t="shared" si="44"/>
        <v>0.61859000419802967</v>
      </c>
      <c r="AB246">
        <f t="shared" si="45"/>
        <v>-0.96388037797369264</v>
      </c>
      <c r="AC246">
        <f t="shared" si="46"/>
        <v>0</v>
      </c>
      <c r="AD246">
        <f t="shared" si="47"/>
        <v>1.6218505309420475</v>
      </c>
      <c r="BN246">
        <v>0.23676049206372565</v>
      </c>
      <c r="BO246">
        <v>0</v>
      </c>
      <c r="BP246">
        <v>1</v>
      </c>
      <c r="BQ246">
        <f t="shared" si="51"/>
        <v>195</v>
      </c>
      <c r="BR246">
        <f t="shared" si="52"/>
        <v>47</v>
      </c>
      <c r="BS246">
        <f t="shared" si="48"/>
        <v>0.83333333333333337</v>
      </c>
      <c r="BT246">
        <f t="shared" si="49"/>
        <v>0.9384010484927916</v>
      </c>
      <c r="BU246">
        <f t="shared" si="50"/>
        <v>8.020521781989643E-4</v>
      </c>
    </row>
    <row r="247" spans="1:73" x14ac:dyDescent="0.15">
      <c r="A247">
        <v>0</v>
      </c>
      <c r="B247">
        <v>1</v>
      </c>
      <c r="C247">
        <v>13</v>
      </c>
      <c r="D247">
        <v>56</v>
      </c>
      <c r="E247">
        <v>1</v>
      </c>
      <c r="F247">
        <v>8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22</v>
      </c>
      <c r="T247">
        <v>15</v>
      </c>
      <c r="U247" s="21">
        <v>0</v>
      </c>
      <c r="V247" s="22">
        <v>1</v>
      </c>
      <c r="W247" s="23">
        <f t="shared" si="40"/>
        <v>1</v>
      </c>
      <c r="X247">
        <f t="shared" si="41"/>
        <v>0</v>
      </c>
      <c r="Y247">
        <f t="shared" si="42"/>
        <v>0.32079119796468997</v>
      </c>
      <c r="Z247" s="21">
        <f t="shared" si="43"/>
        <v>0.32079119796468997</v>
      </c>
      <c r="AA247" s="23">
        <f t="shared" si="44"/>
        <v>0.67920880203530998</v>
      </c>
      <c r="AB247">
        <f t="shared" si="45"/>
        <v>-0.38682668465302678</v>
      </c>
      <c r="AC247">
        <f t="shared" si="46"/>
        <v>100</v>
      </c>
      <c r="AD247">
        <f t="shared" si="47"/>
        <v>0.47230129674911525</v>
      </c>
      <c r="BN247">
        <v>0.23685465966256078</v>
      </c>
      <c r="BO247">
        <v>1</v>
      </c>
      <c r="BP247">
        <v>0</v>
      </c>
      <c r="BQ247">
        <f t="shared" si="51"/>
        <v>196</v>
      </c>
      <c r="BR247">
        <f t="shared" si="52"/>
        <v>47</v>
      </c>
      <c r="BS247">
        <f t="shared" si="48"/>
        <v>0.83247863247863252</v>
      </c>
      <c r="BT247">
        <f t="shared" si="49"/>
        <v>0.9384010484927916</v>
      </c>
      <c r="BU247">
        <f t="shared" si="50"/>
        <v>0</v>
      </c>
    </row>
    <row r="248" spans="1:73" x14ac:dyDescent="0.15">
      <c r="A248">
        <v>0</v>
      </c>
      <c r="B248">
        <v>1</v>
      </c>
      <c r="C248">
        <v>13</v>
      </c>
      <c r="D248">
        <v>59</v>
      </c>
      <c r="E248">
        <v>2</v>
      </c>
      <c r="F248">
        <v>1</v>
      </c>
      <c r="G248">
        <v>1</v>
      </c>
      <c r="H248">
        <v>1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11</v>
      </c>
      <c r="T248">
        <v>15</v>
      </c>
      <c r="U248" s="21">
        <v>1</v>
      </c>
      <c r="V248" s="22">
        <v>0</v>
      </c>
      <c r="W248" s="23">
        <f t="shared" si="40"/>
        <v>1</v>
      </c>
      <c r="X248">
        <f t="shared" si="41"/>
        <v>1</v>
      </c>
      <c r="Y248">
        <f t="shared" si="42"/>
        <v>0.56381594628839948</v>
      </c>
      <c r="Z248" s="21">
        <f t="shared" si="43"/>
        <v>0.56381594628839948</v>
      </c>
      <c r="AA248" s="23">
        <f t="shared" si="44"/>
        <v>0.43618405371160052</v>
      </c>
      <c r="AB248">
        <f t="shared" si="45"/>
        <v>-0.57302741711146399</v>
      </c>
      <c r="AC248">
        <f t="shared" si="46"/>
        <v>100</v>
      </c>
      <c r="AD248">
        <f t="shared" si="47"/>
        <v>0.77362844485509896</v>
      </c>
      <c r="BN248">
        <v>0.2375272425487798</v>
      </c>
      <c r="BO248">
        <v>0</v>
      </c>
      <c r="BP248">
        <v>1</v>
      </c>
      <c r="BQ248">
        <f t="shared" si="51"/>
        <v>196</v>
      </c>
      <c r="BR248">
        <f t="shared" si="52"/>
        <v>48</v>
      </c>
      <c r="BS248">
        <f t="shared" si="48"/>
        <v>0.83247863247863252</v>
      </c>
      <c r="BT248">
        <f t="shared" si="49"/>
        <v>0.9370904325032765</v>
      </c>
      <c r="BU248">
        <f t="shared" si="50"/>
        <v>8.0093199359264518E-4</v>
      </c>
    </row>
    <row r="249" spans="1:73" x14ac:dyDescent="0.15">
      <c r="A249">
        <v>0</v>
      </c>
      <c r="B249">
        <v>1</v>
      </c>
      <c r="C249">
        <v>14</v>
      </c>
      <c r="D249">
        <v>5</v>
      </c>
      <c r="E249">
        <v>26</v>
      </c>
      <c r="F249">
        <v>0</v>
      </c>
      <c r="G249">
        <v>1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19</v>
      </c>
      <c r="T249">
        <v>29</v>
      </c>
      <c r="U249" s="21">
        <v>1</v>
      </c>
      <c r="V249" s="22">
        <v>0</v>
      </c>
      <c r="W249" s="23">
        <f t="shared" si="40"/>
        <v>1</v>
      </c>
      <c r="X249">
        <f t="shared" si="41"/>
        <v>1</v>
      </c>
      <c r="Y249">
        <f t="shared" si="42"/>
        <v>0.27285009616651273</v>
      </c>
      <c r="Z249" s="21">
        <f t="shared" si="43"/>
        <v>0.27285009616651273</v>
      </c>
      <c r="AA249" s="23">
        <f t="shared" si="44"/>
        <v>0.72714990383348721</v>
      </c>
      <c r="AB249">
        <f t="shared" si="45"/>
        <v>-1.2988327328980149</v>
      </c>
      <c r="AC249">
        <f t="shared" si="46"/>
        <v>0</v>
      </c>
      <c r="AD249">
        <f t="shared" si="47"/>
        <v>2.665016117090639</v>
      </c>
      <c r="BN249">
        <v>0.23758696180397579</v>
      </c>
      <c r="BO249">
        <v>1</v>
      </c>
      <c r="BP249">
        <v>0</v>
      </c>
      <c r="BQ249">
        <f t="shared" si="51"/>
        <v>197</v>
      </c>
      <c r="BR249">
        <f t="shared" si="52"/>
        <v>48</v>
      </c>
      <c r="BS249">
        <f t="shared" si="48"/>
        <v>0.83162393162393156</v>
      </c>
      <c r="BT249">
        <f t="shared" si="49"/>
        <v>0.9370904325032765</v>
      </c>
      <c r="BU249">
        <f t="shared" si="50"/>
        <v>8.009319935925412E-4</v>
      </c>
    </row>
    <row r="250" spans="1:73" x14ac:dyDescent="0.15">
      <c r="A250">
        <v>0</v>
      </c>
      <c r="B250">
        <v>1</v>
      </c>
      <c r="C250">
        <v>14</v>
      </c>
      <c r="D250">
        <v>5</v>
      </c>
      <c r="E250">
        <v>49</v>
      </c>
      <c r="F250">
        <v>2</v>
      </c>
      <c r="G250">
        <v>1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15</v>
      </c>
      <c r="T250">
        <v>14</v>
      </c>
      <c r="U250" s="21">
        <v>0</v>
      </c>
      <c r="V250" s="22">
        <v>1</v>
      </c>
      <c r="W250" s="23">
        <f t="shared" si="40"/>
        <v>1</v>
      </c>
      <c r="X250">
        <f t="shared" si="41"/>
        <v>0</v>
      </c>
      <c r="Y250">
        <f t="shared" si="42"/>
        <v>0.40710730857868116</v>
      </c>
      <c r="Z250" s="21">
        <f t="shared" si="43"/>
        <v>0.40710730857868116</v>
      </c>
      <c r="AA250" s="23">
        <f t="shared" si="44"/>
        <v>0.59289269142131884</v>
      </c>
      <c r="AB250">
        <f t="shared" si="45"/>
        <v>-0.52274185517677141</v>
      </c>
      <c r="AC250">
        <f t="shared" si="46"/>
        <v>100</v>
      </c>
      <c r="AD250">
        <f t="shared" si="47"/>
        <v>0.68664585424849556</v>
      </c>
      <c r="BN250">
        <v>0.23760210802572973</v>
      </c>
      <c r="BO250">
        <v>1</v>
      </c>
      <c r="BP250">
        <v>0</v>
      </c>
      <c r="BQ250">
        <f t="shared" si="51"/>
        <v>198</v>
      </c>
      <c r="BR250">
        <f t="shared" si="52"/>
        <v>48</v>
      </c>
      <c r="BS250">
        <f t="shared" si="48"/>
        <v>0.8307692307692307</v>
      </c>
      <c r="BT250">
        <f t="shared" si="49"/>
        <v>0.9370904325032765</v>
      </c>
      <c r="BU250">
        <f t="shared" si="50"/>
        <v>8.009319935925412E-4</v>
      </c>
    </row>
    <row r="251" spans="1:73" x14ac:dyDescent="0.15">
      <c r="A251">
        <v>0</v>
      </c>
      <c r="B251">
        <v>1</v>
      </c>
      <c r="C251">
        <v>14</v>
      </c>
      <c r="D251">
        <v>6</v>
      </c>
      <c r="E251">
        <v>20</v>
      </c>
      <c r="F251">
        <v>23</v>
      </c>
      <c r="G251">
        <v>1</v>
      </c>
      <c r="H251">
        <v>1</v>
      </c>
      <c r="I251">
        <v>1</v>
      </c>
      <c r="J251">
        <v>0</v>
      </c>
      <c r="K251">
        <v>1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18</v>
      </c>
      <c r="T251">
        <v>16</v>
      </c>
      <c r="U251" s="21">
        <v>0</v>
      </c>
      <c r="V251" s="22">
        <v>1</v>
      </c>
      <c r="W251" s="23">
        <f t="shared" si="40"/>
        <v>1</v>
      </c>
      <c r="X251">
        <f t="shared" si="41"/>
        <v>0</v>
      </c>
      <c r="Y251">
        <f t="shared" si="42"/>
        <v>0.29786835990849686</v>
      </c>
      <c r="Z251" s="21">
        <f t="shared" si="43"/>
        <v>0.29786835990849686</v>
      </c>
      <c r="AA251" s="23">
        <f t="shared" si="44"/>
        <v>0.7021316400915032</v>
      </c>
      <c r="AB251">
        <f t="shared" si="45"/>
        <v>-0.3536343710384165</v>
      </c>
      <c r="AC251">
        <f t="shared" si="46"/>
        <v>100</v>
      </c>
      <c r="AD251">
        <f t="shared" si="47"/>
        <v>0.42423434994280851</v>
      </c>
      <c r="BN251">
        <v>0.23762011922932505</v>
      </c>
      <c r="BO251">
        <v>1</v>
      </c>
      <c r="BP251">
        <v>0</v>
      </c>
      <c r="BQ251">
        <f t="shared" si="51"/>
        <v>199</v>
      </c>
      <c r="BR251">
        <f t="shared" si="52"/>
        <v>48</v>
      </c>
      <c r="BS251">
        <f t="shared" si="48"/>
        <v>0.82991452991452985</v>
      </c>
      <c r="BT251">
        <f t="shared" si="49"/>
        <v>0.9370904325032765</v>
      </c>
      <c r="BU251">
        <f t="shared" si="50"/>
        <v>0</v>
      </c>
    </row>
    <row r="252" spans="1:73" x14ac:dyDescent="0.15">
      <c r="A252">
        <v>0</v>
      </c>
      <c r="B252">
        <v>1</v>
      </c>
      <c r="C252">
        <v>14</v>
      </c>
      <c r="D252">
        <v>6</v>
      </c>
      <c r="E252">
        <v>32</v>
      </c>
      <c r="F252">
        <v>8</v>
      </c>
      <c r="G252">
        <v>1</v>
      </c>
      <c r="H252">
        <v>1</v>
      </c>
      <c r="I252">
        <v>0</v>
      </c>
      <c r="J252">
        <v>0</v>
      </c>
      <c r="K252">
        <v>0</v>
      </c>
      <c r="L252">
        <v>1</v>
      </c>
      <c r="M252">
        <v>1</v>
      </c>
      <c r="N252">
        <v>0</v>
      </c>
      <c r="O252">
        <v>1</v>
      </c>
      <c r="P252">
        <v>0</v>
      </c>
      <c r="Q252">
        <v>0</v>
      </c>
      <c r="R252">
        <v>0</v>
      </c>
      <c r="S252">
        <v>19</v>
      </c>
      <c r="T252">
        <v>18</v>
      </c>
      <c r="U252" s="21">
        <v>0</v>
      </c>
      <c r="V252" s="22">
        <v>1</v>
      </c>
      <c r="W252" s="23">
        <f t="shared" si="40"/>
        <v>1</v>
      </c>
      <c r="X252">
        <f t="shared" si="41"/>
        <v>0</v>
      </c>
      <c r="Y252">
        <f t="shared" si="42"/>
        <v>0.31096238443955859</v>
      </c>
      <c r="Z252" s="21">
        <f t="shared" si="43"/>
        <v>0.31096238443955859</v>
      </c>
      <c r="AA252" s="23">
        <f t="shared" si="44"/>
        <v>0.68903761556044141</v>
      </c>
      <c r="AB252">
        <f t="shared" si="45"/>
        <v>-0.37245941503135399</v>
      </c>
      <c r="AC252">
        <f t="shared" si="46"/>
        <v>100</v>
      </c>
      <c r="AD252">
        <f t="shared" si="47"/>
        <v>0.45129957700006207</v>
      </c>
      <c r="BN252">
        <v>0.23763957914383926</v>
      </c>
      <c r="BO252">
        <v>0</v>
      </c>
      <c r="BP252">
        <v>1</v>
      </c>
      <c r="BQ252">
        <f t="shared" si="51"/>
        <v>199</v>
      </c>
      <c r="BR252">
        <f t="shared" si="52"/>
        <v>49</v>
      </c>
      <c r="BS252">
        <f t="shared" si="48"/>
        <v>0.82991452991452985</v>
      </c>
      <c r="BT252">
        <f t="shared" si="49"/>
        <v>0.93577981651376141</v>
      </c>
      <c r="BU252">
        <f t="shared" si="50"/>
        <v>7.9981180898611799E-4</v>
      </c>
    </row>
    <row r="253" spans="1:73" x14ac:dyDescent="0.15">
      <c r="A253">
        <v>0</v>
      </c>
      <c r="B253">
        <v>1</v>
      </c>
      <c r="C253">
        <v>14</v>
      </c>
      <c r="D253">
        <v>7</v>
      </c>
      <c r="E253">
        <v>33</v>
      </c>
      <c r="F253">
        <v>1</v>
      </c>
      <c r="G253">
        <v>1</v>
      </c>
      <c r="H253">
        <v>1</v>
      </c>
      <c r="I253">
        <v>0</v>
      </c>
      <c r="J253">
        <v>0</v>
      </c>
      <c r="K253">
        <v>0</v>
      </c>
      <c r="L253">
        <v>0</v>
      </c>
      <c r="M253">
        <v>1</v>
      </c>
      <c r="N253">
        <v>1</v>
      </c>
      <c r="O253">
        <v>0</v>
      </c>
      <c r="P253">
        <v>0</v>
      </c>
      <c r="Q253">
        <v>0</v>
      </c>
      <c r="R253">
        <v>0</v>
      </c>
      <c r="S253">
        <v>22</v>
      </c>
      <c r="T253">
        <v>26</v>
      </c>
      <c r="U253" s="21">
        <v>0</v>
      </c>
      <c r="V253" s="22">
        <v>1</v>
      </c>
      <c r="W253" s="23">
        <f t="shared" si="40"/>
        <v>1</v>
      </c>
      <c r="X253">
        <f t="shared" si="41"/>
        <v>0</v>
      </c>
      <c r="Y253">
        <f t="shared" si="42"/>
        <v>0.24914389968664563</v>
      </c>
      <c r="Z253" s="21">
        <f t="shared" si="43"/>
        <v>0.24914389968664563</v>
      </c>
      <c r="AA253" s="23">
        <f t="shared" si="44"/>
        <v>0.75085610031335437</v>
      </c>
      <c r="AB253">
        <f t="shared" si="45"/>
        <v>-0.28654125634552785</v>
      </c>
      <c r="AC253">
        <f t="shared" si="46"/>
        <v>100</v>
      </c>
      <c r="AD253">
        <f t="shared" si="47"/>
        <v>0.33181311250274259</v>
      </c>
      <c r="BN253">
        <v>0.23765071263469556</v>
      </c>
      <c r="BO253">
        <v>1</v>
      </c>
      <c r="BP253">
        <v>0</v>
      </c>
      <c r="BQ253">
        <f t="shared" si="51"/>
        <v>200</v>
      </c>
      <c r="BR253">
        <f t="shared" si="52"/>
        <v>49</v>
      </c>
      <c r="BS253">
        <f t="shared" si="48"/>
        <v>0.829059829059829</v>
      </c>
      <c r="BT253">
        <f t="shared" si="49"/>
        <v>0.93577981651376141</v>
      </c>
      <c r="BU253">
        <f t="shared" si="50"/>
        <v>7.9981180898611799E-4</v>
      </c>
    </row>
    <row r="254" spans="1:73" x14ac:dyDescent="0.15">
      <c r="A254">
        <v>0</v>
      </c>
      <c r="B254">
        <v>1</v>
      </c>
      <c r="C254">
        <v>14</v>
      </c>
      <c r="D254">
        <v>9</v>
      </c>
      <c r="E254">
        <v>29</v>
      </c>
      <c r="F254">
        <v>21</v>
      </c>
      <c r="G254">
        <v>1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1</v>
      </c>
      <c r="O254">
        <v>0</v>
      </c>
      <c r="P254">
        <v>0</v>
      </c>
      <c r="Q254">
        <v>0</v>
      </c>
      <c r="R254">
        <v>0</v>
      </c>
      <c r="S254">
        <v>14</v>
      </c>
      <c r="T254">
        <v>14</v>
      </c>
      <c r="U254" s="21">
        <v>0</v>
      </c>
      <c r="V254" s="22">
        <v>1</v>
      </c>
      <c r="W254" s="23">
        <f t="shared" si="40"/>
        <v>1</v>
      </c>
      <c r="X254">
        <f t="shared" si="41"/>
        <v>0</v>
      </c>
      <c r="Y254">
        <f t="shared" si="42"/>
        <v>0.39120031494487512</v>
      </c>
      <c r="Z254" s="21">
        <f t="shared" si="43"/>
        <v>0.39120031494487512</v>
      </c>
      <c r="AA254" s="23">
        <f t="shared" si="44"/>
        <v>0.60879968505512494</v>
      </c>
      <c r="AB254">
        <f t="shared" si="45"/>
        <v>-0.49626598975554881</v>
      </c>
      <c r="AC254">
        <f t="shared" si="46"/>
        <v>100</v>
      </c>
      <c r="AD254">
        <f t="shared" si="47"/>
        <v>0.64257640821455597</v>
      </c>
      <c r="BN254">
        <v>0.23787889811985841</v>
      </c>
      <c r="BO254">
        <v>1</v>
      </c>
      <c r="BP254">
        <v>0</v>
      </c>
      <c r="BQ254">
        <f t="shared" si="51"/>
        <v>201</v>
      </c>
      <c r="BR254">
        <f t="shared" si="52"/>
        <v>49</v>
      </c>
      <c r="BS254">
        <f t="shared" si="48"/>
        <v>0.82820512820512815</v>
      </c>
      <c r="BT254">
        <f t="shared" si="49"/>
        <v>0.93577981651376141</v>
      </c>
      <c r="BU254">
        <f t="shared" si="50"/>
        <v>7.9981180898611799E-4</v>
      </c>
    </row>
    <row r="255" spans="1:73" x14ac:dyDescent="0.15">
      <c r="A255">
        <v>0</v>
      </c>
      <c r="B255">
        <v>1</v>
      </c>
      <c r="C255">
        <v>14</v>
      </c>
      <c r="D255">
        <v>9</v>
      </c>
      <c r="E255">
        <v>43</v>
      </c>
      <c r="F255">
        <v>9</v>
      </c>
      <c r="G255">
        <v>1</v>
      </c>
      <c r="H255">
        <v>1</v>
      </c>
      <c r="I255">
        <v>1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15</v>
      </c>
      <c r="T255">
        <v>27</v>
      </c>
      <c r="U255" s="21">
        <v>1</v>
      </c>
      <c r="V255" s="22">
        <v>0</v>
      </c>
      <c r="W255" s="23">
        <f t="shared" si="40"/>
        <v>1</v>
      </c>
      <c r="X255">
        <f t="shared" si="41"/>
        <v>1</v>
      </c>
      <c r="Y255">
        <f t="shared" si="42"/>
        <v>0.37195875063560613</v>
      </c>
      <c r="Z255" s="21">
        <f t="shared" si="43"/>
        <v>0.37195875063560613</v>
      </c>
      <c r="AA255" s="23">
        <f t="shared" si="44"/>
        <v>0.62804124936439387</v>
      </c>
      <c r="AB255">
        <f t="shared" si="45"/>
        <v>-0.98897231624538517</v>
      </c>
      <c r="AC255">
        <f t="shared" si="46"/>
        <v>0</v>
      </c>
      <c r="AD255">
        <f t="shared" si="47"/>
        <v>1.6884701550674419</v>
      </c>
      <c r="BN255">
        <v>0.23803846304669726</v>
      </c>
      <c r="BO255">
        <v>1</v>
      </c>
      <c r="BP255">
        <v>0</v>
      </c>
      <c r="BQ255">
        <f t="shared" si="51"/>
        <v>202</v>
      </c>
      <c r="BR255">
        <f t="shared" si="52"/>
        <v>49</v>
      </c>
      <c r="BS255">
        <f t="shared" si="48"/>
        <v>0.8273504273504273</v>
      </c>
      <c r="BT255">
        <f t="shared" si="49"/>
        <v>0.93577981651376141</v>
      </c>
      <c r="BU255">
        <f t="shared" si="50"/>
        <v>7.9981180898611799E-4</v>
      </c>
    </row>
    <row r="256" spans="1:73" x14ac:dyDescent="0.15">
      <c r="A256">
        <v>0</v>
      </c>
      <c r="B256">
        <v>1</v>
      </c>
      <c r="C256">
        <v>14</v>
      </c>
      <c r="D256">
        <v>10</v>
      </c>
      <c r="E256">
        <v>16</v>
      </c>
      <c r="F256">
        <v>2</v>
      </c>
      <c r="G256">
        <v>1</v>
      </c>
      <c r="H256">
        <v>1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1</v>
      </c>
      <c r="O256">
        <v>0</v>
      </c>
      <c r="P256">
        <v>0</v>
      </c>
      <c r="Q256">
        <v>0</v>
      </c>
      <c r="R256">
        <v>0</v>
      </c>
      <c r="S256">
        <v>18</v>
      </c>
      <c r="T256">
        <v>0</v>
      </c>
      <c r="U256" s="21">
        <v>1</v>
      </c>
      <c r="V256" s="22">
        <v>0</v>
      </c>
      <c r="W256" s="23">
        <f t="shared" si="40"/>
        <v>1</v>
      </c>
      <c r="X256">
        <f t="shared" si="41"/>
        <v>1</v>
      </c>
      <c r="Y256">
        <f t="shared" si="42"/>
        <v>0.49225374174627207</v>
      </c>
      <c r="Z256" s="21">
        <f t="shared" si="43"/>
        <v>0.49225374174627207</v>
      </c>
      <c r="AA256" s="23">
        <f t="shared" si="44"/>
        <v>0.50774625825372799</v>
      </c>
      <c r="AB256">
        <f t="shared" si="45"/>
        <v>-0.708760960178898</v>
      </c>
      <c r="AC256">
        <f t="shared" si="46"/>
        <v>0</v>
      </c>
      <c r="AD256">
        <f t="shared" si="47"/>
        <v>1.031472623148574</v>
      </c>
      <c r="BN256">
        <v>0.23844954619059172</v>
      </c>
      <c r="BO256">
        <v>1</v>
      </c>
      <c r="BP256">
        <v>0</v>
      </c>
      <c r="BQ256">
        <f t="shared" si="51"/>
        <v>203</v>
      </c>
      <c r="BR256">
        <f t="shared" si="52"/>
        <v>49</v>
      </c>
      <c r="BS256">
        <f t="shared" si="48"/>
        <v>0.82649572649572645</v>
      </c>
      <c r="BT256">
        <f t="shared" si="49"/>
        <v>0.93577981651376141</v>
      </c>
      <c r="BU256">
        <f t="shared" si="50"/>
        <v>0</v>
      </c>
    </row>
    <row r="257" spans="1:73" x14ac:dyDescent="0.15">
      <c r="A257">
        <v>0</v>
      </c>
      <c r="B257">
        <v>1</v>
      </c>
      <c r="C257">
        <v>14</v>
      </c>
      <c r="D257">
        <v>12</v>
      </c>
      <c r="E257">
        <v>13</v>
      </c>
      <c r="F257">
        <v>156</v>
      </c>
      <c r="G257">
        <v>0</v>
      </c>
      <c r="H257">
        <v>1</v>
      </c>
      <c r="I257">
        <v>0</v>
      </c>
      <c r="J257">
        <v>0</v>
      </c>
      <c r="K257">
        <v>0</v>
      </c>
      <c r="L257">
        <v>1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18</v>
      </c>
      <c r="T257">
        <v>16</v>
      </c>
      <c r="U257" s="21">
        <v>0</v>
      </c>
      <c r="V257" s="22">
        <v>1</v>
      </c>
      <c r="W257" s="23">
        <f t="shared" si="40"/>
        <v>1</v>
      </c>
      <c r="X257">
        <f t="shared" si="41"/>
        <v>0</v>
      </c>
      <c r="Y257">
        <f t="shared" si="42"/>
        <v>0.33829929763686073</v>
      </c>
      <c r="Z257" s="21">
        <f t="shared" si="43"/>
        <v>0.33829929763686073</v>
      </c>
      <c r="AA257" s="23">
        <f t="shared" si="44"/>
        <v>0.66170070236313927</v>
      </c>
      <c r="AB257">
        <f t="shared" si="45"/>
        <v>-0.41294193651215633</v>
      </c>
      <c r="AC257">
        <f t="shared" si="46"/>
        <v>100</v>
      </c>
      <c r="AD257">
        <f t="shared" si="47"/>
        <v>0.51125727451805414</v>
      </c>
      <c r="BN257">
        <v>0.23956798906162061</v>
      </c>
      <c r="BO257">
        <v>0</v>
      </c>
      <c r="BP257">
        <v>1</v>
      </c>
      <c r="BQ257">
        <f t="shared" si="51"/>
        <v>203</v>
      </c>
      <c r="BR257">
        <f t="shared" si="52"/>
        <v>50</v>
      </c>
      <c r="BS257">
        <f t="shared" si="48"/>
        <v>0.82649572649572645</v>
      </c>
      <c r="BT257">
        <f t="shared" si="49"/>
        <v>0.93446920052424642</v>
      </c>
      <c r="BU257">
        <f t="shared" si="50"/>
        <v>7.98691624379695E-4</v>
      </c>
    </row>
    <row r="258" spans="1:73" x14ac:dyDescent="0.15">
      <c r="A258">
        <v>0</v>
      </c>
      <c r="B258">
        <v>1</v>
      </c>
      <c r="C258">
        <v>14</v>
      </c>
      <c r="D258">
        <v>12</v>
      </c>
      <c r="E258">
        <v>25</v>
      </c>
      <c r="F258">
        <v>4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1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15</v>
      </c>
      <c r="T258">
        <v>19</v>
      </c>
      <c r="U258" s="21">
        <v>0</v>
      </c>
      <c r="V258" s="22">
        <v>1</v>
      </c>
      <c r="W258" s="23">
        <f t="shared" si="40"/>
        <v>1</v>
      </c>
      <c r="X258">
        <f t="shared" si="41"/>
        <v>0</v>
      </c>
      <c r="Y258">
        <f t="shared" si="42"/>
        <v>0.37348861616007528</v>
      </c>
      <c r="Z258" s="21">
        <f t="shared" si="43"/>
        <v>0.37348861616007528</v>
      </c>
      <c r="AA258" s="23">
        <f t="shared" si="44"/>
        <v>0.62651138383992477</v>
      </c>
      <c r="AB258">
        <f t="shared" si="45"/>
        <v>-0.4675883342764996</v>
      </c>
      <c r="AC258">
        <f t="shared" si="46"/>
        <v>100</v>
      </c>
      <c r="AD258">
        <f t="shared" si="47"/>
        <v>0.59614019121399164</v>
      </c>
      <c r="BN258">
        <v>0.23956814561524098</v>
      </c>
      <c r="BO258">
        <v>1</v>
      </c>
      <c r="BP258">
        <v>0</v>
      </c>
      <c r="BQ258">
        <f t="shared" si="51"/>
        <v>204</v>
      </c>
      <c r="BR258">
        <f t="shared" si="52"/>
        <v>50</v>
      </c>
      <c r="BS258">
        <f t="shared" si="48"/>
        <v>0.82564102564102559</v>
      </c>
      <c r="BT258">
        <f t="shared" si="49"/>
        <v>0.93446920052424642</v>
      </c>
      <c r="BU258">
        <f t="shared" si="50"/>
        <v>7.98691624379695E-4</v>
      </c>
    </row>
    <row r="259" spans="1:73" x14ac:dyDescent="0.15">
      <c r="A259">
        <v>0</v>
      </c>
      <c r="B259">
        <v>1</v>
      </c>
      <c r="C259">
        <v>14</v>
      </c>
      <c r="D259">
        <v>12</v>
      </c>
      <c r="E259">
        <v>25</v>
      </c>
      <c r="F259">
        <v>4</v>
      </c>
      <c r="G259">
        <v>1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17</v>
      </c>
      <c r="T259">
        <v>15</v>
      </c>
      <c r="U259" s="21">
        <v>0</v>
      </c>
      <c r="V259" s="22">
        <v>1</v>
      </c>
      <c r="W259" s="23">
        <f t="shared" si="40"/>
        <v>1</v>
      </c>
      <c r="X259">
        <f t="shared" si="41"/>
        <v>0</v>
      </c>
      <c r="Y259">
        <f t="shared" si="42"/>
        <v>0.38893056339321785</v>
      </c>
      <c r="Z259" s="21">
        <f t="shared" si="43"/>
        <v>0.38893056339321785</v>
      </c>
      <c r="AA259" s="23">
        <f t="shared" si="44"/>
        <v>0.61106943660678215</v>
      </c>
      <c r="AB259">
        <f t="shared" si="45"/>
        <v>-0.49254468206660196</v>
      </c>
      <c r="AC259">
        <f t="shared" si="46"/>
        <v>100</v>
      </c>
      <c r="AD259">
        <f t="shared" si="47"/>
        <v>0.63647523520881188</v>
      </c>
      <c r="BN259">
        <v>0.24003787566613508</v>
      </c>
      <c r="BO259">
        <v>1</v>
      </c>
      <c r="BP259">
        <v>0</v>
      </c>
      <c r="BQ259">
        <f t="shared" si="51"/>
        <v>205</v>
      </c>
      <c r="BR259">
        <f t="shared" si="52"/>
        <v>50</v>
      </c>
      <c r="BS259">
        <f t="shared" si="48"/>
        <v>0.82478632478632474</v>
      </c>
      <c r="BT259">
        <f t="shared" si="49"/>
        <v>0.93446920052424642</v>
      </c>
      <c r="BU259">
        <f t="shared" si="50"/>
        <v>7.98691624379695E-4</v>
      </c>
    </row>
    <row r="260" spans="1:73" x14ac:dyDescent="0.15">
      <c r="A260">
        <v>0</v>
      </c>
      <c r="B260">
        <v>1</v>
      </c>
      <c r="C260">
        <v>14</v>
      </c>
      <c r="D260">
        <v>12</v>
      </c>
      <c r="E260">
        <v>26</v>
      </c>
      <c r="F260">
        <v>64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17</v>
      </c>
      <c r="T260">
        <v>17</v>
      </c>
      <c r="U260" s="21">
        <v>0</v>
      </c>
      <c r="V260" s="22">
        <v>1</v>
      </c>
      <c r="W260" s="23">
        <f t="shared" si="40"/>
        <v>1</v>
      </c>
      <c r="X260">
        <f t="shared" si="41"/>
        <v>0</v>
      </c>
      <c r="Y260">
        <f t="shared" si="42"/>
        <v>0.36609211477642439</v>
      </c>
      <c r="Z260" s="21">
        <f t="shared" si="43"/>
        <v>0.36609211477642439</v>
      </c>
      <c r="AA260" s="23">
        <f t="shared" si="44"/>
        <v>0.63390788522357555</v>
      </c>
      <c r="AB260">
        <f t="shared" si="45"/>
        <v>-0.45585162654620009</v>
      </c>
      <c r="AC260">
        <f t="shared" si="46"/>
        <v>100</v>
      </c>
      <c r="AD260">
        <f t="shared" si="47"/>
        <v>0.57751626586456783</v>
      </c>
      <c r="BN260">
        <v>0.24014804829499237</v>
      </c>
      <c r="BO260">
        <v>1</v>
      </c>
      <c r="BP260">
        <v>0</v>
      </c>
      <c r="BQ260">
        <f t="shared" si="51"/>
        <v>206</v>
      </c>
      <c r="BR260">
        <f t="shared" si="52"/>
        <v>50</v>
      </c>
      <c r="BS260">
        <f t="shared" si="48"/>
        <v>0.82393162393162389</v>
      </c>
      <c r="BT260">
        <f t="shared" si="49"/>
        <v>0.93446920052424642</v>
      </c>
      <c r="BU260">
        <f t="shared" si="50"/>
        <v>7.98691624379695E-4</v>
      </c>
    </row>
    <row r="261" spans="1:73" x14ac:dyDescent="0.15">
      <c r="A261">
        <v>0</v>
      </c>
      <c r="B261">
        <v>1</v>
      </c>
      <c r="C261">
        <v>14</v>
      </c>
      <c r="D261">
        <v>12</v>
      </c>
      <c r="E261">
        <v>34</v>
      </c>
      <c r="F261">
        <v>74</v>
      </c>
      <c r="G261">
        <v>1</v>
      </c>
      <c r="H261">
        <v>1</v>
      </c>
      <c r="I261">
        <v>1</v>
      </c>
      <c r="J261">
        <v>0</v>
      </c>
      <c r="K261">
        <v>0</v>
      </c>
      <c r="L261">
        <v>0</v>
      </c>
      <c r="M261">
        <v>0</v>
      </c>
      <c r="N261">
        <v>1</v>
      </c>
      <c r="O261">
        <v>1</v>
      </c>
      <c r="P261">
        <v>0</v>
      </c>
      <c r="Q261">
        <v>0</v>
      </c>
      <c r="R261">
        <v>0</v>
      </c>
      <c r="S261">
        <v>19</v>
      </c>
      <c r="T261">
        <v>12</v>
      </c>
      <c r="U261" s="21">
        <v>0</v>
      </c>
      <c r="V261" s="22">
        <v>1</v>
      </c>
      <c r="W261" s="23">
        <f t="shared" ref="W261:W324" si="53">U261+V261</f>
        <v>1</v>
      </c>
      <c r="X261">
        <f t="shared" ref="X261:X324" si="54">IF(W261=0,"",U261/W261)</f>
        <v>0</v>
      </c>
      <c r="Y261">
        <f t="shared" ref="Y261:Y324" si="55">1/(1+EXP(-$AF$5-MMULT(A261:T261,$AF$6:$AF$25)))</f>
        <v>0.29872451663573829</v>
      </c>
      <c r="Z261" s="21">
        <f t="shared" ref="Z261:Z324" si="56">W261*Y261</f>
        <v>0.29872451663573829</v>
      </c>
      <c r="AA261" s="23">
        <f t="shared" ref="AA261:AA324" si="57">W261-Z261</f>
        <v>0.70127548336426171</v>
      </c>
      <c r="AB261">
        <f t="shared" ref="AB261:AB324" si="58">W261*(X261*LN(Y261)+(1-X261)*LN(1-Y261))</f>
        <v>-0.35485448289212396</v>
      </c>
      <c r="AC261">
        <f t="shared" ref="AC261:AC324" si="59">100*IF(Y261&gt;=$BJ$10,U261/W261,V261/W261)</f>
        <v>100</v>
      </c>
      <c r="AD261">
        <f t="shared" ref="AD261:AD324" si="60">(U261-Z261)^2/Z261+(V261-AA261)^2/AA261</f>
        <v>0.42597313569647866</v>
      </c>
      <c r="BN261">
        <v>0.24018869696316894</v>
      </c>
      <c r="BO261">
        <v>1</v>
      </c>
      <c r="BP261">
        <v>0</v>
      </c>
      <c r="BQ261">
        <f t="shared" si="51"/>
        <v>207</v>
      </c>
      <c r="BR261">
        <f t="shared" si="52"/>
        <v>50</v>
      </c>
      <c r="BS261">
        <f t="shared" ref="BS261:BS324" si="61">1-BQ261/BQ$1937</f>
        <v>0.82307692307692304</v>
      </c>
      <c r="BT261">
        <f t="shared" ref="BT261:BT324" si="62">1-BR261/BR$1937</f>
        <v>0.93446920052424642</v>
      </c>
      <c r="BU261">
        <f t="shared" ref="BU261:BU324" si="63">(BS261-BS262)*BT261</f>
        <v>7.98691624379695E-4</v>
      </c>
    </row>
    <row r="262" spans="1:73" x14ac:dyDescent="0.15">
      <c r="A262">
        <v>0</v>
      </c>
      <c r="B262">
        <v>1</v>
      </c>
      <c r="C262">
        <v>14</v>
      </c>
      <c r="D262">
        <v>12</v>
      </c>
      <c r="E262">
        <v>38</v>
      </c>
      <c r="F262">
        <v>18</v>
      </c>
      <c r="G262">
        <v>1</v>
      </c>
      <c r="H262">
        <v>1</v>
      </c>
      <c r="I262">
        <v>0</v>
      </c>
      <c r="J262">
        <v>0</v>
      </c>
      <c r="K262">
        <v>0</v>
      </c>
      <c r="L262">
        <v>1</v>
      </c>
      <c r="M262">
        <v>0</v>
      </c>
      <c r="N262">
        <v>0</v>
      </c>
      <c r="O262">
        <v>1</v>
      </c>
      <c r="P262">
        <v>0</v>
      </c>
      <c r="Q262">
        <v>0</v>
      </c>
      <c r="R262">
        <v>0</v>
      </c>
      <c r="S262">
        <v>14</v>
      </c>
      <c r="T262">
        <v>9</v>
      </c>
      <c r="U262" s="21">
        <v>1</v>
      </c>
      <c r="V262" s="22">
        <v>0</v>
      </c>
      <c r="W262" s="23">
        <f t="shared" si="53"/>
        <v>1</v>
      </c>
      <c r="X262">
        <f t="shared" si="54"/>
        <v>1</v>
      </c>
      <c r="Y262">
        <f t="shared" si="55"/>
        <v>0.4376104335533913</v>
      </c>
      <c r="Z262" s="21">
        <f t="shared" si="56"/>
        <v>0.4376104335533913</v>
      </c>
      <c r="AA262" s="23">
        <f t="shared" si="57"/>
        <v>0.56238956644660876</v>
      </c>
      <c r="AB262">
        <f t="shared" si="58"/>
        <v>-0.82642618548631397</v>
      </c>
      <c r="AC262">
        <f t="shared" si="59"/>
        <v>0</v>
      </c>
      <c r="AD262">
        <f t="shared" si="60"/>
        <v>1.2851374723404387</v>
      </c>
      <c r="BN262">
        <v>0.24066693708414488</v>
      </c>
      <c r="BO262">
        <v>1</v>
      </c>
      <c r="BP262">
        <v>0</v>
      </c>
      <c r="BQ262">
        <f t="shared" ref="BQ262:BQ325" si="64">BQ261+BO262</f>
        <v>208</v>
      </c>
      <c r="BR262">
        <f t="shared" ref="BR262:BR325" si="65">BR261+BP262</f>
        <v>50</v>
      </c>
      <c r="BS262">
        <f t="shared" si="61"/>
        <v>0.82222222222222219</v>
      </c>
      <c r="BT262">
        <f t="shared" si="62"/>
        <v>0.93446920052424642</v>
      </c>
      <c r="BU262">
        <f t="shared" si="63"/>
        <v>7.98691624379695E-4</v>
      </c>
    </row>
    <row r="263" spans="1:73" x14ac:dyDescent="0.15">
      <c r="A263">
        <v>0</v>
      </c>
      <c r="B263">
        <v>1</v>
      </c>
      <c r="C263">
        <v>14</v>
      </c>
      <c r="D263">
        <v>12</v>
      </c>
      <c r="E263">
        <v>41</v>
      </c>
      <c r="F263">
        <v>3</v>
      </c>
      <c r="G263">
        <v>1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22</v>
      </c>
      <c r="T263">
        <v>33</v>
      </c>
      <c r="U263" s="21">
        <v>0</v>
      </c>
      <c r="V263" s="22">
        <v>1</v>
      </c>
      <c r="W263" s="23">
        <f t="shared" si="53"/>
        <v>1</v>
      </c>
      <c r="X263">
        <f t="shared" si="54"/>
        <v>0</v>
      </c>
      <c r="Y263">
        <f t="shared" si="55"/>
        <v>0.19597664267138662</v>
      </c>
      <c r="Z263" s="21">
        <f t="shared" si="56"/>
        <v>0.19597664267138662</v>
      </c>
      <c r="AA263" s="23">
        <f t="shared" si="57"/>
        <v>0.80402335732861341</v>
      </c>
      <c r="AB263">
        <f t="shared" si="58"/>
        <v>-0.21812695882140651</v>
      </c>
      <c r="AC263">
        <f t="shared" si="59"/>
        <v>100</v>
      </c>
      <c r="AD263">
        <f t="shared" si="60"/>
        <v>0.24374496199031287</v>
      </c>
      <c r="BN263">
        <v>0.24082775874487383</v>
      </c>
      <c r="BO263">
        <v>1</v>
      </c>
      <c r="BP263">
        <v>0</v>
      </c>
      <c r="BQ263">
        <f t="shared" si="64"/>
        <v>209</v>
      </c>
      <c r="BR263">
        <f t="shared" si="65"/>
        <v>50</v>
      </c>
      <c r="BS263">
        <f t="shared" si="61"/>
        <v>0.82136752136752134</v>
      </c>
      <c r="BT263">
        <f t="shared" si="62"/>
        <v>0.93446920052424642</v>
      </c>
      <c r="BU263">
        <f t="shared" si="63"/>
        <v>7.98691624379695E-4</v>
      </c>
    </row>
    <row r="264" spans="1:73" x14ac:dyDescent="0.15">
      <c r="A264">
        <v>0</v>
      </c>
      <c r="B264">
        <v>1</v>
      </c>
      <c r="C264">
        <v>14</v>
      </c>
      <c r="D264">
        <v>12</v>
      </c>
      <c r="E264">
        <v>55</v>
      </c>
      <c r="F264">
        <v>4</v>
      </c>
      <c r="G264">
        <v>1</v>
      </c>
      <c r="H264">
        <v>1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15</v>
      </c>
      <c r="T264">
        <v>21</v>
      </c>
      <c r="U264" s="21">
        <v>0</v>
      </c>
      <c r="V264" s="22">
        <v>1</v>
      </c>
      <c r="W264" s="23">
        <f t="shared" si="53"/>
        <v>1</v>
      </c>
      <c r="X264">
        <f t="shared" si="54"/>
        <v>0</v>
      </c>
      <c r="Y264">
        <f t="shared" si="55"/>
        <v>0.40650258443430187</v>
      </c>
      <c r="Z264" s="21">
        <f t="shared" si="56"/>
        <v>0.40650258443430187</v>
      </c>
      <c r="AA264" s="23">
        <f t="shared" si="57"/>
        <v>0.59349741556569813</v>
      </c>
      <c r="AB264">
        <f t="shared" si="58"/>
        <v>-0.52172241950685228</v>
      </c>
      <c r="AC264">
        <f t="shared" si="59"/>
        <v>100</v>
      </c>
      <c r="AD264">
        <f t="shared" si="60"/>
        <v>0.68492730342699093</v>
      </c>
      <c r="BN264">
        <v>0.24131904357449313</v>
      </c>
      <c r="BO264">
        <v>1</v>
      </c>
      <c r="BP264">
        <v>0</v>
      </c>
      <c r="BQ264">
        <f t="shared" si="64"/>
        <v>210</v>
      </c>
      <c r="BR264">
        <f t="shared" si="65"/>
        <v>50</v>
      </c>
      <c r="BS264">
        <f t="shared" si="61"/>
        <v>0.82051282051282048</v>
      </c>
      <c r="BT264">
        <f t="shared" si="62"/>
        <v>0.93446920052424642</v>
      </c>
      <c r="BU264">
        <f t="shared" si="63"/>
        <v>0</v>
      </c>
    </row>
    <row r="265" spans="1:73" x14ac:dyDescent="0.15">
      <c r="A265">
        <v>0</v>
      </c>
      <c r="B265">
        <v>1</v>
      </c>
      <c r="C265">
        <v>14</v>
      </c>
      <c r="D265">
        <v>13</v>
      </c>
      <c r="E265">
        <v>8</v>
      </c>
      <c r="F265">
        <v>10</v>
      </c>
      <c r="G265">
        <v>1</v>
      </c>
      <c r="H265">
        <v>1</v>
      </c>
      <c r="I265">
        <v>0</v>
      </c>
      <c r="J265">
        <v>1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18</v>
      </c>
      <c r="T265">
        <v>11</v>
      </c>
      <c r="U265" s="21">
        <v>1</v>
      </c>
      <c r="V265" s="22">
        <v>0</v>
      </c>
      <c r="W265" s="23">
        <f t="shared" si="53"/>
        <v>1</v>
      </c>
      <c r="X265">
        <f t="shared" si="54"/>
        <v>1</v>
      </c>
      <c r="Y265">
        <f t="shared" si="55"/>
        <v>0.48602112196078689</v>
      </c>
      <c r="Z265" s="21">
        <f t="shared" si="56"/>
        <v>0.48602112196078689</v>
      </c>
      <c r="AA265" s="23">
        <f t="shared" si="57"/>
        <v>0.51397887803921316</v>
      </c>
      <c r="AB265">
        <f t="shared" si="58"/>
        <v>-0.72150319520137318</v>
      </c>
      <c r="AC265">
        <f t="shared" si="59"/>
        <v>0</v>
      </c>
      <c r="AD265">
        <f t="shared" si="60"/>
        <v>1.057523747045467</v>
      </c>
      <c r="BN265">
        <v>0.24175106460530735</v>
      </c>
      <c r="BO265">
        <v>0</v>
      </c>
      <c r="BP265">
        <v>1</v>
      </c>
      <c r="BQ265">
        <f t="shared" si="64"/>
        <v>210</v>
      </c>
      <c r="BR265">
        <f t="shared" si="65"/>
        <v>51</v>
      </c>
      <c r="BS265">
        <f t="shared" si="61"/>
        <v>0.82051282051282048</v>
      </c>
      <c r="BT265">
        <f t="shared" si="62"/>
        <v>0.93315858453473133</v>
      </c>
      <c r="BU265">
        <f t="shared" si="63"/>
        <v>0</v>
      </c>
    </row>
    <row r="266" spans="1:73" x14ac:dyDescent="0.15">
      <c r="A266">
        <v>0</v>
      </c>
      <c r="B266">
        <v>1</v>
      </c>
      <c r="C266">
        <v>14</v>
      </c>
      <c r="D266">
        <v>13</v>
      </c>
      <c r="E266">
        <v>22</v>
      </c>
      <c r="F266">
        <v>2</v>
      </c>
      <c r="G266">
        <v>1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20</v>
      </c>
      <c r="T266">
        <v>0</v>
      </c>
      <c r="U266" s="21">
        <v>0</v>
      </c>
      <c r="V266" s="22">
        <v>1</v>
      </c>
      <c r="W266" s="23">
        <f t="shared" si="53"/>
        <v>1</v>
      </c>
      <c r="X266">
        <f t="shared" si="54"/>
        <v>0</v>
      </c>
      <c r="Y266">
        <f t="shared" si="55"/>
        <v>0.43728633855778826</v>
      </c>
      <c r="Z266" s="21">
        <f t="shared" si="56"/>
        <v>0.43728633855778826</v>
      </c>
      <c r="AA266" s="23">
        <f t="shared" si="57"/>
        <v>0.56271366144221169</v>
      </c>
      <c r="AB266">
        <f t="shared" si="58"/>
        <v>-0.57498437446155393</v>
      </c>
      <c r="AC266">
        <f t="shared" si="59"/>
        <v>100</v>
      </c>
      <c r="AD266">
        <f t="shared" si="60"/>
        <v>0.77710275850961508</v>
      </c>
      <c r="BN266">
        <v>0.2422016427347562</v>
      </c>
      <c r="BO266">
        <v>0</v>
      </c>
      <c r="BP266">
        <v>1</v>
      </c>
      <c r="BQ266">
        <f t="shared" si="64"/>
        <v>210</v>
      </c>
      <c r="BR266">
        <f t="shared" si="65"/>
        <v>52</v>
      </c>
      <c r="BS266">
        <f t="shared" si="61"/>
        <v>0.82051282051282048</v>
      </c>
      <c r="BT266">
        <f t="shared" si="62"/>
        <v>0.93184796854521623</v>
      </c>
      <c r="BU266">
        <f t="shared" si="63"/>
        <v>7.9645125516684869E-4</v>
      </c>
    </row>
    <row r="267" spans="1:73" x14ac:dyDescent="0.15">
      <c r="A267">
        <v>0</v>
      </c>
      <c r="B267">
        <v>1</v>
      </c>
      <c r="C267">
        <v>14</v>
      </c>
      <c r="D267">
        <v>14</v>
      </c>
      <c r="E267">
        <v>7</v>
      </c>
      <c r="F267">
        <v>99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15</v>
      </c>
      <c r="T267">
        <v>0</v>
      </c>
      <c r="U267" s="21">
        <v>1</v>
      </c>
      <c r="V267" s="22">
        <v>0</v>
      </c>
      <c r="W267" s="23">
        <f t="shared" si="53"/>
        <v>1</v>
      </c>
      <c r="X267">
        <f t="shared" si="54"/>
        <v>1</v>
      </c>
      <c r="Y267">
        <f t="shared" si="55"/>
        <v>0.52431279236694084</v>
      </c>
      <c r="Z267" s="21">
        <f t="shared" si="56"/>
        <v>0.52431279236694084</v>
      </c>
      <c r="AA267" s="23">
        <f t="shared" si="57"/>
        <v>0.47568720763305916</v>
      </c>
      <c r="AB267">
        <f t="shared" si="58"/>
        <v>-0.64566684075615188</v>
      </c>
      <c r="AC267">
        <f t="shared" si="59"/>
        <v>100</v>
      </c>
      <c r="AD267">
        <f t="shared" si="60"/>
        <v>0.90725844297186042</v>
      </c>
      <c r="BN267">
        <v>0.24235945483496102</v>
      </c>
      <c r="BO267">
        <v>1</v>
      </c>
      <c r="BP267">
        <v>0</v>
      </c>
      <c r="BQ267">
        <f t="shared" si="64"/>
        <v>211</v>
      </c>
      <c r="BR267">
        <f t="shared" si="65"/>
        <v>52</v>
      </c>
      <c r="BS267">
        <f t="shared" si="61"/>
        <v>0.81965811965811963</v>
      </c>
      <c r="BT267">
        <f t="shared" si="62"/>
        <v>0.93184796854521623</v>
      </c>
      <c r="BU267">
        <f t="shared" si="63"/>
        <v>7.9645125516684869E-4</v>
      </c>
    </row>
    <row r="268" spans="1:73" x14ac:dyDescent="0.15">
      <c r="A268">
        <v>0</v>
      </c>
      <c r="B268">
        <v>1</v>
      </c>
      <c r="C268">
        <v>14</v>
      </c>
      <c r="D268">
        <v>14</v>
      </c>
      <c r="E268">
        <v>28</v>
      </c>
      <c r="F268">
        <v>1</v>
      </c>
      <c r="G268">
        <v>1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14</v>
      </c>
      <c r="T268">
        <v>10</v>
      </c>
      <c r="U268" s="21">
        <v>0</v>
      </c>
      <c r="V268" s="22">
        <v>1</v>
      </c>
      <c r="W268" s="23">
        <f t="shared" si="53"/>
        <v>1</v>
      </c>
      <c r="X268">
        <f t="shared" si="54"/>
        <v>0</v>
      </c>
      <c r="Y268">
        <f t="shared" si="55"/>
        <v>0.47651398670142664</v>
      </c>
      <c r="Z268" s="21">
        <f t="shared" si="56"/>
        <v>0.47651398670142664</v>
      </c>
      <c r="AA268" s="23">
        <f t="shared" si="57"/>
        <v>0.52348601329857336</v>
      </c>
      <c r="AB268">
        <f t="shared" si="58"/>
        <v>-0.64724496670072607</v>
      </c>
      <c r="AC268">
        <f t="shared" si="59"/>
        <v>100</v>
      </c>
      <c r="AD268">
        <f t="shared" si="60"/>
        <v>0.91027071324949427</v>
      </c>
      <c r="BN268">
        <v>0.24240234482195605</v>
      </c>
      <c r="BO268">
        <v>1</v>
      </c>
      <c r="BP268">
        <v>0</v>
      </c>
      <c r="BQ268">
        <f t="shared" si="64"/>
        <v>212</v>
      </c>
      <c r="BR268">
        <f t="shared" si="65"/>
        <v>52</v>
      </c>
      <c r="BS268">
        <f t="shared" si="61"/>
        <v>0.81880341880341878</v>
      </c>
      <c r="BT268">
        <f t="shared" si="62"/>
        <v>0.93184796854521623</v>
      </c>
      <c r="BU268">
        <f t="shared" si="63"/>
        <v>7.9645125516684869E-4</v>
      </c>
    </row>
    <row r="269" spans="1:73" x14ac:dyDescent="0.15">
      <c r="A269">
        <v>0</v>
      </c>
      <c r="B269">
        <v>1</v>
      </c>
      <c r="C269">
        <v>14</v>
      </c>
      <c r="D269">
        <v>15</v>
      </c>
      <c r="E269">
        <v>5</v>
      </c>
      <c r="F269">
        <v>7</v>
      </c>
      <c r="G269">
        <v>1</v>
      </c>
      <c r="H269">
        <v>0</v>
      </c>
      <c r="I269">
        <v>0</v>
      </c>
      <c r="J269">
        <v>0</v>
      </c>
      <c r="K269">
        <v>0</v>
      </c>
      <c r="L269">
        <v>1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1</v>
      </c>
      <c r="S269">
        <v>12</v>
      </c>
      <c r="T269">
        <v>10</v>
      </c>
      <c r="U269" s="21">
        <v>1</v>
      </c>
      <c r="V269" s="22">
        <v>0</v>
      </c>
      <c r="W269" s="23">
        <f t="shared" si="53"/>
        <v>1</v>
      </c>
      <c r="X269">
        <f t="shared" si="54"/>
        <v>1</v>
      </c>
      <c r="Y269">
        <f t="shared" si="55"/>
        <v>0.45687928811651363</v>
      </c>
      <c r="Z269" s="21">
        <f t="shared" si="56"/>
        <v>0.45687928811651363</v>
      </c>
      <c r="AA269" s="23">
        <f t="shared" si="57"/>
        <v>0.54312071188348643</v>
      </c>
      <c r="AB269">
        <f t="shared" si="58"/>
        <v>-0.78333606276780099</v>
      </c>
      <c r="AC269">
        <f t="shared" si="59"/>
        <v>0</v>
      </c>
      <c r="AD269">
        <f t="shared" si="60"/>
        <v>1.1887619465581454</v>
      </c>
      <c r="BN269">
        <v>0.24288352001062444</v>
      </c>
      <c r="BO269">
        <v>1</v>
      </c>
      <c r="BP269">
        <v>0</v>
      </c>
      <c r="BQ269">
        <f t="shared" si="64"/>
        <v>213</v>
      </c>
      <c r="BR269">
        <f t="shared" si="65"/>
        <v>52</v>
      </c>
      <c r="BS269">
        <f t="shared" si="61"/>
        <v>0.81794871794871793</v>
      </c>
      <c r="BT269">
        <f t="shared" si="62"/>
        <v>0.93184796854521623</v>
      </c>
      <c r="BU269">
        <f t="shared" si="63"/>
        <v>7.9645125516684869E-4</v>
      </c>
    </row>
    <row r="270" spans="1:73" x14ac:dyDescent="0.15">
      <c r="A270">
        <v>0</v>
      </c>
      <c r="B270">
        <v>1</v>
      </c>
      <c r="C270">
        <v>14</v>
      </c>
      <c r="D270">
        <v>15</v>
      </c>
      <c r="E270">
        <v>17</v>
      </c>
      <c r="F270">
        <v>30</v>
      </c>
      <c r="G270">
        <v>1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18</v>
      </c>
      <c r="T270">
        <v>21</v>
      </c>
      <c r="U270" s="21">
        <v>1</v>
      </c>
      <c r="V270" s="22">
        <v>0</v>
      </c>
      <c r="W270" s="23">
        <f t="shared" si="53"/>
        <v>1</v>
      </c>
      <c r="X270">
        <f t="shared" si="54"/>
        <v>1</v>
      </c>
      <c r="Y270">
        <f t="shared" si="55"/>
        <v>0.32968308399090973</v>
      </c>
      <c r="Z270" s="21">
        <f t="shared" si="56"/>
        <v>0.32968308399090973</v>
      </c>
      <c r="AA270" s="23">
        <f t="shared" si="57"/>
        <v>0.67031691600909027</v>
      </c>
      <c r="AB270">
        <f t="shared" si="58"/>
        <v>-1.1096234374973006</v>
      </c>
      <c r="AC270">
        <f t="shared" si="59"/>
        <v>0</v>
      </c>
      <c r="AD270">
        <f t="shared" si="60"/>
        <v>2.0332159839525548</v>
      </c>
      <c r="BN270">
        <v>0.24353634358168083</v>
      </c>
      <c r="BO270">
        <v>1</v>
      </c>
      <c r="BP270">
        <v>0</v>
      </c>
      <c r="BQ270">
        <f t="shared" si="64"/>
        <v>214</v>
      </c>
      <c r="BR270">
        <f t="shared" si="65"/>
        <v>52</v>
      </c>
      <c r="BS270">
        <f t="shared" si="61"/>
        <v>0.81709401709401708</v>
      </c>
      <c r="BT270">
        <f t="shared" si="62"/>
        <v>0.93184796854521623</v>
      </c>
      <c r="BU270">
        <f t="shared" si="63"/>
        <v>7.9645125516684869E-4</v>
      </c>
    </row>
    <row r="271" spans="1:73" x14ac:dyDescent="0.15">
      <c r="A271">
        <v>0</v>
      </c>
      <c r="B271">
        <v>1</v>
      </c>
      <c r="C271">
        <v>14</v>
      </c>
      <c r="D271">
        <v>15</v>
      </c>
      <c r="E271">
        <v>26</v>
      </c>
      <c r="F271">
        <v>8</v>
      </c>
      <c r="G271">
        <v>1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15</v>
      </c>
      <c r="T271">
        <v>0</v>
      </c>
      <c r="U271" s="21">
        <v>1</v>
      </c>
      <c r="V271" s="22">
        <v>0</v>
      </c>
      <c r="W271" s="23">
        <f t="shared" si="53"/>
        <v>1</v>
      </c>
      <c r="X271">
        <f t="shared" si="54"/>
        <v>1</v>
      </c>
      <c r="Y271">
        <f t="shared" si="55"/>
        <v>0.52485181140328452</v>
      </c>
      <c r="Z271" s="21">
        <f t="shared" si="56"/>
        <v>0.52485181140328452</v>
      </c>
      <c r="AA271" s="23">
        <f t="shared" si="57"/>
        <v>0.47514818859671548</v>
      </c>
      <c r="AB271">
        <f t="shared" si="58"/>
        <v>-0.644639320228236</v>
      </c>
      <c r="AC271">
        <f t="shared" si="59"/>
        <v>100</v>
      </c>
      <c r="AD271">
        <f t="shared" si="60"/>
        <v>0.905299702265145</v>
      </c>
      <c r="BN271">
        <v>0.24388584709037978</v>
      </c>
      <c r="BO271">
        <v>1</v>
      </c>
      <c r="BP271">
        <v>0</v>
      </c>
      <c r="BQ271">
        <f t="shared" si="64"/>
        <v>215</v>
      </c>
      <c r="BR271">
        <f t="shared" si="65"/>
        <v>52</v>
      </c>
      <c r="BS271">
        <f t="shared" si="61"/>
        <v>0.81623931623931623</v>
      </c>
      <c r="BT271">
        <f t="shared" si="62"/>
        <v>0.93184796854521623</v>
      </c>
      <c r="BU271">
        <f t="shared" si="63"/>
        <v>7.9645125516684869E-4</v>
      </c>
    </row>
    <row r="272" spans="1:73" x14ac:dyDescent="0.15">
      <c r="A272">
        <v>0</v>
      </c>
      <c r="B272">
        <v>1</v>
      </c>
      <c r="C272">
        <v>14</v>
      </c>
      <c r="D272">
        <v>15</v>
      </c>
      <c r="E272">
        <v>31</v>
      </c>
      <c r="F272">
        <v>3</v>
      </c>
      <c r="G272">
        <v>1</v>
      </c>
      <c r="H272">
        <v>1</v>
      </c>
      <c r="I272">
        <v>0</v>
      </c>
      <c r="J272">
        <v>1</v>
      </c>
      <c r="K272">
        <v>1</v>
      </c>
      <c r="L272">
        <v>0</v>
      </c>
      <c r="M272">
        <v>1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18</v>
      </c>
      <c r="T272">
        <v>24</v>
      </c>
      <c r="U272" s="21">
        <v>1</v>
      </c>
      <c r="V272" s="22">
        <v>0</v>
      </c>
      <c r="W272" s="23">
        <f t="shared" si="53"/>
        <v>1</v>
      </c>
      <c r="X272">
        <f t="shared" si="54"/>
        <v>1</v>
      </c>
      <c r="Y272">
        <f t="shared" si="55"/>
        <v>0.3118125123462277</v>
      </c>
      <c r="Z272" s="21">
        <f t="shared" si="56"/>
        <v>0.3118125123462277</v>
      </c>
      <c r="AA272" s="23">
        <f t="shared" si="57"/>
        <v>0.68818748765377236</v>
      </c>
      <c r="AB272">
        <f t="shared" si="58"/>
        <v>-1.1653531937658439</v>
      </c>
      <c r="AC272">
        <f t="shared" si="59"/>
        <v>0</v>
      </c>
      <c r="AD272">
        <f t="shared" si="60"/>
        <v>2.2070553951652481</v>
      </c>
      <c r="BN272">
        <v>0.24517616748476881</v>
      </c>
      <c r="BO272">
        <v>1</v>
      </c>
      <c r="BP272">
        <v>0</v>
      </c>
      <c r="BQ272">
        <f t="shared" si="64"/>
        <v>216</v>
      </c>
      <c r="BR272">
        <f t="shared" si="65"/>
        <v>52</v>
      </c>
      <c r="BS272">
        <f t="shared" si="61"/>
        <v>0.81538461538461537</v>
      </c>
      <c r="BT272">
        <f t="shared" si="62"/>
        <v>0.93184796854521623</v>
      </c>
      <c r="BU272">
        <f t="shared" si="63"/>
        <v>7.9645125516684869E-4</v>
      </c>
    </row>
    <row r="273" spans="1:73" x14ac:dyDescent="0.15">
      <c r="A273">
        <v>0</v>
      </c>
      <c r="B273">
        <v>1</v>
      </c>
      <c r="C273">
        <v>14</v>
      </c>
      <c r="D273">
        <v>15</v>
      </c>
      <c r="E273">
        <v>35</v>
      </c>
      <c r="F273">
        <v>442</v>
      </c>
      <c r="G273">
        <v>0</v>
      </c>
      <c r="H273">
        <v>1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13</v>
      </c>
      <c r="T273">
        <v>11</v>
      </c>
      <c r="U273" s="21">
        <v>1</v>
      </c>
      <c r="V273" s="22">
        <v>0</v>
      </c>
      <c r="W273" s="23">
        <f t="shared" si="53"/>
        <v>1</v>
      </c>
      <c r="X273">
        <f t="shared" si="54"/>
        <v>1</v>
      </c>
      <c r="Y273">
        <f t="shared" si="55"/>
        <v>0.34736411195106515</v>
      </c>
      <c r="Z273" s="21">
        <f t="shared" si="56"/>
        <v>0.34736411195106515</v>
      </c>
      <c r="AA273" s="23">
        <f t="shared" si="57"/>
        <v>0.65263588804893491</v>
      </c>
      <c r="AB273">
        <f t="shared" si="58"/>
        <v>-1.0573817352003609</v>
      </c>
      <c r="AC273">
        <f t="shared" si="59"/>
        <v>0</v>
      </c>
      <c r="AD273">
        <f t="shared" si="60"/>
        <v>1.8788235905638833</v>
      </c>
      <c r="BN273">
        <v>0.24529644524992941</v>
      </c>
      <c r="BO273">
        <v>1</v>
      </c>
      <c r="BP273">
        <v>0</v>
      </c>
      <c r="BQ273">
        <f t="shared" si="64"/>
        <v>217</v>
      </c>
      <c r="BR273">
        <f t="shared" si="65"/>
        <v>52</v>
      </c>
      <c r="BS273">
        <f t="shared" si="61"/>
        <v>0.81452991452991452</v>
      </c>
      <c r="BT273">
        <f t="shared" si="62"/>
        <v>0.93184796854521623</v>
      </c>
      <c r="BU273">
        <f t="shared" si="63"/>
        <v>7.9645125516684869E-4</v>
      </c>
    </row>
    <row r="274" spans="1:73" x14ac:dyDescent="0.15">
      <c r="A274">
        <v>0</v>
      </c>
      <c r="B274">
        <v>1</v>
      </c>
      <c r="C274">
        <v>14</v>
      </c>
      <c r="D274">
        <v>15</v>
      </c>
      <c r="E274">
        <v>39</v>
      </c>
      <c r="F274">
        <v>2</v>
      </c>
      <c r="G274">
        <v>1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19</v>
      </c>
      <c r="T274">
        <v>23</v>
      </c>
      <c r="U274" s="21">
        <v>1</v>
      </c>
      <c r="V274" s="22">
        <v>0</v>
      </c>
      <c r="W274" s="23">
        <f t="shared" si="53"/>
        <v>1</v>
      </c>
      <c r="X274">
        <f t="shared" si="54"/>
        <v>1</v>
      </c>
      <c r="Y274">
        <f t="shared" si="55"/>
        <v>0.28980177699365056</v>
      </c>
      <c r="Z274" s="21">
        <f t="shared" si="56"/>
        <v>0.28980177699365056</v>
      </c>
      <c r="AA274" s="23">
        <f t="shared" si="57"/>
        <v>0.71019822300634949</v>
      </c>
      <c r="AB274">
        <f t="shared" si="58"/>
        <v>-1.2385581173212192</v>
      </c>
      <c r="AC274">
        <f t="shared" si="59"/>
        <v>0</v>
      </c>
      <c r="AD274">
        <f t="shared" si="60"/>
        <v>2.4506344659919375</v>
      </c>
      <c r="BN274">
        <v>0.24551507060858405</v>
      </c>
      <c r="BO274">
        <v>1</v>
      </c>
      <c r="BP274">
        <v>0</v>
      </c>
      <c r="BQ274">
        <f t="shared" si="64"/>
        <v>218</v>
      </c>
      <c r="BR274">
        <f t="shared" si="65"/>
        <v>52</v>
      </c>
      <c r="BS274">
        <f t="shared" si="61"/>
        <v>0.81367521367521367</v>
      </c>
      <c r="BT274">
        <f t="shared" si="62"/>
        <v>0.93184796854521623</v>
      </c>
      <c r="BU274">
        <f t="shared" si="63"/>
        <v>7.9645125516684869E-4</v>
      </c>
    </row>
    <row r="275" spans="1:73" x14ac:dyDescent="0.15">
      <c r="A275">
        <v>0</v>
      </c>
      <c r="B275">
        <v>1</v>
      </c>
      <c r="C275">
        <v>14</v>
      </c>
      <c r="D275">
        <v>16</v>
      </c>
      <c r="E275">
        <v>8</v>
      </c>
      <c r="F275">
        <v>3</v>
      </c>
      <c r="G275">
        <v>1</v>
      </c>
      <c r="H275">
        <v>1</v>
      </c>
      <c r="I275">
        <v>0</v>
      </c>
      <c r="J275">
        <v>0</v>
      </c>
      <c r="K275">
        <v>0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1</v>
      </c>
      <c r="S275">
        <v>14</v>
      </c>
      <c r="T275">
        <v>24</v>
      </c>
      <c r="U275" s="21">
        <v>0</v>
      </c>
      <c r="V275" s="22">
        <v>1</v>
      </c>
      <c r="W275" s="23">
        <f t="shared" si="53"/>
        <v>1</v>
      </c>
      <c r="X275">
        <f t="shared" si="54"/>
        <v>0</v>
      </c>
      <c r="Y275">
        <f t="shared" si="55"/>
        <v>0.38029385493789919</v>
      </c>
      <c r="Z275" s="21">
        <f t="shared" si="56"/>
        <v>0.38029385493789919</v>
      </c>
      <c r="AA275" s="23">
        <f t="shared" si="57"/>
        <v>0.61970614506210087</v>
      </c>
      <c r="AB275">
        <f t="shared" si="58"/>
        <v>-0.47850987287459928</v>
      </c>
      <c r="AC275">
        <f t="shared" si="59"/>
        <v>100</v>
      </c>
      <c r="AD275">
        <f t="shared" si="60"/>
        <v>0.61366803922815683</v>
      </c>
      <c r="BN275">
        <v>0.24612490764748057</v>
      </c>
      <c r="BO275">
        <v>1</v>
      </c>
      <c r="BP275">
        <v>0</v>
      </c>
      <c r="BQ275">
        <f t="shared" si="64"/>
        <v>219</v>
      </c>
      <c r="BR275">
        <f t="shared" si="65"/>
        <v>52</v>
      </c>
      <c r="BS275">
        <f t="shared" si="61"/>
        <v>0.81282051282051282</v>
      </c>
      <c r="BT275">
        <f t="shared" si="62"/>
        <v>0.93184796854521623</v>
      </c>
      <c r="BU275">
        <f t="shared" si="63"/>
        <v>7.9645125516684869E-4</v>
      </c>
    </row>
    <row r="276" spans="1:73" x14ac:dyDescent="0.15">
      <c r="A276">
        <v>0</v>
      </c>
      <c r="B276">
        <v>1</v>
      </c>
      <c r="C276">
        <v>14</v>
      </c>
      <c r="D276">
        <v>17</v>
      </c>
      <c r="E276">
        <v>3</v>
      </c>
      <c r="F276">
        <v>8</v>
      </c>
      <c r="G276">
        <v>1</v>
      </c>
      <c r="H276">
        <v>0</v>
      </c>
      <c r="I276">
        <v>1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19</v>
      </c>
      <c r="T276">
        <v>17</v>
      </c>
      <c r="U276" s="21">
        <v>0</v>
      </c>
      <c r="V276" s="22">
        <v>1</v>
      </c>
      <c r="W276" s="23">
        <f t="shared" si="53"/>
        <v>1</v>
      </c>
      <c r="X276">
        <f t="shared" si="54"/>
        <v>0</v>
      </c>
      <c r="Y276">
        <f t="shared" si="55"/>
        <v>0.35431398679847276</v>
      </c>
      <c r="Z276" s="21">
        <f t="shared" si="56"/>
        <v>0.35431398679847276</v>
      </c>
      <c r="AA276" s="23">
        <f t="shared" si="57"/>
        <v>0.64568601320152719</v>
      </c>
      <c r="AB276">
        <f t="shared" si="58"/>
        <v>-0.43744194103465017</v>
      </c>
      <c r="AC276">
        <f t="shared" si="59"/>
        <v>100</v>
      </c>
      <c r="AD276">
        <f t="shared" si="60"/>
        <v>0.54874037775987361</v>
      </c>
      <c r="BN276">
        <v>0.2462583736430963</v>
      </c>
      <c r="BO276">
        <v>1</v>
      </c>
      <c r="BP276">
        <v>0</v>
      </c>
      <c r="BQ276">
        <f t="shared" si="64"/>
        <v>220</v>
      </c>
      <c r="BR276">
        <f t="shared" si="65"/>
        <v>52</v>
      </c>
      <c r="BS276">
        <f t="shared" si="61"/>
        <v>0.81196581196581197</v>
      </c>
      <c r="BT276">
        <f t="shared" si="62"/>
        <v>0.93184796854521623</v>
      </c>
      <c r="BU276">
        <f t="shared" si="63"/>
        <v>0</v>
      </c>
    </row>
    <row r="277" spans="1:73" x14ac:dyDescent="0.15">
      <c r="A277">
        <v>0</v>
      </c>
      <c r="B277">
        <v>1</v>
      </c>
      <c r="C277">
        <v>14</v>
      </c>
      <c r="D277">
        <v>17</v>
      </c>
      <c r="E277">
        <v>4</v>
      </c>
      <c r="F277">
        <v>6</v>
      </c>
      <c r="G277">
        <v>1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16</v>
      </c>
      <c r="T277">
        <v>12</v>
      </c>
      <c r="U277" s="21">
        <v>1</v>
      </c>
      <c r="V277" s="22">
        <v>0</v>
      </c>
      <c r="W277" s="23">
        <f t="shared" si="53"/>
        <v>1</v>
      </c>
      <c r="X277">
        <f t="shared" si="54"/>
        <v>1</v>
      </c>
      <c r="Y277">
        <f t="shared" si="55"/>
        <v>0.45063865941675491</v>
      </c>
      <c r="Z277" s="21">
        <f t="shared" si="56"/>
        <v>0.45063865941675491</v>
      </c>
      <c r="AA277" s="23">
        <f t="shared" si="57"/>
        <v>0.54936134058324515</v>
      </c>
      <c r="AB277">
        <f t="shared" si="58"/>
        <v>-0.7970894592430936</v>
      </c>
      <c r="AC277">
        <f t="shared" si="59"/>
        <v>0</v>
      </c>
      <c r="AD277">
        <f t="shared" si="60"/>
        <v>1.2190728183291319</v>
      </c>
      <c r="BN277">
        <v>0.24710736029010422</v>
      </c>
      <c r="BO277">
        <v>0</v>
      </c>
      <c r="BP277">
        <v>1</v>
      </c>
      <c r="BQ277">
        <f t="shared" si="64"/>
        <v>220</v>
      </c>
      <c r="BR277">
        <f t="shared" si="65"/>
        <v>53</v>
      </c>
      <c r="BS277">
        <f t="shared" si="61"/>
        <v>0.81196581196581197</v>
      </c>
      <c r="BT277">
        <f t="shared" si="62"/>
        <v>0.93053735255570114</v>
      </c>
      <c r="BU277">
        <f t="shared" si="63"/>
        <v>7.9533107056042548E-4</v>
      </c>
    </row>
    <row r="278" spans="1:73" x14ac:dyDescent="0.15">
      <c r="A278">
        <v>0</v>
      </c>
      <c r="B278">
        <v>1</v>
      </c>
      <c r="C278">
        <v>14</v>
      </c>
      <c r="D278">
        <v>18</v>
      </c>
      <c r="E278">
        <v>5</v>
      </c>
      <c r="F278">
        <v>9</v>
      </c>
      <c r="G278">
        <v>1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18</v>
      </c>
      <c r="T278">
        <v>22</v>
      </c>
      <c r="U278" s="21">
        <v>0</v>
      </c>
      <c r="V278" s="22">
        <v>1</v>
      </c>
      <c r="W278" s="23">
        <f t="shared" si="53"/>
        <v>1</v>
      </c>
      <c r="X278">
        <f t="shared" si="54"/>
        <v>0</v>
      </c>
      <c r="Y278">
        <f t="shared" si="55"/>
        <v>0.34515659466904119</v>
      </c>
      <c r="Z278" s="21">
        <f t="shared" si="56"/>
        <v>0.34515659466904119</v>
      </c>
      <c r="AA278" s="23">
        <f t="shared" si="57"/>
        <v>0.65484340533095886</v>
      </c>
      <c r="AB278">
        <f t="shared" si="58"/>
        <v>-0.42335914776066447</v>
      </c>
      <c r="AC278">
        <f t="shared" si="59"/>
        <v>100</v>
      </c>
      <c r="AD278">
        <f t="shared" si="60"/>
        <v>0.52708264580384445</v>
      </c>
      <c r="BN278">
        <v>0.24776626638170399</v>
      </c>
      <c r="BO278">
        <v>1</v>
      </c>
      <c r="BP278">
        <v>0</v>
      </c>
      <c r="BQ278">
        <f t="shared" si="64"/>
        <v>221</v>
      </c>
      <c r="BR278">
        <f t="shared" si="65"/>
        <v>53</v>
      </c>
      <c r="BS278">
        <f t="shared" si="61"/>
        <v>0.81111111111111112</v>
      </c>
      <c r="BT278">
        <f t="shared" si="62"/>
        <v>0.93053735255570114</v>
      </c>
      <c r="BU278">
        <f t="shared" si="63"/>
        <v>7.9533107056042548E-4</v>
      </c>
    </row>
    <row r="279" spans="1:73" x14ac:dyDescent="0.15">
      <c r="A279">
        <v>0</v>
      </c>
      <c r="B279">
        <v>1</v>
      </c>
      <c r="C279">
        <v>14</v>
      </c>
      <c r="D279">
        <v>18</v>
      </c>
      <c r="E279">
        <v>13</v>
      </c>
      <c r="F279">
        <v>14</v>
      </c>
      <c r="G279">
        <v>1</v>
      </c>
      <c r="H279">
        <v>1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21</v>
      </c>
      <c r="T279">
        <v>24</v>
      </c>
      <c r="U279" s="21">
        <v>0</v>
      </c>
      <c r="V279" s="22">
        <v>1</v>
      </c>
      <c r="W279" s="23">
        <f t="shared" si="53"/>
        <v>1</v>
      </c>
      <c r="X279">
        <f t="shared" si="54"/>
        <v>0</v>
      </c>
      <c r="Y279">
        <f t="shared" si="55"/>
        <v>0.32230875092587297</v>
      </c>
      <c r="Z279" s="21">
        <f t="shared" si="56"/>
        <v>0.32230875092587297</v>
      </c>
      <c r="AA279" s="23">
        <f t="shared" si="57"/>
        <v>0.67769124907412703</v>
      </c>
      <c r="AB279">
        <f t="shared" si="58"/>
        <v>-0.38906347960733023</v>
      </c>
      <c r="AC279">
        <f t="shared" si="59"/>
        <v>100</v>
      </c>
      <c r="AD279">
        <f t="shared" si="60"/>
        <v>0.4755982187555417</v>
      </c>
      <c r="BN279">
        <v>0.24820545753620546</v>
      </c>
      <c r="BO279">
        <v>1</v>
      </c>
      <c r="BP279">
        <v>0</v>
      </c>
      <c r="BQ279">
        <f t="shared" si="64"/>
        <v>222</v>
      </c>
      <c r="BR279">
        <f t="shared" si="65"/>
        <v>53</v>
      </c>
      <c r="BS279">
        <f t="shared" si="61"/>
        <v>0.81025641025641026</v>
      </c>
      <c r="BT279">
        <f t="shared" si="62"/>
        <v>0.93053735255570114</v>
      </c>
      <c r="BU279">
        <f t="shared" si="63"/>
        <v>0</v>
      </c>
    </row>
    <row r="280" spans="1:73" x14ac:dyDescent="0.15">
      <c r="A280">
        <v>0</v>
      </c>
      <c r="B280">
        <v>1</v>
      </c>
      <c r="C280">
        <v>14</v>
      </c>
      <c r="D280">
        <v>18</v>
      </c>
      <c r="E280">
        <v>16</v>
      </c>
      <c r="F280">
        <v>17</v>
      </c>
      <c r="G280">
        <v>1</v>
      </c>
      <c r="H280">
        <v>1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16</v>
      </c>
      <c r="T280">
        <v>23</v>
      </c>
      <c r="U280" s="21">
        <v>0</v>
      </c>
      <c r="V280" s="22">
        <v>1</v>
      </c>
      <c r="W280" s="23">
        <f t="shared" si="53"/>
        <v>1</v>
      </c>
      <c r="X280">
        <f t="shared" si="54"/>
        <v>0</v>
      </c>
      <c r="Y280">
        <f t="shared" si="55"/>
        <v>0.41327052824760552</v>
      </c>
      <c r="Z280" s="21">
        <f t="shared" si="56"/>
        <v>0.41327052824760552</v>
      </c>
      <c r="AA280" s="23">
        <f t="shared" si="57"/>
        <v>0.58672947175239454</v>
      </c>
      <c r="AB280">
        <f t="shared" si="58"/>
        <v>-0.53319143122453327</v>
      </c>
      <c r="AC280">
        <f t="shared" si="59"/>
        <v>100</v>
      </c>
      <c r="AD280">
        <f t="shared" si="60"/>
        <v>0.7043629954590207</v>
      </c>
      <c r="BN280">
        <v>0.24822194163910638</v>
      </c>
      <c r="BO280">
        <v>0</v>
      </c>
      <c r="BP280">
        <v>1</v>
      </c>
      <c r="BQ280">
        <f t="shared" si="64"/>
        <v>222</v>
      </c>
      <c r="BR280">
        <f t="shared" si="65"/>
        <v>54</v>
      </c>
      <c r="BS280">
        <f t="shared" si="61"/>
        <v>0.81025641025641026</v>
      </c>
      <c r="BT280">
        <f t="shared" si="62"/>
        <v>0.92922673656618615</v>
      </c>
      <c r="BU280">
        <f t="shared" si="63"/>
        <v>7.9421088595400249E-4</v>
      </c>
    </row>
    <row r="281" spans="1:73" x14ac:dyDescent="0.15">
      <c r="A281">
        <v>0</v>
      </c>
      <c r="B281">
        <v>1</v>
      </c>
      <c r="C281">
        <v>14</v>
      </c>
      <c r="D281">
        <v>18</v>
      </c>
      <c r="E281">
        <v>28</v>
      </c>
      <c r="F281">
        <v>55</v>
      </c>
      <c r="G281">
        <v>1</v>
      </c>
      <c r="H281">
        <v>1</v>
      </c>
      <c r="I281">
        <v>0</v>
      </c>
      <c r="J281">
        <v>0</v>
      </c>
      <c r="K281">
        <v>1</v>
      </c>
      <c r="L281">
        <v>0</v>
      </c>
      <c r="M281">
        <v>1</v>
      </c>
      <c r="N281">
        <v>0</v>
      </c>
      <c r="O281">
        <v>0</v>
      </c>
      <c r="P281">
        <v>1</v>
      </c>
      <c r="Q281">
        <v>0</v>
      </c>
      <c r="R281">
        <v>0</v>
      </c>
      <c r="S281">
        <v>20</v>
      </c>
      <c r="T281">
        <v>26</v>
      </c>
      <c r="U281" s="21">
        <v>0</v>
      </c>
      <c r="V281" s="22">
        <v>1</v>
      </c>
      <c r="W281" s="23">
        <f t="shared" si="53"/>
        <v>1</v>
      </c>
      <c r="X281">
        <f t="shared" si="54"/>
        <v>0</v>
      </c>
      <c r="Y281">
        <f t="shared" si="55"/>
        <v>0.18806679935344187</v>
      </c>
      <c r="Z281" s="21">
        <f t="shared" si="56"/>
        <v>0.18806679935344187</v>
      </c>
      <c r="AA281" s="23">
        <f t="shared" si="57"/>
        <v>0.81193320064655816</v>
      </c>
      <c r="AB281">
        <f t="shared" si="58"/>
        <v>-0.20833720741802569</v>
      </c>
      <c r="AC281">
        <f t="shared" si="59"/>
        <v>100</v>
      </c>
      <c r="AD281">
        <f t="shared" si="60"/>
        <v>0.23162841377059173</v>
      </c>
      <c r="BN281">
        <v>0.24831040568476709</v>
      </c>
      <c r="BO281">
        <v>1</v>
      </c>
      <c r="BP281">
        <v>0</v>
      </c>
      <c r="BQ281">
        <f t="shared" si="64"/>
        <v>223</v>
      </c>
      <c r="BR281">
        <f t="shared" si="65"/>
        <v>54</v>
      </c>
      <c r="BS281">
        <f t="shared" si="61"/>
        <v>0.80940170940170941</v>
      </c>
      <c r="BT281">
        <f t="shared" si="62"/>
        <v>0.92922673656618615</v>
      </c>
      <c r="BU281">
        <f t="shared" si="63"/>
        <v>7.9421088595400249E-4</v>
      </c>
    </row>
    <row r="282" spans="1:73" x14ac:dyDescent="0.15">
      <c r="A282">
        <v>0</v>
      </c>
      <c r="B282">
        <v>1</v>
      </c>
      <c r="C282">
        <v>14</v>
      </c>
      <c r="D282">
        <v>18</v>
      </c>
      <c r="E282">
        <v>40</v>
      </c>
      <c r="F282">
        <v>44</v>
      </c>
      <c r="G282">
        <v>1</v>
      </c>
      <c r="H282">
        <v>1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17</v>
      </c>
      <c r="T282">
        <v>22</v>
      </c>
      <c r="U282" s="21">
        <v>0</v>
      </c>
      <c r="V282" s="22">
        <v>1</v>
      </c>
      <c r="W282" s="23">
        <f t="shared" si="53"/>
        <v>1</v>
      </c>
      <c r="X282">
        <f t="shared" si="54"/>
        <v>0</v>
      </c>
      <c r="Y282">
        <f t="shared" si="55"/>
        <v>0.36074025398337572</v>
      </c>
      <c r="Z282" s="21">
        <f t="shared" si="56"/>
        <v>0.36074025398337572</v>
      </c>
      <c r="AA282" s="23">
        <f t="shared" si="57"/>
        <v>0.63925974601662428</v>
      </c>
      <c r="AB282">
        <f t="shared" si="58"/>
        <v>-0.4474444189096583</v>
      </c>
      <c r="AC282">
        <f t="shared" si="59"/>
        <v>100</v>
      </c>
      <c r="AD282">
        <f t="shared" si="60"/>
        <v>0.56430935348460765</v>
      </c>
      <c r="BN282">
        <v>0.24842243245441165</v>
      </c>
      <c r="BO282">
        <v>1</v>
      </c>
      <c r="BP282">
        <v>0</v>
      </c>
      <c r="BQ282">
        <f t="shared" si="64"/>
        <v>224</v>
      </c>
      <c r="BR282">
        <f t="shared" si="65"/>
        <v>54</v>
      </c>
      <c r="BS282">
        <f t="shared" si="61"/>
        <v>0.80854700854700856</v>
      </c>
      <c r="BT282">
        <f t="shared" si="62"/>
        <v>0.92922673656618615</v>
      </c>
      <c r="BU282">
        <f t="shared" si="63"/>
        <v>7.9421088595400249E-4</v>
      </c>
    </row>
    <row r="283" spans="1:73" x14ac:dyDescent="0.15">
      <c r="A283">
        <v>0</v>
      </c>
      <c r="B283">
        <v>1</v>
      </c>
      <c r="C283">
        <v>14</v>
      </c>
      <c r="D283">
        <v>19</v>
      </c>
      <c r="E283">
        <v>0</v>
      </c>
      <c r="F283">
        <v>6</v>
      </c>
      <c r="G283">
        <v>0</v>
      </c>
      <c r="H283">
        <v>1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12</v>
      </c>
      <c r="T283">
        <v>9</v>
      </c>
      <c r="U283" s="21">
        <v>0</v>
      </c>
      <c r="V283" s="22">
        <v>1</v>
      </c>
      <c r="W283" s="23">
        <f t="shared" si="53"/>
        <v>1</v>
      </c>
      <c r="X283">
        <f t="shared" si="54"/>
        <v>0</v>
      </c>
      <c r="Y283">
        <f t="shared" si="55"/>
        <v>0.62820898060849517</v>
      </c>
      <c r="Z283" s="21">
        <f t="shared" si="56"/>
        <v>0.62820898060849517</v>
      </c>
      <c r="AA283" s="23">
        <f t="shared" si="57"/>
        <v>0.37179101939150483</v>
      </c>
      <c r="AB283">
        <f t="shared" si="58"/>
        <v>-0.98942335839344198</v>
      </c>
      <c r="AC283">
        <f t="shared" si="59"/>
        <v>0</v>
      </c>
      <c r="AD283">
        <f t="shared" si="60"/>
        <v>1.6896830419321562</v>
      </c>
      <c r="BN283">
        <v>0.24861358969690411</v>
      </c>
      <c r="BO283">
        <v>1</v>
      </c>
      <c r="BP283">
        <v>0</v>
      </c>
      <c r="BQ283">
        <f t="shared" si="64"/>
        <v>225</v>
      </c>
      <c r="BR283">
        <f t="shared" si="65"/>
        <v>54</v>
      </c>
      <c r="BS283">
        <f t="shared" si="61"/>
        <v>0.80769230769230771</v>
      </c>
      <c r="BT283">
        <f t="shared" si="62"/>
        <v>0.92922673656618615</v>
      </c>
      <c r="BU283">
        <f t="shared" si="63"/>
        <v>7.9421088595400249E-4</v>
      </c>
    </row>
    <row r="284" spans="1:73" x14ac:dyDescent="0.15">
      <c r="A284">
        <v>0</v>
      </c>
      <c r="B284">
        <v>1</v>
      </c>
      <c r="C284">
        <v>14</v>
      </c>
      <c r="D284">
        <v>19</v>
      </c>
      <c r="E284">
        <v>44</v>
      </c>
      <c r="F284">
        <v>1</v>
      </c>
      <c r="G284">
        <v>1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1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21</v>
      </c>
      <c r="T284">
        <v>25</v>
      </c>
      <c r="U284" s="21">
        <v>0</v>
      </c>
      <c r="V284" s="22">
        <v>1</v>
      </c>
      <c r="W284" s="23">
        <f t="shared" si="53"/>
        <v>1</v>
      </c>
      <c r="X284">
        <f t="shared" si="54"/>
        <v>0</v>
      </c>
      <c r="Y284">
        <f t="shared" si="55"/>
        <v>0.24938468486919907</v>
      </c>
      <c r="Z284" s="21">
        <f t="shared" si="56"/>
        <v>0.24938468486919907</v>
      </c>
      <c r="AA284" s="23">
        <f t="shared" si="57"/>
        <v>0.75061531513080093</v>
      </c>
      <c r="AB284">
        <f t="shared" si="58"/>
        <v>-0.28686198863805218</v>
      </c>
      <c r="AC284">
        <f t="shared" si="59"/>
        <v>100</v>
      </c>
      <c r="AD284">
        <f t="shared" si="60"/>
        <v>0.33224033648413065</v>
      </c>
      <c r="BN284">
        <v>0.24906618434236141</v>
      </c>
      <c r="BO284">
        <v>1</v>
      </c>
      <c r="BP284">
        <v>0</v>
      </c>
      <c r="BQ284">
        <f t="shared" si="64"/>
        <v>226</v>
      </c>
      <c r="BR284">
        <f t="shared" si="65"/>
        <v>54</v>
      </c>
      <c r="BS284">
        <f t="shared" si="61"/>
        <v>0.80683760683760686</v>
      </c>
      <c r="BT284">
        <f t="shared" si="62"/>
        <v>0.92922673656618615</v>
      </c>
      <c r="BU284">
        <f t="shared" si="63"/>
        <v>7.9421088595400249E-4</v>
      </c>
    </row>
    <row r="285" spans="1:73" x14ac:dyDescent="0.15">
      <c r="A285">
        <v>0</v>
      </c>
      <c r="B285">
        <v>1</v>
      </c>
      <c r="C285">
        <v>14</v>
      </c>
      <c r="D285">
        <v>20</v>
      </c>
      <c r="E285">
        <v>9</v>
      </c>
      <c r="F285">
        <v>123</v>
      </c>
      <c r="G285">
        <v>0</v>
      </c>
      <c r="H285">
        <v>1</v>
      </c>
      <c r="I285">
        <v>0</v>
      </c>
      <c r="J285">
        <v>0</v>
      </c>
      <c r="K285">
        <v>0</v>
      </c>
      <c r="L285">
        <v>1</v>
      </c>
      <c r="M285">
        <v>0</v>
      </c>
      <c r="N285">
        <v>1</v>
      </c>
      <c r="O285">
        <v>1</v>
      </c>
      <c r="P285">
        <v>0</v>
      </c>
      <c r="Q285">
        <v>0</v>
      </c>
      <c r="R285">
        <v>0</v>
      </c>
      <c r="S285">
        <v>17</v>
      </c>
      <c r="T285">
        <v>14</v>
      </c>
      <c r="U285" s="21">
        <v>0</v>
      </c>
      <c r="V285" s="22">
        <v>1</v>
      </c>
      <c r="W285" s="23">
        <f t="shared" si="53"/>
        <v>1</v>
      </c>
      <c r="X285">
        <f t="shared" si="54"/>
        <v>0</v>
      </c>
      <c r="Y285">
        <f t="shared" si="55"/>
        <v>0.30737639335205635</v>
      </c>
      <c r="Z285" s="21">
        <f t="shared" si="56"/>
        <v>0.30737639335205635</v>
      </c>
      <c r="AA285" s="23">
        <f t="shared" si="57"/>
        <v>0.69262360664794365</v>
      </c>
      <c r="AB285">
        <f t="shared" si="58"/>
        <v>-0.36726856349425568</v>
      </c>
      <c r="AC285">
        <f t="shared" si="59"/>
        <v>100</v>
      </c>
      <c r="AD285">
        <f t="shared" si="60"/>
        <v>0.44378561516210913</v>
      </c>
      <c r="BN285">
        <v>0.24914389968664563</v>
      </c>
      <c r="BO285">
        <v>1</v>
      </c>
      <c r="BP285">
        <v>0</v>
      </c>
      <c r="BQ285">
        <f t="shared" si="64"/>
        <v>227</v>
      </c>
      <c r="BR285">
        <f t="shared" si="65"/>
        <v>54</v>
      </c>
      <c r="BS285">
        <f t="shared" si="61"/>
        <v>0.80598290598290601</v>
      </c>
      <c r="BT285">
        <f t="shared" si="62"/>
        <v>0.92922673656618615</v>
      </c>
      <c r="BU285">
        <f t="shared" si="63"/>
        <v>7.9421088595400249E-4</v>
      </c>
    </row>
    <row r="286" spans="1:73" x14ac:dyDescent="0.15">
      <c r="A286">
        <v>0</v>
      </c>
      <c r="B286">
        <v>1</v>
      </c>
      <c r="C286">
        <v>14</v>
      </c>
      <c r="D286">
        <v>20</v>
      </c>
      <c r="E286">
        <v>10</v>
      </c>
      <c r="F286">
        <v>8</v>
      </c>
      <c r="G286">
        <v>1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12</v>
      </c>
      <c r="T286">
        <v>13</v>
      </c>
      <c r="U286" s="21">
        <v>1</v>
      </c>
      <c r="V286" s="22">
        <v>0</v>
      </c>
      <c r="W286" s="23">
        <f t="shared" si="53"/>
        <v>1</v>
      </c>
      <c r="X286">
        <f t="shared" si="54"/>
        <v>1</v>
      </c>
      <c r="Y286">
        <f t="shared" si="55"/>
        <v>0.51135105004967241</v>
      </c>
      <c r="Z286" s="21">
        <f t="shared" si="56"/>
        <v>0.51135105004967241</v>
      </c>
      <c r="AA286" s="23">
        <f t="shared" si="57"/>
        <v>0.48864894995032759</v>
      </c>
      <c r="AB286">
        <f t="shared" si="58"/>
        <v>-0.67069893824699356</v>
      </c>
      <c r="AC286">
        <f t="shared" si="59"/>
        <v>100</v>
      </c>
      <c r="AD286">
        <f t="shared" si="60"/>
        <v>0.95560368929106621</v>
      </c>
      <c r="BN286">
        <v>0.24938468486919907</v>
      </c>
      <c r="BO286">
        <v>1</v>
      </c>
      <c r="BP286">
        <v>0</v>
      </c>
      <c r="BQ286">
        <f t="shared" si="64"/>
        <v>228</v>
      </c>
      <c r="BR286">
        <f t="shared" si="65"/>
        <v>54</v>
      </c>
      <c r="BS286">
        <f t="shared" si="61"/>
        <v>0.80512820512820515</v>
      </c>
      <c r="BT286">
        <f t="shared" si="62"/>
        <v>0.92922673656618615</v>
      </c>
      <c r="BU286">
        <f t="shared" si="63"/>
        <v>7.9421088595400249E-4</v>
      </c>
    </row>
    <row r="287" spans="1:73" x14ac:dyDescent="0.15">
      <c r="A287">
        <v>0</v>
      </c>
      <c r="B287">
        <v>1</v>
      </c>
      <c r="C287">
        <v>14</v>
      </c>
      <c r="D287">
        <v>20</v>
      </c>
      <c r="E287">
        <v>32</v>
      </c>
      <c r="F287">
        <v>4</v>
      </c>
      <c r="G287">
        <v>1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1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19</v>
      </c>
      <c r="T287">
        <v>20</v>
      </c>
      <c r="U287" s="21">
        <v>0</v>
      </c>
      <c r="V287" s="22">
        <v>1</v>
      </c>
      <c r="W287" s="23">
        <f t="shared" si="53"/>
        <v>1</v>
      </c>
      <c r="X287">
        <f t="shared" si="54"/>
        <v>0</v>
      </c>
      <c r="Y287">
        <f t="shared" si="55"/>
        <v>0.31924625345034335</v>
      </c>
      <c r="Z287" s="21">
        <f t="shared" si="56"/>
        <v>0.31924625345034335</v>
      </c>
      <c r="AA287" s="23">
        <f t="shared" si="57"/>
        <v>0.6807537465496567</v>
      </c>
      <c r="AB287">
        <f t="shared" si="58"/>
        <v>-0.38455464388166938</v>
      </c>
      <c r="AC287">
        <f t="shared" si="59"/>
        <v>100</v>
      </c>
      <c r="AD287">
        <f t="shared" si="60"/>
        <v>0.46895996543304563</v>
      </c>
      <c r="BN287">
        <v>0.2494447810893354</v>
      </c>
      <c r="BO287">
        <v>1</v>
      </c>
      <c r="BP287">
        <v>0</v>
      </c>
      <c r="BQ287">
        <f t="shared" si="64"/>
        <v>229</v>
      </c>
      <c r="BR287">
        <f t="shared" si="65"/>
        <v>54</v>
      </c>
      <c r="BS287">
        <f t="shared" si="61"/>
        <v>0.8042735042735043</v>
      </c>
      <c r="BT287">
        <f t="shared" si="62"/>
        <v>0.92922673656618615</v>
      </c>
      <c r="BU287">
        <f t="shared" si="63"/>
        <v>7.9421088595400249E-4</v>
      </c>
    </row>
    <row r="288" spans="1:73" x14ac:dyDescent="0.15">
      <c r="A288">
        <v>0</v>
      </c>
      <c r="B288">
        <v>1</v>
      </c>
      <c r="C288">
        <v>14</v>
      </c>
      <c r="D288">
        <v>20</v>
      </c>
      <c r="E288">
        <v>40</v>
      </c>
      <c r="F288">
        <v>9</v>
      </c>
      <c r="G288">
        <v>1</v>
      </c>
      <c r="H288">
        <v>1</v>
      </c>
      <c r="I288">
        <v>1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9</v>
      </c>
      <c r="T288">
        <v>13</v>
      </c>
      <c r="U288" s="21">
        <v>1</v>
      </c>
      <c r="V288" s="22">
        <v>0</v>
      </c>
      <c r="W288" s="23">
        <f t="shared" si="53"/>
        <v>1</v>
      </c>
      <c r="X288">
        <f t="shared" si="54"/>
        <v>1</v>
      </c>
      <c r="Y288">
        <f t="shared" si="55"/>
        <v>0.58074418646844994</v>
      </c>
      <c r="Z288" s="21">
        <f t="shared" si="56"/>
        <v>0.58074418646844994</v>
      </c>
      <c r="AA288" s="23">
        <f t="shared" si="57"/>
        <v>0.41925581353155006</v>
      </c>
      <c r="AB288">
        <f t="shared" si="58"/>
        <v>-0.54344491776751713</v>
      </c>
      <c r="AC288">
        <f t="shared" si="59"/>
        <v>100</v>
      </c>
      <c r="AD288">
        <f t="shared" si="60"/>
        <v>0.72192855873612261</v>
      </c>
      <c r="BN288">
        <v>0.24959333206934023</v>
      </c>
      <c r="BO288">
        <v>1</v>
      </c>
      <c r="BP288">
        <v>0</v>
      </c>
      <c r="BQ288">
        <f t="shared" si="64"/>
        <v>230</v>
      </c>
      <c r="BR288">
        <f t="shared" si="65"/>
        <v>54</v>
      </c>
      <c r="BS288">
        <f t="shared" si="61"/>
        <v>0.80341880341880345</v>
      </c>
      <c r="BT288">
        <f t="shared" si="62"/>
        <v>0.92922673656618615</v>
      </c>
      <c r="BU288">
        <f t="shared" si="63"/>
        <v>7.9421088595400249E-4</v>
      </c>
    </row>
    <row r="289" spans="1:73" x14ac:dyDescent="0.15">
      <c r="A289">
        <v>0</v>
      </c>
      <c r="B289">
        <v>1</v>
      </c>
      <c r="C289">
        <v>14</v>
      </c>
      <c r="D289">
        <v>21</v>
      </c>
      <c r="E289">
        <v>33</v>
      </c>
      <c r="F289">
        <v>312</v>
      </c>
      <c r="G289">
        <v>1</v>
      </c>
      <c r="H289">
        <v>0</v>
      </c>
      <c r="I289">
        <v>0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19</v>
      </c>
      <c r="T289">
        <v>25</v>
      </c>
      <c r="U289" s="21">
        <v>0</v>
      </c>
      <c r="V289" s="22">
        <v>1</v>
      </c>
      <c r="W289" s="23">
        <f t="shared" si="53"/>
        <v>1</v>
      </c>
      <c r="X289">
        <f t="shared" si="54"/>
        <v>0</v>
      </c>
      <c r="Y289">
        <f t="shared" si="55"/>
        <v>0.1855717999085216</v>
      </c>
      <c r="Z289" s="21">
        <f t="shared" si="56"/>
        <v>0.1855717999085216</v>
      </c>
      <c r="AA289" s="23">
        <f t="shared" si="57"/>
        <v>0.81442820009147843</v>
      </c>
      <c r="AB289">
        <f t="shared" si="58"/>
        <v>-0.2052690069539905</v>
      </c>
      <c r="AC289">
        <f t="shared" si="59"/>
        <v>100</v>
      </c>
      <c r="AD289">
        <f t="shared" si="60"/>
        <v>0.22785532216060023</v>
      </c>
      <c r="BN289">
        <v>0.25011662714978</v>
      </c>
      <c r="BO289">
        <v>1</v>
      </c>
      <c r="BP289">
        <v>0</v>
      </c>
      <c r="BQ289">
        <f t="shared" si="64"/>
        <v>231</v>
      </c>
      <c r="BR289">
        <f t="shared" si="65"/>
        <v>54</v>
      </c>
      <c r="BS289">
        <f t="shared" si="61"/>
        <v>0.8025641025641026</v>
      </c>
      <c r="BT289">
        <f t="shared" si="62"/>
        <v>0.92922673656618615</v>
      </c>
      <c r="BU289">
        <f t="shared" si="63"/>
        <v>7.9421088595400249E-4</v>
      </c>
    </row>
    <row r="290" spans="1:73" x14ac:dyDescent="0.15">
      <c r="A290">
        <v>0</v>
      </c>
      <c r="B290">
        <v>1</v>
      </c>
      <c r="C290">
        <v>14</v>
      </c>
      <c r="D290">
        <v>22</v>
      </c>
      <c r="E290">
        <v>18</v>
      </c>
      <c r="F290">
        <v>5</v>
      </c>
      <c r="G290">
        <v>1</v>
      </c>
      <c r="H290">
        <v>1</v>
      </c>
      <c r="I290">
        <v>1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15</v>
      </c>
      <c r="T290">
        <v>25</v>
      </c>
      <c r="U290" s="21">
        <v>0</v>
      </c>
      <c r="V290" s="22">
        <v>1</v>
      </c>
      <c r="W290" s="23">
        <f t="shared" si="53"/>
        <v>1</v>
      </c>
      <c r="X290">
        <f t="shared" si="54"/>
        <v>0</v>
      </c>
      <c r="Y290">
        <f t="shared" si="55"/>
        <v>0.41247333974998102</v>
      </c>
      <c r="Z290" s="21">
        <f t="shared" si="56"/>
        <v>0.41247333974998102</v>
      </c>
      <c r="AA290" s="23">
        <f t="shared" si="57"/>
        <v>0.58752666025001898</v>
      </c>
      <c r="AB290">
        <f t="shared" si="58"/>
        <v>-0.53183365484445699</v>
      </c>
      <c r="AC290">
        <f t="shared" si="59"/>
        <v>100</v>
      </c>
      <c r="AD290">
        <f t="shared" si="60"/>
        <v>0.70205042197481737</v>
      </c>
      <c r="BN290">
        <v>0.25025928164620931</v>
      </c>
      <c r="BO290">
        <v>1</v>
      </c>
      <c r="BP290">
        <v>0</v>
      </c>
      <c r="BQ290">
        <f t="shared" si="64"/>
        <v>232</v>
      </c>
      <c r="BR290">
        <f t="shared" si="65"/>
        <v>54</v>
      </c>
      <c r="BS290">
        <f t="shared" si="61"/>
        <v>0.80170940170940175</v>
      </c>
      <c r="BT290">
        <f t="shared" si="62"/>
        <v>0.92922673656618615</v>
      </c>
      <c r="BU290">
        <f t="shared" si="63"/>
        <v>7.9421088595400249E-4</v>
      </c>
    </row>
    <row r="291" spans="1:73" x14ac:dyDescent="0.15">
      <c r="A291">
        <v>0</v>
      </c>
      <c r="B291">
        <v>1</v>
      </c>
      <c r="C291">
        <v>14</v>
      </c>
      <c r="D291">
        <v>22</v>
      </c>
      <c r="E291">
        <v>31</v>
      </c>
      <c r="F291">
        <v>61</v>
      </c>
      <c r="G291">
        <v>1</v>
      </c>
      <c r="H291">
        <v>0</v>
      </c>
      <c r="I291">
        <v>0</v>
      </c>
      <c r="J291">
        <v>1</v>
      </c>
      <c r="K291">
        <v>1</v>
      </c>
      <c r="L291">
        <v>1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1</v>
      </c>
      <c r="S291">
        <v>18</v>
      </c>
      <c r="T291">
        <v>28</v>
      </c>
      <c r="U291" s="21">
        <v>0</v>
      </c>
      <c r="V291" s="22">
        <v>1</v>
      </c>
      <c r="W291" s="23">
        <f t="shared" si="53"/>
        <v>1</v>
      </c>
      <c r="X291">
        <f t="shared" si="54"/>
        <v>0</v>
      </c>
      <c r="Y291">
        <f t="shared" si="55"/>
        <v>0.16900862608199596</v>
      </c>
      <c r="Z291" s="21">
        <f t="shared" si="56"/>
        <v>0.16900862608199596</v>
      </c>
      <c r="AA291" s="23">
        <f t="shared" si="57"/>
        <v>0.83099137391800404</v>
      </c>
      <c r="AB291">
        <f t="shared" si="58"/>
        <v>-0.1851358645439779</v>
      </c>
      <c r="AC291">
        <f t="shared" si="59"/>
        <v>100</v>
      </c>
      <c r="AD291">
        <f t="shared" si="60"/>
        <v>0.20338192595808155</v>
      </c>
      <c r="BN291">
        <v>0.25083090050269113</v>
      </c>
      <c r="BO291">
        <v>1</v>
      </c>
      <c r="BP291">
        <v>0</v>
      </c>
      <c r="BQ291">
        <f t="shared" si="64"/>
        <v>233</v>
      </c>
      <c r="BR291">
        <f t="shared" si="65"/>
        <v>54</v>
      </c>
      <c r="BS291">
        <f t="shared" si="61"/>
        <v>0.8008547008547009</v>
      </c>
      <c r="BT291">
        <f t="shared" si="62"/>
        <v>0.92922673656618615</v>
      </c>
      <c r="BU291">
        <f t="shared" si="63"/>
        <v>7.9421088595400249E-4</v>
      </c>
    </row>
    <row r="292" spans="1:73" x14ac:dyDescent="0.15">
      <c r="A292">
        <v>0</v>
      </c>
      <c r="B292">
        <v>1</v>
      </c>
      <c r="C292">
        <v>14</v>
      </c>
      <c r="D292">
        <v>23</v>
      </c>
      <c r="E292">
        <v>9</v>
      </c>
      <c r="F292">
        <v>16</v>
      </c>
      <c r="G292">
        <v>1</v>
      </c>
      <c r="H292">
        <v>1</v>
      </c>
      <c r="I292">
        <v>0</v>
      </c>
      <c r="J292">
        <v>1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14</v>
      </c>
      <c r="T292">
        <v>19</v>
      </c>
      <c r="U292" s="21">
        <v>0</v>
      </c>
      <c r="V292" s="22">
        <v>1</v>
      </c>
      <c r="W292" s="23">
        <f t="shared" si="53"/>
        <v>1</v>
      </c>
      <c r="X292">
        <f t="shared" si="54"/>
        <v>0</v>
      </c>
      <c r="Y292">
        <f t="shared" si="55"/>
        <v>0.50058129417872066</v>
      </c>
      <c r="Z292" s="21">
        <f t="shared" si="56"/>
        <v>0.50058129417872066</v>
      </c>
      <c r="AA292" s="23">
        <f t="shared" si="57"/>
        <v>0.49941870582127934</v>
      </c>
      <c r="AB292">
        <f t="shared" si="58"/>
        <v>-0.69431044524747754</v>
      </c>
      <c r="AC292">
        <f t="shared" si="59"/>
        <v>0</v>
      </c>
      <c r="AD292">
        <f t="shared" si="60"/>
        <v>1.0023278830846543</v>
      </c>
      <c r="BN292">
        <v>0.25143941901474776</v>
      </c>
      <c r="BO292">
        <v>1</v>
      </c>
      <c r="BP292">
        <v>0</v>
      </c>
      <c r="BQ292">
        <f t="shared" si="64"/>
        <v>234</v>
      </c>
      <c r="BR292">
        <f t="shared" si="65"/>
        <v>54</v>
      </c>
      <c r="BS292">
        <f t="shared" si="61"/>
        <v>0.8</v>
      </c>
      <c r="BT292">
        <f t="shared" si="62"/>
        <v>0.92922673656618615</v>
      </c>
      <c r="BU292">
        <f t="shared" si="63"/>
        <v>7.9421088595400249E-4</v>
      </c>
    </row>
    <row r="293" spans="1:73" x14ac:dyDescent="0.15">
      <c r="A293">
        <v>0</v>
      </c>
      <c r="B293">
        <v>1</v>
      </c>
      <c r="C293">
        <v>14</v>
      </c>
      <c r="D293">
        <v>24</v>
      </c>
      <c r="E293">
        <v>6</v>
      </c>
      <c r="F293">
        <v>1</v>
      </c>
      <c r="G293">
        <v>1</v>
      </c>
      <c r="H293">
        <v>1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16</v>
      </c>
      <c r="T293">
        <v>29</v>
      </c>
      <c r="U293" s="21">
        <v>0</v>
      </c>
      <c r="V293" s="22">
        <v>1</v>
      </c>
      <c r="W293" s="23">
        <f t="shared" si="53"/>
        <v>1</v>
      </c>
      <c r="X293">
        <f t="shared" si="54"/>
        <v>0</v>
      </c>
      <c r="Y293">
        <f t="shared" si="55"/>
        <v>0.39107397775706643</v>
      </c>
      <c r="Z293" s="21">
        <f t="shared" si="56"/>
        <v>0.39107397775706643</v>
      </c>
      <c r="AA293" s="23">
        <f t="shared" si="57"/>
        <v>0.60892602224293357</v>
      </c>
      <c r="AB293">
        <f t="shared" si="58"/>
        <v>-0.49605849280035641</v>
      </c>
      <c r="AC293">
        <f t="shared" si="59"/>
        <v>100</v>
      </c>
      <c r="AD293">
        <f t="shared" si="60"/>
        <v>0.6422356139692873</v>
      </c>
      <c r="BN293">
        <v>0.25145056895381063</v>
      </c>
      <c r="BO293">
        <v>1</v>
      </c>
      <c r="BP293">
        <v>0</v>
      </c>
      <c r="BQ293">
        <f t="shared" si="64"/>
        <v>235</v>
      </c>
      <c r="BR293">
        <f t="shared" si="65"/>
        <v>54</v>
      </c>
      <c r="BS293">
        <f t="shared" si="61"/>
        <v>0.79914529914529919</v>
      </c>
      <c r="BT293">
        <f t="shared" si="62"/>
        <v>0.92922673656618615</v>
      </c>
      <c r="BU293">
        <f t="shared" si="63"/>
        <v>7.9421088595400249E-4</v>
      </c>
    </row>
    <row r="294" spans="1:73" x14ac:dyDescent="0.15">
      <c r="A294">
        <v>0</v>
      </c>
      <c r="B294">
        <v>1</v>
      </c>
      <c r="C294">
        <v>14</v>
      </c>
      <c r="D294">
        <v>24</v>
      </c>
      <c r="E294">
        <v>32</v>
      </c>
      <c r="F294">
        <v>96</v>
      </c>
      <c r="G294">
        <v>1</v>
      </c>
      <c r="H294">
        <v>1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17</v>
      </c>
      <c r="T294">
        <v>10</v>
      </c>
      <c r="U294" s="21">
        <v>0</v>
      </c>
      <c r="V294" s="22">
        <v>1</v>
      </c>
      <c r="W294" s="23">
        <f t="shared" si="53"/>
        <v>1</v>
      </c>
      <c r="X294">
        <f t="shared" si="54"/>
        <v>0</v>
      </c>
      <c r="Y294">
        <f t="shared" si="55"/>
        <v>0.42280919423437008</v>
      </c>
      <c r="Z294" s="21">
        <f t="shared" si="56"/>
        <v>0.42280919423437008</v>
      </c>
      <c r="AA294" s="23">
        <f t="shared" si="57"/>
        <v>0.57719080576562987</v>
      </c>
      <c r="AB294">
        <f t="shared" si="58"/>
        <v>-0.54958238123626479</v>
      </c>
      <c r="AC294">
        <f t="shared" si="59"/>
        <v>100</v>
      </c>
      <c r="AD294">
        <f t="shared" si="60"/>
        <v>0.73252933000816567</v>
      </c>
      <c r="BN294">
        <v>0.25180898076226094</v>
      </c>
      <c r="BO294">
        <v>1</v>
      </c>
      <c r="BP294">
        <v>0</v>
      </c>
      <c r="BQ294">
        <f t="shared" si="64"/>
        <v>236</v>
      </c>
      <c r="BR294">
        <f t="shared" si="65"/>
        <v>54</v>
      </c>
      <c r="BS294">
        <f t="shared" si="61"/>
        <v>0.79829059829059834</v>
      </c>
      <c r="BT294">
        <f t="shared" si="62"/>
        <v>0.92922673656618615</v>
      </c>
      <c r="BU294">
        <f t="shared" si="63"/>
        <v>0</v>
      </c>
    </row>
    <row r="295" spans="1:73" x14ac:dyDescent="0.15">
      <c r="A295">
        <v>0</v>
      </c>
      <c r="B295">
        <v>1</v>
      </c>
      <c r="C295">
        <v>14</v>
      </c>
      <c r="D295">
        <v>25</v>
      </c>
      <c r="E295">
        <v>22</v>
      </c>
      <c r="F295">
        <v>5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21</v>
      </c>
      <c r="T295">
        <v>25</v>
      </c>
      <c r="U295" s="21">
        <v>1</v>
      </c>
      <c r="V295" s="22">
        <v>0</v>
      </c>
      <c r="W295" s="23">
        <f t="shared" si="53"/>
        <v>1</v>
      </c>
      <c r="X295">
        <f t="shared" si="54"/>
        <v>1</v>
      </c>
      <c r="Y295">
        <f t="shared" si="55"/>
        <v>0.27688180609198465</v>
      </c>
      <c r="Z295" s="21">
        <f t="shared" si="56"/>
        <v>0.27688180609198465</v>
      </c>
      <c r="AA295" s="23">
        <f t="shared" si="57"/>
        <v>0.72311819390801535</v>
      </c>
      <c r="AB295">
        <f t="shared" si="58"/>
        <v>-1.2841645566627986</v>
      </c>
      <c r="AC295">
        <f t="shared" si="59"/>
        <v>0</v>
      </c>
      <c r="AD295">
        <f t="shared" si="60"/>
        <v>2.6116493680620665</v>
      </c>
      <c r="BN295">
        <v>0.25431897295094485</v>
      </c>
      <c r="BO295">
        <v>0</v>
      </c>
      <c r="BP295">
        <v>1</v>
      </c>
      <c r="BQ295">
        <f t="shared" si="64"/>
        <v>236</v>
      </c>
      <c r="BR295">
        <f t="shared" si="65"/>
        <v>55</v>
      </c>
      <c r="BS295">
        <f t="shared" si="61"/>
        <v>0.79829059829059834</v>
      </c>
      <c r="BT295">
        <f t="shared" si="62"/>
        <v>0.92791612057667106</v>
      </c>
      <c r="BU295">
        <f t="shared" si="63"/>
        <v>0</v>
      </c>
    </row>
    <row r="296" spans="1:73" x14ac:dyDescent="0.15">
      <c r="A296">
        <v>0</v>
      </c>
      <c r="B296">
        <v>1</v>
      </c>
      <c r="C296">
        <v>14</v>
      </c>
      <c r="D296">
        <v>25</v>
      </c>
      <c r="E296">
        <v>24</v>
      </c>
      <c r="F296">
        <v>13</v>
      </c>
      <c r="G296">
        <v>1</v>
      </c>
      <c r="H296">
        <v>1</v>
      </c>
      <c r="I296">
        <v>1</v>
      </c>
      <c r="J296">
        <v>1</v>
      </c>
      <c r="K296">
        <v>1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20</v>
      </c>
      <c r="T296">
        <v>30</v>
      </c>
      <c r="U296" s="21">
        <v>1</v>
      </c>
      <c r="V296" s="22">
        <v>0</v>
      </c>
      <c r="W296" s="23">
        <f t="shared" si="53"/>
        <v>1</v>
      </c>
      <c r="X296">
        <f t="shared" si="54"/>
        <v>1</v>
      </c>
      <c r="Y296">
        <f t="shared" si="55"/>
        <v>0.24175106460530735</v>
      </c>
      <c r="Z296" s="21">
        <f t="shared" si="56"/>
        <v>0.24175106460530735</v>
      </c>
      <c r="AA296" s="23">
        <f t="shared" si="57"/>
        <v>0.75824893539469262</v>
      </c>
      <c r="AB296">
        <f t="shared" si="58"/>
        <v>-1.4198467409136217</v>
      </c>
      <c r="AC296">
        <f t="shared" si="59"/>
        <v>0</v>
      </c>
      <c r="AD296">
        <f t="shared" si="60"/>
        <v>3.1364864375370622</v>
      </c>
      <c r="BN296">
        <v>0.2544254208188424</v>
      </c>
      <c r="BO296">
        <v>0</v>
      </c>
      <c r="BP296">
        <v>1</v>
      </c>
      <c r="BQ296">
        <f t="shared" si="64"/>
        <v>236</v>
      </c>
      <c r="BR296">
        <f t="shared" si="65"/>
        <v>56</v>
      </c>
      <c r="BS296">
        <f t="shared" si="61"/>
        <v>0.79829059829059834</v>
      </c>
      <c r="BT296">
        <f t="shared" si="62"/>
        <v>0.92660550458715596</v>
      </c>
      <c r="BU296">
        <f t="shared" si="63"/>
        <v>7.9197051674115607E-4</v>
      </c>
    </row>
    <row r="297" spans="1:73" x14ac:dyDescent="0.15">
      <c r="A297">
        <v>0</v>
      </c>
      <c r="B297">
        <v>1</v>
      </c>
      <c r="C297">
        <v>14</v>
      </c>
      <c r="D297">
        <v>25</v>
      </c>
      <c r="E297">
        <v>27</v>
      </c>
      <c r="F297">
        <v>25</v>
      </c>
      <c r="G297">
        <v>1</v>
      </c>
      <c r="H297">
        <v>0</v>
      </c>
      <c r="I297">
        <v>0</v>
      </c>
      <c r="J297">
        <v>0</v>
      </c>
      <c r="K297">
        <v>0</v>
      </c>
      <c r="L297">
        <v>1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13</v>
      </c>
      <c r="T297">
        <v>17</v>
      </c>
      <c r="U297" s="21">
        <v>1</v>
      </c>
      <c r="V297" s="22">
        <v>0</v>
      </c>
      <c r="W297" s="23">
        <f t="shared" si="53"/>
        <v>1</v>
      </c>
      <c r="X297">
        <f t="shared" si="54"/>
        <v>1</v>
      </c>
      <c r="Y297">
        <f t="shared" si="55"/>
        <v>0.38784472162645395</v>
      </c>
      <c r="Z297" s="21">
        <f t="shared" si="56"/>
        <v>0.38784472162645395</v>
      </c>
      <c r="AA297" s="23">
        <f t="shared" si="57"/>
        <v>0.612155278373546</v>
      </c>
      <c r="AB297">
        <f t="shared" si="58"/>
        <v>-0.94715022145472894</v>
      </c>
      <c r="AC297">
        <f t="shared" si="59"/>
        <v>0</v>
      </c>
      <c r="AD297">
        <f t="shared" si="60"/>
        <v>1.5783514490191592</v>
      </c>
      <c r="BN297">
        <v>0.25494970384670212</v>
      </c>
      <c r="BO297">
        <v>1</v>
      </c>
      <c r="BP297">
        <v>0</v>
      </c>
      <c r="BQ297">
        <f t="shared" si="64"/>
        <v>237</v>
      </c>
      <c r="BR297">
        <f t="shared" si="65"/>
        <v>56</v>
      </c>
      <c r="BS297">
        <f t="shared" si="61"/>
        <v>0.79743589743589749</v>
      </c>
      <c r="BT297">
        <f t="shared" si="62"/>
        <v>0.92660550458715596</v>
      </c>
      <c r="BU297">
        <f t="shared" si="63"/>
        <v>7.9197051674115607E-4</v>
      </c>
    </row>
    <row r="298" spans="1:73" x14ac:dyDescent="0.15">
      <c r="A298">
        <v>0</v>
      </c>
      <c r="B298">
        <v>1</v>
      </c>
      <c r="C298">
        <v>14</v>
      </c>
      <c r="D298">
        <v>25</v>
      </c>
      <c r="E298">
        <v>30</v>
      </c>
      <c r="F298">
        <v>1</v>
      </c>
      <c r="G298">
        <v>1</v>
      </c>
      <c r="H298">
        <v>0</v>
      </c>
      <c r="I298">
        <v>0</v>
      </c>
      <c r="J298">
        <v>0</v>
      </c>
      <c r="K298">
        <v>0</v>
      </c>
      <c r="L298">
        <v>1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17</v>
      </c>
      <c r="T298">
        <v>15</v>
      </c>
      <c r="U298" s="21">
        <v>0</v>
      </c>
      <c r="V298" s="22">
        <v>1</v>
      </c>
      <c r="W298" s="23">
        <f t="shared" si="53"/>
        <v>1</v>
      </c>
      <c r="X298">
        <f t="shared" si="54"/>
        <v>0</v>
      </c>
      <c r="Y298">
        <f t="shared" si="55"/>
        <v>0.33674547418727724</v>
      </c>
      <c r="Z298" s="21">
        <f t="shared" si="56"/>
        <v>0.33674547418727724</v>
      </c>
      <c r="AA298" s="23">
        <f t="shared" si="57"/>
        <v>0.66325452581272271</v>
      </c>
      <c r="AB298">
        <f t="shared" si="58"/>
        <v>-0.41059646229707142</v>
      </c>
      <c r="AC298">
        <f t="shared" si="59"/>
        <v>100</v>
      </c>
      <c r="AD298">
        <f t="shared" si="60"/>
        <v>0.50771681320175577</v>
      </c>
      <c r="BN298">
        <v>0.25563229227364526</v>
      </c>
      <c r="BO298">
        <v>1</v>
      </c>
      <c r="BP298">
        <v>0</v>
      </c>
      <c r="BQ298">
        <f t="shared" si="64"/>
        <v>238</v>
      </c>
      <c r="BR298">
        <f t="shared" si="65"/>
        <v>56</v>
      </c>
      <c r="BS298">
        <f t="shared" si="61"/>
        <v>0.79658119658119664</v>
      </c>
      <c r="BT298">
        <f t="shared" si="62"/>
        <v>0.92660550458715596</v>
      </c>
      <c r="BU298">
        <f t="shared" si="63"/>
        <v>7.9197051674115607E-4</v>
      </c>
    </row>
    <row r="299" spans="1:73" x14ac:dyDescent="0.15">
      <c r="A299">
        <v>0</v>
      </c>
      <c r="B299">
        <v>1</v>
      </c>
      <c r="C299">
        <v>14</v>
      </c>
      <c r="D299">
        <v>25</v>
      </c>
      <c r="E299">
        <v>37</v>
      </c>
      <c r="F299">
        <v>36</v>
      </c>
      <c r="G299">
        <v>1</v>
      </c>
      <c r="H299">
        <v>1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20</v>
      </c>
      <c r="T299">
        <v>28</v>
      </c>
      <c r="U299" s="21">
        <v>0</v>
      </c>
      <c r="V299" s="22">
        <v>1</v>
      </c>
      <c r="W299" s="23">
        <f t="shared" si="53"/>
        <v>1</v>
      </c>
      <c r="X299">
        <f t="shared" si="54"/>
        <v>0</v>
      </c>
      <c r="Y299">
        <f t="shared" si="55"/>
        <v>0.24082775874487383</v>
      </c>
      <c r="Z299" s="21">
        <f t="shared" si="56"/>
        <v>0.24082775874487383</v>
      </c>
      <c r="AA299" s="23">
        <f t="shared" si="57"/>
        <v>0.75917224125512617</v>
      </c>
      <c r="AB299">
        <f t="shared" si="58"/>
        <v>-0.27552659550670322</v>
      </c>
      <c r="AC299">
        <f t="shared" si="59"/>
        <v>100</v>
      </c>
      <c r="AD299">
        <f t="shared" si="60"/>
        <v>0.31722413657632886</v>
      </c>
      <c r="BN299">
        <v>0.25643837872465591</v>
      </c>
      <c r="BO299">
        <v>1</v>
      </c>
      <c r="BP299">
        <v>0</v>
      </c>
      <c r="BQ299">
        <f t="shared" si="64"/>
        <v>239</v>
      </c>
      <c r="BR299">
        <f t="shared" si="65"/>
        <v>56</v>
      </c>
      <c r="BS299">
        <f t="shared" si="61"/>
        <v>0.79572649572649579</v>
      </c>
      <c r="BT299">
        <f t="shared" si="62"/>
        <v>0.92660550458715596</v>
      </c>
      <c r="BU299">
        <f t="shared" si="63"/>
        <v>0</v>
      </c>
    </row>
    <row r="300" spans="1:73" x14ac:dyDescent="0.15">
      <c r="A300">
        <v>0</v>
      </c>
      <c r="B300">
        <v>1</v>
      </c>
      <c r="C300">
        <v>14</v>
      </c>
      <c r="D300">
        <v>28</v>
      </c>
      <c r="E300">
        <v>6</v>
      </c>
      <c r="F300">
        <v>7</v>
      </c>
      <c r="G300">
        <v>1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13</v>
      </c>
      <c r="T300">
        <v>0</v>
      </c>
      <c r="U300" s="21">
        <v>0</v>
      </c>
      <c r="V300" s="22">
        <v>1</v>
      </c>
      <c r="W300" s="23">
        <f t="shared" si="53"/>
        <v>1</v>
      </c>
      <c r="X300">
        <f t="shared" si="54"/>
        <v>0</v>
      </c>
      <c r="Y300">
        <f t="shared" si="55"/>
        <v>0.58372037769707941</v>
      </c>
      <c r="Z300" s="21">
        <f t="shared" si="56"/>
        <v>0.58372037769707941</v>
      </c>
      <c r="AA300" s="23">
        <f t="shared" si="57"/>
        <v>0.41627962230292059</v>
      </c>
      <c r="AB300">
        <f t="shared" si="58"/>
        <v>-0.87639807552786886</v>
      </c>
      <c r="AC300">
        <f t="shared" si="59"/>
        <v>0</v>
      </c>
      <c r="AD300">
        <f t="shared" si="60"/>
        <v>1.4022314483419864</v>
      </c>
      <c r="BN300">
        <v>0.25665551567135919</v>
      </c>
      <c r="BO300">
        <v>0</v>
      </c>
      <c r="BP300">
        <v>1</v>
      </c>
      <c r="BQ300">
        <f t="shared" si="64"/>
        <v>239</v>
      </c>
      <c r="BR300">
        <f t="shared" si="65"/>
        <v>57</v>
      </c>
      <c r="BS300">
        <f t="shared" si="61"/>
        <v>0.79572649572649579</v>
      </c>
      <c r="BT300">
        <f t="shared" si="62"/>
        <v>0.92529488859764086</v>
      </c>
      <c r="BU300">
        <f t="shared" si="63"/>
        <v>7.9085033213473297E-4</v>
      </c>
    </row>
    <row r="301" spans="1:73" x14ac:dyDescent="0.15">
      <c r="A301">
        <v>0</v>
      </c>
      <c r="B301">
        <v>1</v>
      </c>
      <c r="C301">
        <v>14</v>
      </c>
      <c r="D301">
        <v>28</v>
      </c>
      <c r="E301">
        <v>32</v>
      </c>
      <c r="F301">
        <v>25</v>
      </c>
      <c r="G301">
        <v>1</v>
      </c>
      <c r="H301">
        <v>1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14</v>
      </c>
      <c r="T301">
        <v>17</v>
      </c>
      <c r="U301" s="21">
        <v>0</v>
      </c>
      <c r="V301" s="22">
        <v>1</v>
      </c>
      <c r="W301" s="23">
        <f t="shared" si="53"/>
        <v>1</v>
      </c>
      <c r="X301">
        <f t="shared" si="54"/>
        <v>0</v>
      </c>
      <c r="Y301">
        <f t="shared" si="55"/>
        <v>0.46533441228232902</v>
      </c>
      <c r="Z301" s="21">
        <f t="shared" si="56"/>
        <v>0.46533441228232902</v>
      </c>
      <c r="AA301" s="23">
        <f t="shared" si="57"/>
        <v>0.53466558771767092</v>
      </c>
      <c r="AB301">
        <f t="shared" si="58"/>
        <v>-0.62611379721022908</v>
      </c>
      <c r="AC301">
        <f t="shared" si="59"/>
        <v>100</v>
      </c>
      <c r="AD301">
        <f t="shared" si="60"/>
        <v>0.87032796381884969</v>
      </c>
      <c r="BN301">
        <v>0.25686031619185551</v>
      </c>
      <c r="BO301">
        <v>1</v>
      </c>
      <c r="BP301">
        <v>0</v>
      </c>
      <c r="BQ301">
        <f t="shared" si="64"/>
        <v>240</v>
      </c>
      <c r="BR301">
        <f t="shared" si="65"/>
        <v>57</v>
      </c>
      <c r="BS301">
        <f t="shared" si="61"/>
        <v>0.79487179487179493</v>
      </c>
      <c r="BT301">
        <f t="shared" si="62"/>
        <v>0.92529488859764086</v>
      </c>
      <c r="BU301">
        <f t="shared" si="63"/>
        <v>7.9085033213473297E-4</v>
      </c>
    </row>
    <row r="302" spans="1:73" x14ac:dyDescent="0.15">
      <c r="A302">
        <v>0</v>
      </c>
      <c r="B302">
        <v>1</v>
      </c>
      <c r="C302">
        <v>14</v>
      </c>
      <c r="D302">
        <v>29</v>
      </c>
      <c r="E302">
        <v>15</v>
      </c>
      <c r="F302">
        <v>6</v>
      </c>
      <c r="G302">
        <v>1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18</v>
      </c>
      <c r="T302">
        <v>26</v>
      </c>
      <c r="U302" s="21">
        <v>0</v>
      </c>
      <c r="V302" s="22">
        <v>1</v>
      </c>
      <c r="W302" s="23">
        <f t="shared" si="53"/>
        <v>1</v>
      </c>
      <c r="X302">
        <f t="shared" si="54"/>
        <v>0</v>
      </c>
      <c r="Y302">
        <f t="shared" si="55"/>
        <v>0.30811726537475231</v>
      </c>
      <c r="Z302" s="21">
        <f t="shared" si="56"/>
        <v>0.30811726537475231</v>
      </c>
      <c r="AA302" s="23">
        <f t="shared" si="57"/>
        <v>0.69188273462524763</v>
      </c>
      <c r="AB302">
        <f t="shared" si="58"/>
        <v>-0.3683387963582393</v>
      </c>
      <c r="AC302">
        <f t="shared" si="59"/>
        <v>100</v>
      </c>
      <c r="AD302">
        <f t="shared" si="60"/>
        <v>0.44533162912591162</v>
      </c>
      <c r="BN302">
        <v>0.25709224952578408</v>
      </c>
      <c r="BO302">
        <v>1</v>
      </c>
      <c r="BP302">
        <v>0</v>
      </c>
      <c r="BQ302">
        <f t="shared" si="64"/>
        <v>241</v>
      </c>
      <c r="BR302">
        <f t="shared" si="65"/>
        <v>57</v>
      </c>
      <c r="BS302">
        <f t="shared" si="61"/>
        <v>0.79401709401709408</v>
      </c>
      <c r="BT302">
        <f t="shared" si="62"/>
        <v>0.92529488859764086</v>
      </c>
      <c r="BU302">
        <f t="shared" si="63"/>
        <v>7.9085033213473297E-4</v>
      </c>
    </row>
    <row r="303" spans="1:73" x14ac:dyDescent="0.15">
      <c r="A303">
        <v>0</v>
      </c>
      <c r="B303">
        <v>1</v>
      </c>
      <c r="C303">
        <v>14</v>
      </c>
      <c r="D303">
        <v>31</v>
      </c>
      <c r="E303">
        <v>16</v>
      </c>
      <c r="F303">
        <v>36</v>
      </c>
      <c r="G303">
        <v>1</v>
      </c>
      <c r="H303">
        <v>1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14</v>
      </c>
      <c r="T303">
        <v>21</v>
      </c>
      <c r="U303" s="21">
        <v>0</v>
      </c>
      <c r="V303" s="22">
        <v>1</v>
      </c>
      <c r="W303" s="23">
        <f t="shared" si="53"/>
        <v>1</v>
      </c>
      <c r="X303">
        <f t="shared" si="54"/>
        <v>0</v>
      </c>
      <c r="Y303">
        <f t="shared" si="55"/>
        <v>0.4023722207524586</v>
      </c>
      <c r="Z303" s="21">
        <f t="shared" si="56"/>
        <v>0.4023722207524586</v>
      </c>
      <c r="AA303" s="23">
        <f t="shared" si="57"/>
        <v>0.5976277792475414</v>
      </c>
      <c r="AB303">
        <f t="shared" si="58"/>
        <v>-0.51478716155926807</v>
      </c>
      <c r="AC303">
        <f t="shared" si="59"/>
        <v>100</v>
      </c>
      <c r="AD303">
        <f t="shared" si="60"/>
        <v>0.67328232509384967</v>
      </c>
      <c r="BN303">
        <v>0.25821923335978075</v>
      </c>
      <c r="BO303">
        <v>1</v>
      </c>
      <c r="BP303">
        <v>0</v>
      </c>
      <c r="BQ303">
        <f t="shared" si="64"/>
        <v>242</v>
      </c>
      <c r="BR303">
        <f t="shared" si="65"/>
        <v>57</v>
      </c>
      <c r="BS303">
        <f t="shared" si="61"/>
        <v>0.79316239316239323</v>
      </c>
      <c r="BT303">
        <f t="shared" si="62"/>
        <v>0.92529488859764086</v>
      </c>
      <c r="BU303">
        <f t="shared" si="63"/>
        <v>7.9085033213483575E-4</v>
      </c>
    </row>
    <row r="304" spans="1:73" x14ac:dyDescent="0.15">
      <c r="A304">
        <v>0</v>
      </c>
      <c r="B304">
        <v>1</v>
      </c>
      <c r="C304">
        <v>14</v>
      </c>
      <c r="D304">
        <v>32</v>
      </c>
      <c r="E304">
        <v>23</v>
      </c>
      <c r="F304">
        <v>41</v>
      </c>
      <c r="G304">
        <v>1</v>
      </c>
      <c r="H304">
        <v>1</v>
      </c>
      <c r="I304">
        <v>0</v>
      </c>
      <c r="J304">
        <v>1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10</v>
      </c>
      <c r="T304">
        <v>24</v>
      </c>
      <c r="U304" s="21">
        <v>1</v>
      </c>
      <c r="V304" s="22">
        <v>0</v>
      </c>
      <c r="W304" s="23">
        <f t="shared" si="53"/>
        <v>1</v>
      </c>
      <c r="X304">
        <f t="shared" si="54"/>
        <v>1</v>
      </c>
      <c r="Y304">
        <f t="shared" si="55"/>
        <v>0.51070908297106243</v>
      </c>
      <c r="Z304" s="21">
        <f t="shared" si="56"/>
        <v>0.51070908297106243</v>
      </c>
      <c r="AA304" s="23">
        <f t="shared" si="57"/>
        <v>0.48929091702893757</v>
      </c>
      <c r="AB304">
        <f t="shared" si="58"/>
        <v>-0.67195516015076018</v>
      </c>
      <c r="AC304">
        <f t="shared" si="59"/>
        <v>100</v>
      </c>
      <c r="AD304">
        <f t="shared" si="60"/>
        <v>0.95806190518969392</v>
      </c>
      <c r="BN304">
        <v>0.25846298428619174</v>
      </c>
      <c r="BO304">
        <v>1</v>
      </c>
      <c r="BP304">
        <v>0</v>
      </c>
      <c r="BQ304">
        <f t="shared" si="64"/>
        <v>243</v>
      </c>
      <c r="BR304">
        <f t="shared" si="65"/>
        <v>57</v>
      </c>
      <c r="BS304">
        <f t="shared" si="61"/>
        <v>0.79230769230769227</v>
      </c>
      <c r="BT304">
        <f t="shared" si="62"/>
        <v>0.92529488859764086</v>
      </c>
      <c r="BU304">
        <f t="shared" si="63"/>
        <v>7.9085033213473297E-4</v>
      </c>
    </row>
    <row r="305" spans="1:73" x14ac:dyDescent="0.15">
      <c r="A305">
        <v>0</v>
      </c>
      <c r="B305">
        <v>1</v>
      </c>
      <c r="C305">
        <v>14</v>
      </c>
      <c r="D305">
        <v>33</v>
      </c>
      <c r="E305">
        <v>0</v>
      </c>
      <c r="F305">
        <v>3</v>
      </c>
      <c r="G305">
        <v>0</v>
      </c>
      <c r="H305">
        <v>1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</v>
      </c>
      <c r="O305">
        <v>0</v>
      </c>
      <c r="P305">
        <v>0</v>
      </c>
      <c r="Q305">
        <v>0</v>
      </c>
      <c r="R305">
        <v>0</v>
      </c>
      <c r="S305">
        <v>12</v>
      </c>
      <c r="T305">
        <v>14</v>
      </c>
      <c r="U305" s="21">
        <v>0</v>
      </c>
      <c r="V305" s="22">
        <v>1</v>
      </c>
      <c r="W305" s="23">
        <f t="shared" si="53"/>
        <v>1</v>
      </c>
      <c r="X305">
        <f t="shared" si="54"/>
        <v>0</v>
      </c>
      <c r="Y305">
        <f t="shared" si="55"/>
        <v>0.5433384567671532</v>
      </c>
      <c r="Z305" s="21">
        <f t="shared" si="56"/>
        <v>0.5433384567671532</v>
      </c>
      <c r="AA305" s="23">
        <f t="shared" si="57"/>
        <v>0.4566615432328468</v>
      </c>
      <c r="AB305">
        <f t="shared" si="58"/>
        <v>-0.78381276808915756</v>
      </c>
      <c r="AC305">
        <f t="shared" si="59"/>
        <v>0</v>
      </c>
      <c r="AD305">
        <f t="shared" si="60"/>
        <v>1.1898055897606223</v>
      </c>
      <c r="BN305">
        <v>0.26036884852124981</v>
      </c>
      <c r="BO305">
        <v>1</v>
      </c>
      <c r="BP305">
        <v>0</v>
      </c>
      <c r="BQ305">
        <f t="shared" si="64"/>
        <v>244</v>
      </c>
      <c r="BR305">
        <f t="shared" si="65"/>
        <v>57</v>
      </c>
      <c r="BS305">
        <f t="shared" si="61"/>
        <v>0.79145299145299142</v>
      </c>
      <c r="BT305">
        <f t="shared" si="62"/>
        <v>0.92529488859764086</v>
      </c>
      <c r="BU305">
        <f t="shared" si="63"/>
        <v>7.9085033213473297E-4</v>
      </c>
    </row>
    <row r="306" spans="1:73" x14ac:dyDescent="0.15">
      <c r="A306">
        <v>0</v>
      </c>
      <c r="B306">
        <v>1</v>
      </c>
      <c r="C306">
        <v>14</v>
      </c>
      <c r="D306">
        <v>33</v>
      </c>
      <c r="E306">
        <v>8</v>
      </c>
      <c r="F306">
        <v>19</v>
      </c>
      <c r="G306">
        <v>1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16</v>
      </c>
      <c r="T306">
        <v>16</v>
      </c>
      <c r="U306" s="21">
        <v>0</v>
      </c>
      <c r="V306" s="22">
        <v>1</v>
      </c>
      <c r="W306" s="23">
        <f t="shared" si="53"/>
        <v>1</v>
      </c>
      <c r="X306">
        <f t="shared" si="54"/>
        <v>0</v>
      </c>
      <c r="Y306">
        <f t="shared" si="55"/>
        <v>0.40739411778395007</v>
      </c>
      <c r="Z306" s="21">
        <f t="shared" si="56"/>
        <v>0.40739411778395007</v>
      </c>
      <c r="AA306" s="23">
        <f t="shared" si="57"/>
        <v>0.59260588221604993</v>
      </c>
      <c r="AB306">
        <f t="shared" si="58"/>
        <v>-0.5232257177764279</v>
      </c>
      <c r="AC306">
        <f t="shared" si="59"/>
        <v>100</v>
      </c>
      <c r="AD306">
        <f t="shared" si="60"/>
        <v>0.68746215656938747</v>
      </c>
      <c r="BN306">
        <v>0.26042757979881798</v>
      </c>
      <c r="BO306">
        <v>1</v>
      </c>
      <c r="BP306">
        <v>0</v>
      </c>
      <c r="BQ306">
        <f t="shared" si="64"/>
        <v>245</v>
      </c>
      <c r="BR306">
        <f t="shared" si="65"/>
        <v>57</v>
      </c>
      <c r="BS306">
        <f t="shared" si="61"/>
        <v>0.79059829059829057</v>
      </c>
      <c r="BT306">
        <f t="shared" si="62"/>
        <v>0.92529488859764086</v>
      </c>
      <c r="BU306">
        <f t="shared" si="63"/>
        <v>7.9085033213473297E-4</v>
      </c>
    </row>
    <row r="307" spans="1:73" x14ac:dyDescent="0.15">
      <c r="A307">
        <v>0</v>
      </c>
      <c r="B307">
        <v>1</v>
      </c>
      <c r="C307">
        <v>14</v>
      </c>
      <c r="D307">
        <v>33</v>
      </c>
      <c r="E307">
        <v>15</v>
      </c>
      <c r="F307">
        <v>3</v>
      </c>
      <c r="G307">
        <v>1</v>
      </c>
      <c r="H307">
        <v>1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1</v>
      </c>
      <c r="S307">
        <v>18</v>
      </c>
      <c r="T307">
        <v>19</v>
      </c>
      <c r="U307" s="21">
        <v>1</v>
      </c>
      <c r="V307" s="22">
        <v>0</v>
      </c>
      <c r="W307" s="23">
        <f t="shared" si="53"/>
        <v>1</v>
      </c>
      <c r="X307">
        <f t="shared" si="54"/>
        <v>1</v>
      </c>
      <c r="Y307">
        <f t="shared" si="55"/>
        <v>0.37139719500089452</v>
      </c>
      <c r="Z307" s="21">
        <f t="shared" si="56"/>
        <v>0.37139719500089452</v>
      </c>
      <c r="AA307" s="23">
        <f t="shared" si="57"/>
        <v>0.62860280499910548</v>
      </c>
      <c r="AB307">
        <f t="shared" si="58"/>
        <v>-0.99048318259368218</v>
      </c>
      <c r="AC307">
        <f t="shared" si="59"/>
        <v>0</v>
      </c>
      <c r="AD307">
        <f t="shared" si="60"/>
        <v>1.6925351442075147</v>
      </c>
      <c r="BN307">
        <v>0.26058040418795619</v>
      </c>
      <c r="BO307">
        <v>1</v>
      </c>
      <c r="BP307">
        <v>0</v>
      </c>
      <c r="BQ307">
        <f t="shared" si="64"/>
        <v>246</v>
      </c>
      <c r="BR307">
        <f t="shared" si="65"/>
        <v>57</v>
      </c>
      <c r="BS307">
        <f t="shared" si="61"/>
        <v>0.78974358974358971</v>
      </c>
      <c r="BT307">
        <f t="shared" si="62"/>
        <v>0.92529488859764086</v>
      </c>
      <c r="BU307">
        <f t="shared" si="63"/>
        <v>0</v>
      </c>
    </row>
    <row r="308" spans="1:73" x14ac:dyDescent="0.15">
      <c r="A308">
        <v>0</v>
      </c>
      <c r="B308">
        <v>1</v>
      </c>
      <c r="C308">
        <v>14</v>
      </c>
      <c r="D308">
        <v>35</v>
      </c>
      <c r="E308">
        <v>6</v>
      </c>
      <c r="F308">
        <v>2</v>
      </c>
      <c r="G308">
        <v>1</v>
      </c>
      <c r="H308">
        <v>1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14</v>
      </c>
      <c r="T308">
        <v>23</v>
      </c>
      <c r="U308" s="21">
        <v>1</v>
      </c>
      <c r="V308" s="22">
        <v>0</v>
      </c>
      <c r="W308" s="23">
        <f t="shared" si="53"/>
        <v>1</v>
      </c>
      <c r="X308">
        <f t="shared" si="54"/>
        <v>1</v>
      </c>
      <c r="Y308">
        <f t="shared" si="55"/>
        <v>0.46521475863536238</v>
      </c>
      <c r="Z308" s="21">
        <f t="shared" si="56"/>
        <v>0.46521475863536238</v>
      </c>
      <c r="AA308" s="23">
        <f t="shared" si="57"/>
        <v>0.53478524136463768</v>
      </c>
      <c r="AB308">
        <f t="shared" si="58"/>
        <v>-0.765256133485401</v>
      </c>
      <c r="AC308">
        <f t="shared" si="59"/>
        <v>0</v>
      </c>
      <c r="AD308">
        <f t="shared" si="60"/>
        <v>1.1495448745722294</v>
      </c>
      <c r="BN308">
        <v>0.26083475256230798</v>
      </c>
      <c r="BO308">
        <v>0</v>
      </c>
      <c r="BP308">
        <v>1</v>
      </c>
      <c r="BQ308">
        <f t="shared" si="64"/>
        <v>246</v>
      </c>
      <c r="BR308">
        <f t="shared" si="65"/>
        <v>58</v>
      </c>
      <c r="BS308">
        <f t="shared" si="61"/>
        <v>0.78974358974358971</v>
      </c>
      <c r="BT308">
        <f t="shared" si="62"/>
        <v>0.92398427260812577</v>
      </c>
      <c r="BU308">
        <f t="shared" si="63"/>
        <v>7.8973014752830976E-4</v>
      </c>
    </row>
    <row r="309" spans="1:73" x14ac:dyDescent="0.15">
      <c r="A309">
        <v>0</v>
      </c>
      <c r="B309">
        <v>1</v>
      </c>
      <c r="C309">
        <v>14</v>
      </c>
      <c r="D309">
        <v>35</v>
      </c>
      <c r="E309">
        <v>10</v>
      </c>
      <c r="F309">
        <v>12</v>
      </c>
      <c r="G309">
        <v>1</v>
      </c>
      <c r="H309">
        <v>1</v>
      </c>
      <c r="I309">
        <v>0</v>
      </c>
      <c r="J309">
        <v>0</v>
      </c>
      <c r="K309">
        <v>0</v>
      </c>
      <c r="L309">
        <v>0</v>
      </c>
      <c r="M309">
        <v>1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21</v>
      </c>
      <c r="T309">
        <v>26</v>
      </c>
      <c r="U309" s="21">
        <v>1</v>
      </c>
      <c r="V309" s="22">
        <v>0</v>
      </c>
      <c r="W309" s="23">
        <f t="shared" si="53"/>
        <v>1</v>
      </c>
      <c r="X309">
        <f t="shared" si="54"/>
        <v>1</v>
      </c>
      <c r="Y309">
        <f t="shared" si="55"/>
        <v>0.31653378850681158</v>
      </c>
      <c r="Z309" s="21">
        <f t="shared" si="56"/>
        <v>0.31653378850681158</v>
      </c>
      <c r="AA309" s="23">
        <f t="shared" si="57"/>
        <v>0.68346621149318842</v>
      </c>
      <c r="AB309">
        <f t="shared" si="58"/>
        <v>-1.1503252863604194</v>
      </c>
      <c r="AC309">
        <f t="shared" si="59"/>
        <v>0</v>
      </c>
      <c r="AD309">
        <f t="shared" si="60"/>
        <v>2.1592203938710979</v>
      </c>
      <c r="BN309">
        <v>0.26096566428581719</v>
      </c>
      <c r="BO309">
        <v>1</v>
      </c>
      <c r="BP309">
        <v>0</v>
      </c>
      <c r="BQ309">
        <f t="shared" si="64"/>
        <v>247</v>
      </c>
      <c r="BR309">
        <f t="shared" si="65"/>
        <v>58</v>
      </c>
      <c r="BS309">
        <f t="shared" si="61"/>
        <v>0.78888888888888886</v>
      </c>
      <c r="BT309">
        <f t="shared" si="62"/>
        <v>0.92398427260812577</v>
      </c>
      <c r="BU309">
        <f t="shared" si="63"/>
        <v>0</v>
      </c>
    </row>
    <row r="310" spans="1:73" x14ac:dyDescent="0.15">
      <c r="A310">
        <v>0</v>
      </c>
      <c r="B310">
        <v>1</v>
      </c>
      <c r="C310">
        <v>14</v>
      </c>
      <c r="D310">
        <v>35</v>
      </c>
      <c r="E310">
        <v>16</v>
      </c>
      <c r="F310">
        <v>0</v>
      </c>
      <c r="G310">
        <v>1</v>
      </c>
      <c r="H310">
        <v>1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17</v>
      </c>
      <c r="T310">
        <v>22</v>
      </c>
      <c r="U310" s="21">
        <v>1</v>
      </c>
      <c r="V310" s="22">
        <v>0</v>
      </c>
      <c r="W310" s="23">
        <f t="shared" si="53"/>
        <v>1</v>
      </c>
      <c r="X310">
        <f t="shared" si="54"/>
        <v>1</v>
      </c>
      <c r="Y310">
        <f t="shared" si="55"/>
        <v>0.40393895755587522</v>
      </c>
      <c r="Z310" s="21">
        <f t="shared" si="56"/>
        <v>0.40393895755587522</v>
      </c>
      <c r="AA310" s="23">
        <f t="shared" si="57"/>
        <v>0.59606104244412483</v>
      </c>
      <c r="AB310">
        <f t="shared" si="58"/>
        <v>-0.90649150759573516</v>
      </c>
      <c r="AC310">
        <f t="shared" si="59"/>
        <v>0</v>
      </c>
      <c r="AD310">
        <f t="shared" si="60"/>
        <v>1.475621579187925</v>
      </c>
      <c r="BN310">
        <v>0.26119198470452021</v>
      </c>
      <c r="BO310">
        <v>0</v>
      </c>
      <c r="BP310">
        <v>1</v>
      </c>
      <c r="BQ310">
        <f t="shared" si="64"/>
        <v>247</v>
      </c>
      <c r="BR310">
        <f t="shared" si="65"/>
        <v>59</v>
      </c>
      <c r="BS310">
        <f t="shared" si="61"/>
        <v>0.78888888888888886</v>
      </c>
      <c r="BT310">
        <f t="shared" si="62"/>
        <v>0.92267365661861078</v>
      </c>
      <c r="BU310">
        <f t="shared" si="63"/>
        <v>7.8860996292188677E-4</v>
      </c>
    </row>
    <row r="311" spans="1:73" x14ac:dyDescent="0.15">
      <c r="A311">
        <v>0</v>
      </c>
      <c r="B311">
        <v>1</v>
      </c>
      <c r="C311">
        <v>14</v>
      </c>
      <c r="D311">
        <v>35</v>
      </c>
      <c r="E311">
        <v>18</v>
      </c>
      <c r="F311">
        <v>13</v>
      </c>
      <c r="G311">
        <v>1</v>
      </c>
      <c r="H311">
        <v>0</v>
      </c>
      <c r="I311">
        <v>0</v>
      </c>
      <c r="J311">
        <v>1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1</v>
      </c>
      <c r="S311">
        <v>19</v>
      </c>
      <c r="T311">
        <v>30</v>
      </c>
      <c r="U311" s="21">
        <v>0</v>
      </c>
      <c r="V311" s="22">
        <v>1</v>
      </c>
      <c r="W311" s="23">
        <f t="shared" si="53"/>
        <v>1</v>
      </c>
      <c r="X311">
        <f t="shared" si="54"/>
        <v>0</v>
      </c>
      <c r="Y311">
        <f t="shared" si="55"/>
        <v>0.24612490764748057</v>
      </c>
      <c r="Z311" s="21">
        <f t="shared" si="56"/>
        <v>0.24612490764748057</v>
      </c>
      <c r="AA311" s="23">
        <f t="shared" si="57"/>
        <v>0.75387509235251948</v>
      </c>
      <c r="AB311">
        <f t="shared" si="58"/>
        <v>-0.28252858470723713</v>
      </c>
      <c r="AC311">
        <f t="shared" si="59"/>
        <v>100</v>
      </c>
      <c r="AD311">
        <f t="shared" si="60"/>
        <v>0.3264796915884709</v>
      </c>
      <c r="BN311">
        <v>0.26161114776312477</v>
      </c>
      <c r="BO311">
        <v>1</v>
      </c>
      <c r="BP311">
        <v>0</v>
      </c>
      <c r="BQ311">
        <f t="shared" si="64"/>
        <v>248</v>
      </c>
      <c r="BR311">
        <f t="shared" si="65"/>
        <v>59</v>
      </c>
      <c r="BS311">
        <f t="shared" si="61"/>
        <v>0.78803418803418801</v>
      </c>
      <c r="BT311">
        <f t="shared" si="62"/>
        <v>0.92267365661861078</v>
      </c>
      <c r="BU311">
        <f t="shared" si="63"/>
        <v>0</v>
      </c>
    </row>
    <row r="312" spans="1:73" x14ac:dyDescent="0.15">
      <c r="A312">
        <v>0</v>
      </c>
      <c r="B312">
        <v>1</v>
      </c>
      <c r="C312">
        <v>14</v>
      </c>
      <c r="D312">
        <v>36</v>
      </c>
      <c r="E312">
        <v>17</v>
      </c>
      <c r="F312">
        <v>12</v>
      </c>
      <c r="G312">
        <v>1</v>
      </c>
      <c r="H312">
        <v>1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12</v>
      </c>
      <c r="T312">
        <v>16</v>
      </c>
      <c r="U312" s="21">
        <v>1</v>
      </c>
      <c r="V312" s="22">
        <v>0</v>
      </c>
      <c r="W312" s="23">
        <f t="shared" si="53"/>
        <v>1</v>
      </c>
      <c r="X312">
        <f t="shared" si="54"/>
        <v>1</v>
      </c>
      <c r="Y312">
        <f t="shared" si="55"/>
        <v>0.53308084328095384</v>
      </c>
      <c r="Z312" s="21">
        <f t="shared" si="56"/>
        <v>0.53308084328095384</v>
      </c>
      <c r="AA312" s="23">
        <f t="shared" si="57"/>
        <v>0.46691915671904616</v>
      </c>
      <c r="AB312">
        <f t="shared" si="58"/>
        <v>-0.62908219036866952</v>
      </c>
      <c r="AC312">
        <f t="shared" si="59"/>
        <v>100</v>
      </c>
      <c r="AD312">
        <f t="shared" si="60"/>
        <v>0.87588808077457403</v>
      </c>
      <c r="BN312">
        <v>0.26178967983628254</v>
      </c>
      <c r="BO312">
        <v>0</v>
      </c>
      <c r="BP312">
        <v>1</v>
      </c>
      <c r="BQ312">
        <f t="shared" si="64"/>
        <v>248</v>
      </c>
      <c r="BR312">
        <f t="shared" si="65"/>
        <v>60</v>
      </c>
      <c r="BS312">
        <f t="shared" si="61"/>
        <v>0.78803418803418801</v>
      </c>
      <c r="BT312">
        <f t="shared" si="62"/>
        <v>0.92136304062909569</v>
      </c>
      <c r="BU312">
        <f t="shared" si="63"/>
        <v>0</v>
      </c>
    </row>
    <row r="313" spans="1:73" x14ac:dyDescent="0.15">
      <c r="A313">
        <v>0</v>
      </c>
      <c r="B313">
        <v>1</v>
      </c>
      <c r="C313">
        <v>14</v>
      </c>
      <c r="D313">
        <v>37</v>
      </c>
      <c r="E313">
        <v>8</v>
      </c>
      <c r="F313">
        <v>93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14</v>
      </c>
      <c r="T313">
        <v>22</v>
      </c>
      <c r="U313" s="21">
        <v>0</v>
      </c>
      <c r="V313" s="22">
        <v>1</v>
      </c>
      <c r="W313" s="23">
        <f t="shared" si="53"/>
        <v>1</v>
      </c>
      <c r="X313">
        <f t="shared" si="54"/>
        <v>0</v>
      </c>
      <c r="Y313">
        <f t="shared" si="55"/>
        <v>0.34397694221355041</v>
      </c>
      <c r="Z313" s="21">
        <f t="shared" si="56"/>
        <v>0.34397694221355041</v>
      </c>
      <c r="AA313" s="23">
        <f t="shared" si="57"/>
        <v>0.65602305778644965</v>
      </c>
      <c r="AB313">
        <f t="shared" si="58"/>
        <v>-0.42155934159105207</v>
      </c>
      <c r="AC313">
        <f t="shared" si="59"/>
        <v>100</v>
      </c>
      <c r="AD313">
        <f t="shared" si="60"/>
        <v>0.52433666489436515</v>
      </c>
      <c r="BN313">
        <v>0.26199391620868284</v>
      </c>
      <c r="BO313">
        <v>0</v>
      </c>
      <c r="BP313">
        <v>1</v>
      </c>
      <c r="BQ313">
        <f t="shared" si="64"/>
        <v>248</v>
      </c>
      <c r="BR313">
        <f t="shared" si="65"/>
        <v>61</v>
      </c>
      <c r="BS313">
        <f t="shared" si="61"/>
        <v>0.78803418803418801</v>
      </c>
      <c r="BT313">
        <f t="shared" si="62"/>
        <v>0.92005242463958059</v>
      </c>
      <c r="BU313">
        <f t="shared" si="63"/>
        <v>0</v>
      </c>
    </row>
    <row r="314" spans="1:73" x14ac:dyDescent="0.15">
      <c r="A314">
        <v>0</v>
      </c>
      <c r="B314">
        <v>1</v>
      </c>
      <c r="C314">
        <v>14</v>
      </c>
      <c r="D314">
        <v>37</v>
      </c>
      <c r="E314">
        <v>10</v>
      </c>
      <c r="F314">
        <v>2</v>
      </c>
      <c r="G314">
        <v>1</v>
      </c>
      <c r="H314">
        <v>1</v>
      </c>
      <c r="I314">
        <v>0</v>
      </c>
      <c r="J314">
        <v>1</v>
      </c>
      <c r="K314">
        <v>0</v>
      </c>
      <c r="L314">
        <v>1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21</v>
      </c>
      <c r="T314">
        <v>28</v>
      </c>
      <c r="U314" s="21">
        <v>0</v>
      </c>
      <c r="V314" s="22">
        <v>1</v>
      </c>
      <c r="W314" s="23">
        <f t="shared" si="53"/>
        <v>1</v>
      </c>
      <c r="X314">
        <f t="shared" si="54"/>
        <v>0</v>
      </c>
      <c r="Y314">
        <f t="shared" si="55"/>
        <v>0.27446559658762543</v>
      </c>
      <c r="Z314" s="21">
        <f t="shared" si="56"/>
        <v>0.27446559658762543</v>
      </c>
      <c r="AA314" s="23">
        <f t="shared" si="57"/>
        <v>0.72553440341237452</v>
      </c>
      <c r="AB314">
        <f t="shared" si="58"/>
        <v>-0.32084678750325551</v>
      </c>
      <c r="AC314">
        <f t="shared" si="59"/>
        <v>100</v>
      </c>
      <c r="AD314">
        <f t="shared" si="60"/>
        <v>0.37829439279067029</v>
      </c>
      <c r="BN314">
        <v>0.26217193618972118</v>
      </c>
      <c r="BO314">
        <v>0</v>
      </c>
      <c r="BP314">
        <v>1</v>
      </c>
      <c r="BQ314">
        <f t="shared" si="64"/>
        <v>248</v>
      </c>
      <c r="BR314">
        <f t="shared" si="65"/>
        <v>62</v>
      </c>
      <c r="BS314">
        <f t="shared" si="61"/>
        <v>0.78803418803418801</v>
      </c>
      <c r="BT314">
        <f t="shared" si="62"/>
        <v>0.91874180865006549</v>
      </c>
      <c r="BU314">
        <f t="shared" si="63"/>
        <v>7.8524940910261725E-4</v>
      </c>
    </row>
    <row r="315" spans="1:73" x14ac:dyDescent="0.15">
      <c r="A315">
        <v>0</v>
      </c>
      <c r="B315">
        <v>1</v>
      </c>
      <c r="C315">
        <v>14</v>
      </c>
      <c r="D315">
        <v>39</v>
      </c>
      <c r="E315">
        <v>6</v>
      </c>
      <c r="F315">
        <v>1</v>
      </c>
      <c r="G315">
        <v>1</v>
      </c>
      <c r="H315">
        <v>1</v>
      </c>
      <c r="I315">
        <v>1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19</v>
      </c>
      <c r="T315">
        <v>24</v>
      </c>
      <c r="U315" s="21">
        <v>0</v>
      </c>
      <c r="V315" s="22">
        <v>1</v>
      </c>
      <c r="W315" s="23">
        <f t="shared" si="53"/>
        <v>1</v>
      </c>
      <c r="X315">
        <f t="shared" si="54"/>
        <v>0</v>
      </c>
      <c r="Y315">
        <f t="shared" si="55"/>
        <v>0.35668086642590024</v>
      </c>
      <c r="Z315" s="21">
        <f t="shared" si="56"/>
        <v>0.35668086642590024</v>
      </c>
      <c r="AA315" s="23">
        <f t="shared" si="57"/>
        <v>0.64331913357409976</v>
      </c>
      <c r="AB315">
        <f t="shared" si="58"/>
        <v>-0.4411143581595211</v>
      </c>
      <c r="AC315">
        <f t="shared" si="59"/>
        <v>100</v>
      </c>
      <c r="AD315">
        <f t="shared" si="60"/>
        <v>0.55443845489917565</v>
      </c>
      <c r="BN315">
        <v>0.26250723034315976</v>
      </c>
      <c r="BO315">
        <v>1</v>
      </c>
      <c r="BP315">
        <v>0</v>
      </c>
      <c r="BQ315">
        <f t="shared" si="64"/>
        <v>249</v>
      </c>
      <c r="BR315">
        <f t="shared" si="65"/>
        <v>62</v>
      </c>
      <c r="BS315">
        <f t="shared" si="61"/>
        <v>0.78717948717948716</v>
      </c>
      <c r="BT315">
        <f t="shared" si="62"/>
        <v>0.91874180865006549</v>
      </c>
      <c r="BU315">
        <f t="shared" si="63"/>
        <v>7.8524940910261725E-4</v>
      </c>
    </row>
    <row r="316" spans="1:73" x14ac:dyDescent="0.15">
      <c r="A316">
        <v>0</v>
      </c>
      <c r="B316">
        <v>1</v>
      </c>
      <c r="C316">
        <v>14</v>
      </c>
      <c r="D316">
        <v>40</v>
      </c>
      <c r="E316">
        <v>7</v>
      </c>
      <c r="F316">
        <v>5</v>
      </c>
      <c r="G316">
        <v>1</v>
      </c>
      <c r="H316">
        <v>1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16</v>
      </c>
      <c r="T316">
        <v>19</v>
      </c>
      <c r="U316" s="21">
        <v>1</v>
      </c>
      <c r="V316" s="22">
        <v>0</v>
      </c>
      <c r="W316" s="23">
        <f t="shared" si="53"/>
        <v>1</v>
      </c>
      <c r="X316">
        <f t="shared" si="54"/>
        <v>1</v>
      </c>
      <c r="Y316">
        <f t="shared" si="55"/>
        <v>0.44996068019700963</v>
      </c>
      <c r="Z316" s="21">
        <f t="shared" si="56"/>
        <v>0.44996068019700963</v>
      </c>
      <c r="AA316" s="23">
        <f t="shared" si="57"/>
        <v>0.55003931980299037</v>
      </c>
      <c r="AB316">
        <f t="shared" si="58"/>
        <v>-0.79859507737537239</v>
      </c>
      <c r="AC316">
        <f t="shared" si="59"/>
        <v>0</v>
      </c>
      <c r="AD316">
        <f t="shared" si="60"/>
        <v>1.2224164110565452</v>
      </c>
      <c r="BN316">
        <v>0.26300570711061921</v>
      </c>
      <c r="BO316">
        <v>1</v>
      </c>
      <c r="BP316">
        <v>0</v>
      </c>
      <c r="BQ316">
        <f t="shared" si="64"/>
        <v>250</v>
      </c>
      <c r="BR316">
        <f t="shared" si="65"/>
        <v>62</v>
      </c>
      <c r="BS316">
        <f t="shared" si="61"/>
        <v>0.78632478632478631</v>
      </c>
      <c r="BT316">
        <f t="shared" si="62"/>
        <v>0.91874180865006549</v>
      </c>
      <c r="BU316">
        <f t="shared" si="63"/>
        <v>7.8524940910261725E-4</v>
      </c>
    </row>
    <row r="317" spans="1:73" x14ac:dyDescent="0.15">
      <c r="A317">
        <v>0</v>
      </c>
      <c r="B317">
        <v>1</v>
      </c>
      <c r="C317">
        <v>14</v>
      </c>
      <c r="D317">
        <v>40</v>
      </c>
      <c r="E317">
        <v>23</v>
      </c>
      <c r="F317">
        <v>19</v>
      </c>
      <c r="G317">
        <v>1</v>
      </c>
      <c r="H317">
        <v>1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11</v>
      </c>
      <c r="T317">
        <v>14</v>
      </c>
      <c r="U317" s="21">
        <v>0</v>
      </c>
      <c r="V317" s="22">
        <v>1</v>
      </c>
      <c r="W317" s="23">
        <f t="shared" si="53"/>
        <v>1</v>
      </c>
      <c r="X317">
        <f t="shared" si="54"/>
        <v>0</v>
      </c>
      <c r="Y317">
        <f t="shared" si="55"/>
        <v>0.55381415033276016</v>
      </c>
      <c r="Z317" s="21">
        <f t="shared" si="56"/>
        <v>0.55381415033276016</v>
      </c>
      <c r="AA317" s="23">
        <f t="shared" si="57"/>
        <v>0.44618584966723984</v>
      </c>
      <c r="AB317">
        <f t="shared" si="58"/>
        <v>-0.80701971046900189</v>
      </c>
      <c r="AC317">
        <f t="shared" si="59"/>
        <v>0</v>
      </c>
      <c r="AD317">
        <f t="shared" si="60"/>
        <v>1.2412185432276444</v>
      </c>
      <c r="BN317">
        <v>0.2630997708138858</v>
      </c>
      <c r="BO317">
        <v>1</v>
      </c>
      <c r="BP317">
        <v>0</v>
      </c>
      <c r="BQ317">
        <f t="shared" si="64"/>
        <v>251</v>
      </c>
      <c r="BR317">
        <f t="shared" si="65"/>
        <v>62</v>
      </c>
      <c r="BS317">
        <f t="shared" si="61"/>
        <v>0.78547008547008546</v>
      </c>
      <c r="BT317">
        <f t="shared" si="62"/>
        <v>0.91874180865006549</v>
      </c>
      <c r="BU317">
        <f t="shared" si="63"/>
        <v>7.8524940910261725E-4</v>
      </c>
    </row>
    <row r="318" spans="1:73" x14ac:dyDescent="0.15">
      <c r="A318">
        <v>0</v>
      </c>
      <c r="B318">
        <v>1</v>
      </c>
      <c r="C318">
        <v>14</v>
      </c>
      <c r="D318">
        <v>43</v>
      </c>
      <c r="E318">
        <v>0</v>
      </c>
      <c r="F318">
        <v>5</v>
      </c>
      <c r="G318">
        <v>0</v>
      </c>
      <c r="H318">
        <v>1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21</v>
      </c>
      <c r="T318">
        <v>31</v>
      </c>
      <c r="U318" s="21">
        <v>0</v>
      </c>
      <c r="V318" s="22">
        <v>1</v>
      </c>
      <c r="W318" s="23">
        <f t="shared" si="53"/>
        <v>1</v>
      </c>
      <c r="X318">
        <f t="shared" si="54"/>
        <v>0</v>
      </c>
      <c r="Y318">
        <f t="shared" si="55"/>
        <v>0.30866068197011298</v>
      </c>
      <c r="Z318" s="21">
        <f t="shared" si="56"/>
        <v>0.30866068197011298</v>
      </c>
      <c r="AA318" s="23">
        <f t="shared" si="57"/>
        <v>0.69133931802988702</v>
      </c>
      <c r="AB318">
        <f t="shared" si="58"/>
        <v>-0.36912452215298747</v>
      </c>
      <c r="AC318">
        <f t="shared" si="59"/>
        <v>100</v>
      </c>
      <c r="AD318">
        <f t="shared" si="60"/>
        <v>0.44646770973435274</v>
      </c>
      <c r="BN318">
        <v>0.26338575291684396</v>
      </c>
      <c r="BO318">
        <v>1</v>
      </c>
      <c r="BP318">
        <v>0</v>
      </c>
      <c r="BQ318">
        <f t="shared" si="64"/>
        <v>252</v>
      </c>
      <c r="BR318">
        <f t="shared" si="65"/>
        <v>62</v>
      </c>
      <c r="BS318">
        <f t="shared" si="61"/>
        <v>0.7846153846153846</v>
      </c>
      <c r="BT318">
        <f t="shared" si="62"/>
        <v>0.91874180865006549</v>
      </c>
      <c r="BU318">
        <f t="shared" si="63"/>
        <v>7.8524940910261725E-4</v>
      </c>
    </row>
    <row r="319" spans="1:73" x14ac:dyDescent="0.15">
      <c r="A319">
        <v>0</v>
      </c>
      <c r="B319">
        <v>1</v>
      </c>
      <c r="C319">
        <v>14</v>
      </c>
      <c r="D319">
        <v>43</v>
      </c>
      <c r="E319">
        <v>12</v>
      </c>
      <c r="F319">
        <v>1</v>
      </c>
      <c r="G319">
        <v>1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1</v>
      </c>
      <c r="O319">
        <v>0</v>
      </c>
      <c r="P319">
        <v>0</v>
      </c>
      <c r="Q319">
        <v>0</v>
      </c>
      <c r="R319">
        <v>0</v>
      </c>
      <c r="S319">
        <v>17</v>
      </c>
      <c r="T319">
        <v>24</v>
      </c>
      <c r="U319" s="21">
        <v>0</v>
      </c>
      <c r="V319" s="22">
        <v>1</v>
      </c>
      <c r="W319" s="23">
        <f t="shared" si="53"/>
        <v>1</v>
      </c>
      <c r="X319">
        <f t="shared" si="54"/>
        <v>0</v>
      </c>
      <c r="Y319">
        <f t="shared" si="55"/>
        <v>0.29512139629117401</v>
      </c>
      <c r="Z319" s="21">
        <f t="shared" si="56"/>
        <v>0.29512139629117401</v>
      </c>
      <c r="AA319" s="23">
        <f t="shared" si="57"/>
        <v>0.70487860370882593</v>
      </c>
      <c r="AB319">
        <f t="shared" si="58"/>
        <v>-0.34972968431765461</v>
      </c>
      <c r="AC319">
        <f t="shared" si="59"/>
        <v>100</v>
      </c>
      <c r="AD319">
        <f t="shared" si="60"/>
        <v>0.41868400422192975</v>
      </c>
      <c r="BN319">
        <v>0.26354179651692106</v>
      </c>
      <c r="BO319">
        <v>1</v>
      </c>
      <c r="BP319">
        <v>0</v>
      </c>
      <c r="BQ319">
        <f t="shared" si="64"/>
        <v>253</v>
      </c>
      <c r="BR319">
        <f t="shared" si="65"/>
        <v>62</v>
      </c>
      <c r="BS319">
        <f t="shared" si="61"/>
        <v>0.78376068376068375</v>
      </c>
      <c r="BT319">
        <f t="shared" si="62"/>
        <v>0.91874180865006549</v>
      </c>
      <c r="BU319">
        <f t="shared" si="63"/>
        <v>0</v>
      </c>
    </row>
    <row r="320" spans="1:73" x14ac:dyDescent="0.15">
      <c r="A320">
        <v>0</v>
      </c>
      <c r="B320">
        <v>1</v>
      </c>
      <c r="C320">
        <v>14</v>
      </c>
      <c r="D320">
        <v>44</v>
      </c>
      <c r="E320">
        <v>4</v>
      </c>
      <c r="F320">
        <v>57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20</v>
      </c>
      <c r="T320">
        <v>10</v>
      </c>
      <c r="U320" s="21">
        <v>0</v>
      </c>
      <c r="V320" s="22">
        <v>1</v>
      </c>
      <c r="W320" s="23">
        <f t="shared" si="53"/>
        <v>1</v>
      </c>
      <c r="X320">
        <f t="shared" si="54"/>
        <v>0</v>
      </c>
      <c r="Y320">
        <f t="shared" si="55"/>
        <v>0.37599721885487336</v>
      </c>
      <c r="Z320" s="21">
        <f t="shared" si="56"/>
        <v>0.37599721885487336</v>
      </c>
      <c r="AA320" s="23">
        <f t="shared" si="57"/>
        <v>0.62400278114512664</v>
      </c>
      <c r="AB320">
        <f t="shared" si="58"/>
        <v>-0.47160045365929765</v>
      </c>
      <c r="AC320">
        <f t="shared" si="59"/>
        <v>100</v>
      </c>
      <c r="AD320">
        <f t="shared" si="60"/>
        <v>0.60255696002647507</v>
      </c>
      <c r="BN320">
        <v>0.26432542482262628</v>
      </c>
      <c r="BO320">
        <v>0</v>
      </c>
      <c r="BP320">
        <v>1</v>
      </c>
      <c r="BQ320">
        <f t="shared" si="64"/>
        <v>253</v>
      </c>
      <c r="BR320">
        <f t="shared" si="65"/>
        <v>63</v>
      </c>
      <c r="BS320">
        <f t="shared" si="61"/>
        <v>0.78376068376068375</v>
      </c>
      <c r="BT320">
        <f t="shared" si="62"/>
        <v>0.91743119266055051</v>
      </c>
      <c r="BU320">
        <f t="shared" si="63"/>
        <v>7.8412922449619426E-4</v>
      </c>
    </row>
    <row r="321" spans="1:73" x14ac:dyDescent="0.15">
      <c r="A321">
        <v>0</v>
      </c>
      <c r="B321">
        <v>1</v>
      </c>
      <c r="C321">
        <v>14</v>
      </c>
      <c r="D321">
        <v>45</v>
      </c>
      <c r="E321">
        <v>2</v>
      </c>
      <c r="F321">
        <v>16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0</v>
      </c>
      <c r="M321">
        <v>1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23</v>
      </c>
      <c r="T321">
        <v>26</v>
      </c>
      <c r="U321" s="21">
        <v>0</v>
      </c>
      <c r="V321" s="22">
        <v>1</v>
      </c>
      <c r="W321" s="23">
        <f t="shared" si="53"/>
        <v>1</v>
      </c>
      <c r="X321">
        <f t="shared" si="54"/>
        <v>0</v>
      </c>
      <c r="Y321">
        <f t="shared" si="55"/>
        <v>0.26886752023292748</v>
      </c>
      <c r="Z321" s="21">
        <f t="shared" si="56"/>
        <v>0.26886752023292748</v>
      </c>
      <c r="AA321" s="23">
        <f t="shared" si="57"/>
        <v>0.73113247976707252</v>
      </c>
      <c r="AB321">
        <f t="shared" si="58"/>
        <v>-0.31316060478118085</v>
      </c>
      <c r="AC321">
        <f t="shared" si="59"/>
        <v>100</v>
      </c>
      <c r="AD321">
        <f t="shared" si="60"/>
        <v>0.36774117916165416</v>
      </c>
      <c r="BN321">
        <v>0.26441337907511581</v>
      </c>
      <c r="BO321">
        <v>1</v>
      </c>
      <c r="BP321">
        <v>0</v>
      </c>
      <c r="BQ321">
        <f t="shared" si="64"/>
        <v>254</v>
      </c>
      <c r="BR321">
        <f t="shared" si="65"/>
        <v>63</v>
      </c>
      <c r="BS321">
        <f t="shared" si="61"/>
        <v>0.7829059829059829</v>
      </c>
      <c r="BT321">
        <f t="shared" si="62"/>
        <v>0.91743119266055051</v>
      </c>
      <c r="BU321">
        <f t="shared" si="63"/>
        <v>0</v>
      </c>
    </row>
    <row r="322" spans="1:73" x14ac:dyDescent="0.15">
      <c r="A322">
        <v>0</v>
      </c>
      <c r="B322">
        <v>1</v>
      </c>
      <c r="C322">
        <v>14</v>
      </c>
      <c r="D322">
        <v>45</v>
      </c>
      <c r="E322">
        <v>21</v>
      </c>
      <c r="F322">
        <v>262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11</v>
      </c>
      <c r="T322">
        <v>11</v>
      </c>
      <c r="U322" s="21">
        <v>0</v>
      </c>
      <c r="V322" s="22">
        <v>1</v>
      </c>
      <c r="W322" s="23">
        <f t="shared" si="53"/>
        <v>1</v>
      </c>
      <c r="X322">
        <f t="shared" si="54"/>
        <v>0</v>
      </c>
      <c r="Y322">
        <f t="shared" si="55"/>
        <v>0.41899355131481592</v>
      </c>
      <c r="Z322" s="21">
        <f t="shared" si="56"/>
        <v>0.41899355131481592</v>
      </c>
      <c r="AA322" s="23">
        <f t="shared" si="57"/>
        <v>0.58100644868518403</v>
      </c>
      <c r="AB322">
        <f t="shared" si="58"/>
        <v>-0.54299342290579145</v>
      </c>
      <c r="AC322">
        <f t="shared" si="59"/>
        <v>100</v>
      </c>
      <c r="AD322">
        <f t="shared" si="60"/>
        <v>0.7211512923186949</v>
      </c>
      <c r="BN322">
        <v>0.2645648814820743</v>
      </c>
      <c r="BO322">
        <v>0</v>
      </c>
      <c r="BP322">
        <v>1</v>
      </c>
      <c r="BQ322">
        <f t="shared" si="64"/>
        <v>254</v>
      </c>
      <c r="BR322">
        <f t="shared" si="65"/>
        <v>64</v>
      </c>
      <c r="BS322">
        <f t="shared" si="61"/>
        <v>0.7829059829059829</v>
      </c>
      <c r="BT322">
        <f t="shared" si="62"/>
        <v>0.91612057667103541</v>
      </c>
      <c r="BU322">
        <f t="shared" si="63"/>
        <v>7.8300903988977105E-4</v>
      </c>
    </row>
    <row r="323" spans="1:73" x14ac:dyDescent="0.15">
      <c r="A323">
        <v>0</v>
      </c>
      <c r="B323">
        <v>1</v>
      </c>
      <c r="C323">
        <v>14</v>
      </c>
      <c r="D323">
        <v>47</v>
      </c>
      <c r="E323">
        <v>1</v>
      </c>
      <c r="F323">
        <v>24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14</v>
      </c>
      <c r="T323">
        <v>26</v>
      </c>
      <c r="U323" s="21">
        <v>0</v>
      </c>
      <c r="V323" s="22">
        <v>1</v>
      </c>
      <c r="W323" s="23">
        <f t="shared" si="53"/>
        <v>1</v>
      </c>
      <c r="X323">
        <f t="shared" si="54"/>
        <v>0</v>
      </c>
      <c r="Y323">
        <f t="shared" si="55"/>
        <v>0.39912655260396646</v>
      </c>
      <c r="Z323" s="21">
        <f t="shared" si="56"/>
        <v>0.39912655260396646</v>
      </c>
      <c r="AA323" s="23">
        <f t="shared" si="57"/>
        <v>0.60087344739603354</v>
      </c>
      <c r="AB323">
        <f t="shared" si="58"/>
        <v>-0.50937093667643307</v>
      </c>
      <c r="AC323">
        <f t="shared" si="59"/>
        <v>100</v>
      </c>
      <c r="AD323">
        <f t="shared" si="60"/>
        <v>0.6642439507580763</v>
      </c>
      <c r="BN323">
        <v>0.264619397473706</v>
      </c>
      <c r="BO323">
        <v>1</v>
      </c>
      <c r="BP323">
        <v>0</v>
      </c>
      <c r="BQ323">
        <f t="shared" si="64"/>
        <v>255</v>
      </c>
      <c r="BR323">
        <f t="shared" si="65"/>
        <v>64</v>
      </c>
      <c r="BS323">
        <f t="shared" si="61"/>
        <v>0.78205128205128205</v>
      </c>
      <c r="BT323">
        <f t="shared" si="62"/>
        <v>0.91612057667103541</v>
      </c>
      <c r="BU323">
        <f t="shared" si="63"/>
        <v>7.8300903988977105E-4</v>
      </c>
    </row>
    <row r="324" spans="1:73" x14ac:dyDescent="0.15">
      <c r="A324">
        <v>0</v>
      </c>
      <c r="B324">
        <v>1</v>
      </c>
      <c r="C324">
        <v>14</v>
      </c>
      <c r="D324">
        <v>48</v>
      </c>
      <c r="E324">
        <v>0</v>
      </c>
      <c r="F324">
        <v>1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17</v>
      </c>
      <c r="T324">
        <v>25</v>
      </c>
      <c r="U324" s="21">
        <v>0</v>
      </c>
      <c r="V324" s="22">
        <v>1</v>
      </c>
      <c r="W324" s="23">
        <f t="shared" si="53"/>
        <v>1</v>
      </c>
      <c r="X324">
        <f t="shared" si="54"/>
        <v>0</v>
      </c>
      <c r="Y324">
        <f t="shared" si="55"/>
        <v>0.36253931454994393</v>
      </c>
      <c r="Z324" s="21">
        <f t="shared" si="56"/>
        <v>0.36253931454994393</v>
      </c>
      <c r="AA324" s="23">
        <f t="shared" si="57"/>
        <v>0.63746068545005607</v>
      </c>
      <c r="AB324">
        <f t="shared" si="58"/>
        <v>-0.45026267373348622</v>
      </c>
      <c r="AC324">
        <f t="shared" si="59"/>
        <v>100</v>
      </c>
      <c r="AD324">
        <f t="shared" si="60"/>
        <v>0.56872419401674335</v>
      </c>
      <c r="BN324">
        <v>0.26608462063889327</v>
      </c>
      <c r="BO324">
        <v>1</v>
      </c>
      <c r="BP324">
        <v>0</v>
      </c>
      <c r="BQ324">
        <f t="shared" si="64"/>
        <v>256</v>
      </c>
      <c r="BR324">
        <f t="shared" si="65"/>
        <v>64</v>
      </c>
      <c r="BS324">
        <f t="shared" si="61"/>
        <v>0.7811965811965812</v>
      </c>
      <c r="BT324">
        <f t="shared" si="62"/>
        <v>0.91612057667103541</v>
      </c>
      <c r="BU324">
        <f t="shared" si="63"/>
        <v>0</v>
      </c>
    </row>
    <row r="325" spans="1:73" x14ac:dyDescent="0.15">
      <c r="A325">
        <v>0</v>
      </c>
      <c r="B325">
        <v>1</v>
      </c>
      <c r="C325">
        <v>14</v>
      </c>
      <c r="D325">
        <v>48</v>
      </c>
      <c r="E325">
        <v>20</v>
      </c>
      <c r="F325">
        <v>17</v>
      </c>
      <c r="G325">
        <v>1</v>
      </c>
      <c r="H325">
        <v>1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22</v>
      </c>
      <c r="T325">
        <v>0</v>
      </c>
      <c r="U325" s="21">
        <v>0</v>
      </c>
      <c r="V325" s="22">
        <v>1</v>
      </c>
      <c r="W325" s="23">
        <f t="shared" ref="W325:W388" si="66">U325+V325</f>
        <v>1</v>
      </c>
      <c r="X325">
        <f t="shared" ref="X325:X388" si="67">IF(W325=0,"",U325/W325)</f>
        <v>0</v>
      </c>
      <c r="Y325">
        <f t="shared" ref="Y325:Y388" si="68">1/(1+EXP(-$AF$5-MMULT(A325:T325,$AF$6:$AF$25)))</f>
        <v>0.44065159573644513</v>
      </c>
      <c r="Z325" s="21">
        <f t="shared" ref="Z325:Z388" si="69">W325*Y325</f>
        <v>0.44065159573644513</v>
      </c>
      <c r="AA325" s="23">
        <f t="shared" ref="AA325:AA388" si="70">W325-Z325</f>
        <v>0.55934840426355481</v>
      </c>
      <c r="AB325">
        <f t="shared" ref="AB325:AB388" si="71">W325*(X325*LN(Y325)+(1-X325)*LN(1-Y325))</f>
        <v>-0.58098273653396626</v>
      </c>
      <c r="AC325">
        <f t="shared" ref="AC325:AC388" si="72">100*IF(Y325&gt;=$BJ$10,U325/W325,V325/W325)</f>
        <v>100</v>
      </c>
      <c r="AD325">
        <f t="shared" ref="AD325:AD388" si="73">(U325-Z325)^2/Z325+(V325-AA325)^2/AA325</f>
        <v>0.78779449870177531</v>
      </c>
      <c r="BN325">
        <v>0.26665407584973683</v>
      </c>
      <c r="BO325">
        <v>0</v>
      </c>
      <c r="BP325">
        <v>1</v>
      </c>
      <c r="BQ325">
        <f t="shared" si="64"/>
        <v>256</v>
      </c>
      <c r="BR325">
        <f t="shared" si="65"/>
        <v>65</v>
      </c>
      <c r="BS325">
        <f t="shared" ref="BS325:BS388" si="74">1-BQ325/BQ$1937</f>
        <v>0.7811965811965812</v>
      </c>
      <c r="BT325">
        <f t="shared" ref="BT325:BT388" si="75">1-BR325/BR$1937</f>
        <v>0.91480996068152032</v>
      </c>
      <c r="BU325">
        <f t="shared" ref="BU325:BU388" si="76">(BS325-BS326)*BT325</f>
        <v>0</v>
      </c>
    </row>
    <row r="326" spans="1:73" x14ac:dyDescent="0.15">
      <c r="A326">
        <v>0</v>
      </c>
      <c r="B326">
        <v>1</v>
      </c>
      <c r="C326">
        <v>14</v>
      </c>
      <c r="D326">
        <v>50</v>
      </c>
      <c r="E326">
        <v>6</v>
      </c>
      <c r="F326">
        <v>3</v>
      </c>
      <c r="G326">
        <v>1</v>
      </c>
      <c r="H326">
        <v>1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1</v>
      </c>
      <c r="O326">
        <v>0</v>
      </c>
      <c r="P326">
        <v>0</v>
      </c>
      <c r="Q326">
        <v>0</v>
      </c>
      <c r="R326">
        <v>0</v>
      </c>
      <c r="S326">
        <v>10</v>
      </c>
      <c r="T326">
        <v>18</v>
      </c>
      <c r="U326" s="21">
        <v>1</v>
      </c>
      <c r="V326" s="22">
        <v>0</v>
      </c>
      <c r="W326" s="23">
        <f t="shared" si="66"/>
        <v>1</v>
      </c>
      <c r="X326">
        <f t="shared" si="67"/>
        <v>1</v>
      </c>
      <c r="Y326">
        <f t="shared" si="68"/>
        <v>0.52129952412578429</v>
      </c>
      <c r="Z326" s="21">
        <f t="shared" si="69"/>
        <v>0.52129952412578429</v>
      </c>
      <c r="AA326" s="23">
        <f t="shared" si="70"/>
        <v>0.47870047587421571</v>
      </c>
      <c r="AB326">
        <f t="shared" si="71"/>
        <v>-0.65143050006906456</v>
      </c>
      <c r="AC326">
        <f t="shared" si="72"/>
        <v>100</v>
      </c>
      <c r="AD326">
        <f t="shared" si="73"/>
        <v>0.91828297115174451</v>
      </c>
      <c r="BN326">
        <v>0.26703161290333599</v>
      </c>
      <c r="BO326">
        <v>0</v>
      </c>
      <c r="BP326">
        <v>1</v>
      </c>
      <c r="BQ326">
        <f t="shared" ref="BQ326:BQ389" si="77">BQ325+BO326</f>
        <v>256</v>
      </c>
      <c r="BR326">
        <f t="shared" ref="BR326:BR389" si="78">BR325+BP326</f>
        <v>66</v>
      </c>
      <c r="BS326">
        <f t="shared" si="74"/>
        <v>0.7811965811965812</v>
      </c>
      <c r="BT326">
        <f t="shared" si="75"/>
        <v>0.91349934469200522</v>
      </c>
      <c r="BU326">
        <f t="shared" si="76"/>
        <v>7.8076867067692474E-4</v>
      </c>
    </row>
    <row r="327" spans="1:73" x14ac:dyDescent="0.15">
      <c r="A327">
        <v>0</v>
      </c>
      <c r="B327">
        <v>1</v>
      </c>
      <c r="C327">
        <v>14</v>
      </c>
      <c r="D327">
        <v>51</v>
      </c>
      <c r="E327">
        <v>1</v>
      </c>
      <c r="F327">
        <v>13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1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16</v>
      </c>
      <c r="T327">
        <v>23</v>
      </c>
      <c r="U327" s="21">
        <v>1</v>
      </c>
      <c r="V327" s="22">
        <v>0</v>
      </c>
      <c r="W327" s="23">
        <f t="shared" si="66"/>
        <v>1</v>
      </c>
      <c r="X327">
        <f t="shared" si="67"/>
        <v>1</v>
      </c>
      <c r="Y327">
        <f t="shared" si="68"/>
        <v>0.34199025389409043</v>
      </c>
      <c r="Z327" s="21">
        <f t="shared" si="69"/>
        <v>0.34199025389409043</v>
      </c>
      <c r="AA327" s="23">
        <f t="shared" si="70"/>
        <v>0.65800974610590957</v>
      </c>
      <c r="AB327">
        <f t="shared" si="71"/>
        <v>-1.0729730397112907</v>
      </c>
      <c r="AC327">
        <f t="shared" si="72"/>
        <v>0</v>
      </c>
      <c r="AD327">
        <f t="shared" si="73"/>
        <v>1.9240599362509492</v>
      </c>
      <c r="BN327">
        <v>0.26741005593496386</v>
      </c>
      <c r="BO327">
        <v>1</v>
      </c>
      <c r="BP327">
        <v>0</v>
      </c>
      <c r="BQ327">
        <f t="shared" si="77"/>
        <v>257</v>
      </c>
      <c r="BR327">
        <f t="shared" si="78"/>
        <v>66</v>
      </c>
      <c r="BS327">
        <f t="shared" si="74"/>
        <v>0.78034188034188035</v>
      </c>
      <c r="BT327">
        <f t="shared" si="75"/>
        <v>0.91349934469200522</v>
      </c>
      <c r="BU327">
        <f t="shared" si="76"/>
        <v>0</v>
      </c>
    </row>
    <row r="328" spans="1:73" x14ac:dyDescent="0.15">
      <c r="A328">
        <v>0</v>
      </c>
      <c r="B328">
        <v>1</v>
      </c>
      <c r="C328">
        <v>14</v>
      </c>
      <c r="D328">
        <v>51</v>
      </c>
      <c r="E328">
        <v>2</v>
      </c>
      <c r="F328">
        <v>24</v>
      </c>
      <c r="G328">
        <v>0</v>
      </c>
      <c r="H328">
        <v>0</v>
      </c>
      <c r="I328">
        <v>0</v>
      </c>
      <c r="J328">
        <v>1</v>
      </c>
      <c r="K328">
        <v>1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15</v>
      </c>
      <c r="T328">
        <v>16</v>
      </c>
      <c r="U328" s="21">
        <v>1</v>
      </c>
      <c r="V328" s="22">
        <v>0</v>
      </c>
      <c r="W328" s="23">
        <f t="shared" si="66"/>
        <v>1</v>
      </c>
      <c r="X328">
        <f t="shared" si="67"/>
        <v>1</v>
      </c>
      <c r="Y328">
        <f t="shared" si="68"/>
        <v>0.38486360072255521</v>
      </c>
      <c r="Z328" s="21">
        <f t="shared" si="69"/>
        <v>0.38486360072255521</v>
      </c>
      <c r="AA328" s="23">
        <f t="shared" si="70"/>
        <v>0.61513639927744479</v>
      </c>
      <c r="AB328">
        <f t="shared" si="71"/>
        <v>-0.95486629130521739</v>
      </c>
      <c r="AC328">
        <f t="shared" si="72"/>
        <v>0</v>
      </c>
      <c r="AD328">
        <f t="shared" si="73"/>
        <v>1.59832314129621</v>
      </c>
      <c r="BN328">
        <v>0.26769462653055354</v>
      </c>
      <c r="BO328">
        <v>0</v>
      </c>
      <c r="BP328">
        <v>1</v>
      </c>
      <c r="BQ328">
        <f t="shared" si="77"/>
        <v>257</v>
      </c>
      <c r="BR328">
        <f t="shared" si="78"/>
        <v>67</v>
      </c>
      <c r="BS328">
        <f t="shared" si="74"/>
        <v>0.78034188034188035</v>
      </c>
      <c r="BT328">
        <f t="shared" si="75"/>
        <v>0.91218872870249013</v>
      </c>
      <c r="BU328">
        <f t="shared" si="76"/>
        <v>7.7964848607050164E-4</v>
      </c>
    </row>
    <row r="329" spans="1:73" x14ac:dyDescent="0.15">
      <c r="A329">
        <v>0</v>
      </c>
      <c r="B329">
        <v>1</v>
      </c>
      <c r="C329">
        <v>14</v>
      </c>
      <c r="D329">
        <v>51</v>
      </c>
      <c r="E329">
        <v>4</v>
      </c>
      <c r="F329">
        <v>58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19</v>
      </c>
      <c r="T329">
        <v>15</v>
      </c>
      <c r="U329" s="21">
        <v>0</v>
      </c>
      <c r="V329" s="22">
        <v>1</v>
      </c>
      <c r="W329" s="23">
        <f t="shared" si="66"/>
        <v>1</v>
      </c>
      <c r="X329">
        <f t="shared" si="67"/>
        <v>0</v>
      </c>
      <c r="Y329">
        <f t="shared" si="68"/>
        <v>0.3515858124075496</v>
      </c>
      <c r="Z329" s="21">
        <f t="shared" si="69"/>
        <v>0.3515858124075496</v>
      </c>
      <c r="AA329" s="23">
        <f t="shared" si="70"/>
        <v>0.6484141875924504</v>
      </c>
      <c r="AB329">
        <f t="shared" si="71"/>
        <v>-0.43322560843395064</v>
      </c>
      <c r="AC329">
        <f t="shared" si="72"/>
        <v>100</v>
      </c>
      <c r="AD329">
        <f t="shared" si="73"/>
        <v>0.542224120223188</v>
      </c>
      <c r="BN329">
        <v>0.26842766132695783</v>
      </c>
      <c r="BO329">
        <v>1</v>
      </c>
      <c r="BP329">
        <v>0</v>
      </c>
      <c r="BQ329">
        <f t="shared" si="77"/>
        <v>258</v>
      </c>
      <c r="BR329">
        <f t="shared" si="78"/>
        <v>67</v>
      </c>
      <c r="BS329">
        <f t="shared" si="74"/>
        <v>0.77948717948717949</v>
      </c>
      <c r="BT329">
        <f t="shared" si="75"/>
        <v>0.91218872870249013</v>
      </c>
      <c r="BU329">
        <f t="shared" si="76"/>
        <v>7.7964848607050164E-4</v>
      </c>
    </row>
    <row r="330" spans="1:73" x14ac:dyDescent="0.15">
      <c r="A330">
        <v>0</v>
      </c>
      <c r="B330">
        <v>1</v>
      </c>
      <c r="C330">
        <v>14</v>
      </c>
      <c r="D330">
        <v>52</v>
      </c>
      <c r="E330">
        <v>6</v>
      </c>
      <c r="F330">
        <v>3</v>
      </c>
      <c r="G330">
        <v>1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20</v>
      </c>
      <c r="T330">
        <v>25</v>
      </c>
      <c r="U330" s="21">
        <v>0</v>
      </c>
      <c r="V330" s="22">
        <v>1</v>
      </c>
      <c r="W330" s="23">
        <f t="shared" si="66"/>
        <v>1</v>
      </c>
      <c r="X330">
        <f t="shared" si="67"/>
        <v>0</v>
      </c>
      <c r="Y330">
        <f t="shared" si="68"/>
        <v>0.28590553511617495</v>
      </c>
      <c r="Z330" s="21">
        <f t="shared" si="69"/>
        <v>0.28590553511617495</v>
      </c>
      <c r="AA330" s="23">
        <f t="shared" si="70"/>
        <v>0.714094464883825</v>
      </c>
      <c r="AB330">
        <f t="shared" si="71"/>
        <v>-0.33674002163506456</v>
      </c>
      <c r="AC330">
        <f t="shared" si="72"/>
        <v>100</v>
      </c>
      <c r="AD330">
        <f t="shared" si="73"/>
        <v>0.40037494922004263</v>
      </c>
      <c r="BN330">
        <v>0.26866929107348453</v>
      </c>
      <c r="BO330">
        <v>1</v>
      </c>
      <c r="BP330">
        <v>0</v>
      </c>
      <c r="BQ330">
        <f t="shared" si="77"/>
        <v>259</v>
      </c>
      <c r="BR330">
        <f t="shared" si="78"/>
        <v>67</v>
      </c>
      <c r="BS330">
        <f t="shared" si="74"/>
        <v>0.77863247863247864</v>
      </c>
      <c r="BT330">
        <f t="shared" si="75"/>
        <v>0.91218872870249013</v>
      </c>
      <c r="BU330">
        <f t="shared" si="76"/>
        <v>7.7964848607050164E-4</v>
      </c>
    </row>
    <row r="331" spans="1:73" x14ac:dyDescent="0.15">
      <c r="A331">
        <v>0</v>
      </c>
      <c r="B331">
        <v>1</v>
      </c>
      <c r="C331">
        <v>14</v>
      </c>
      <c r="D331">
        <v>55</v>
      </c>
      <c r="E331">
        <v>1</v>
      </c>
      <c r="F331">
        <v>4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1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16</v>
      </c>
      <c r="T331">
        <v>23</v>
      </c>
      <c r="U331" s="21">
        <v>1</v>
      </c>
      <c r="V331" s="22">
        <v>0</v>
      </c>
      <c r="W331" s="23">
        <f t="shared" si="66"/>
        <v>1</v>
      </c>
      <c r="X331">
        <f t="shared" si="67"/>
        <v>1</v>
      </c>
      <c r="Y331">
        <f t="shared" si="68"/>
        <v>0.34478208236938251</v>
      </c>
      <c r="Z331" s="21">
        <f t="shared" si="69"/>
        <v>0.34478208236938251</v>
      </c>
      <c r="AA331" s="23">
        <f t="shared" si="70"/>
        <v>0.65521791763061743</v>
      </c>
      <c r="AB331">
        <f t="shared" si="71"/>
        <v>-1.0648427068288548</v>
      </c>
      <c r="AC331">
        <f t="shared" si="72"/>
        <v>0</v>
      </c>
      <c r="AD331">
        <f t="shared" si="73"/>
        <v>1.9003827377800022</v>
      </c>
      <c r="BN331">
        <v>0.26886752023292748</v>
      </c>
      <c r="BO331">
        <v>1</v>
      </c>
      <c r="BP331">
        <v>0</v>
      </c>
      <c r="BQ331">
        <f t="shared" si="77"/>
        <v>260</v>
      </c>
      <c r="BR331">
        <f t="shared" si="78"/>
        <v>67</v>
      </c>
      <c r="BS331">
        <f t="shared" si="74"/>
        <v>0.77777777777777779</v>
      </c>
      <c r="BT331">
        <f t="shared" si="75"/>
        <v>0.91218872870249013</v>
      </c>
      <c r="BU331">
        <f t="shared" si="76"/>
        <v>0</v>
      </c>
    </row>
    <row r="332" spans="1:73" x14ac:dyDescent="0.15">
      <c r="A332">
        <v>0</v>
      </c>
      <c r="B332">
        <v>1</v>
      </c>
      <c r="C332">
        <v>14</v>
      </c>
      <c r="D332">
        <v>57</v>
      </c>
      <c r="E332">
        <v>14</v>
      </c>
      <c r="F332">
        <v>12</v>
      </c>
      <c r="G332">
        <v>1</v>
      </c>
      <c r="H332">
        <v>1</v>
      </c>
      <c r="I332">
        <v>0</v>
      </c>
      <c r="J332">
        <v>1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20</v>
      </c>
      <c r="T332">
        <v>27</v>
      </c>
      <c r="U332" s="21">
        <v>0</v>
      </c>
      <c r="V332" s="22">
        <v>1</v>
      </c>
      <c r="W332" s="23">
        <f t="shared" si="66"/>
        <v>1</v>
      </c>
      <c r="X332">
        <f t="shared" si="67"/>
        <v>0</v>
      </c>
      <c r="Y332">
        <f t="shared" si="68"/>
        <v>0.32233991646408577</v>
      </c>
      <c r="Z332" s="21">
        <f t="shared" si="69"/>
        <v>0.32233991646408577</v>
      </c>
      <c r="AA332" s="23">
        <f t="shared" si="70"/>
        <v>0.67766008353591423</v>
      </c>
      <c r="AB332">
        <f t="shared" si="71"/>
        <v>-0.38910946847747552</v>
      </c>
      <c r="AC332">
        <f t="shared" si="72"/>
        <v>100</v>
      </c>
      <c r="AD332">
        <f t="shared" si="73"/>
        <v>0.47566608141086208</v>
      </c>
      <c r="BN332">
        <v>0.26954354373884626</v>
      </c>
      <c r="BO332">
        <v>0</v>
      </c>
      <c r="BP332">
        <v>1</v>
      </c>
      <c r="BQ332">
        <f t="shared" si="77"/>
        <v>260</v>
      </c>
      <c r="BR332">
        <f t="shared" si="78"/>
        <v>68</v>
      </c>
      <c r="BS332">
        <f t="shared" si="74"/>
        <v>0.77777777777777779</v>
      </c>
      <c r="BT332">
        <f t="shared" si="75"/>
        <v>0.91087811271297514</v>
      </c>
      <c r="BU332">
        <f t="shared" si="76"/>
        <v>0</v>
      </c>
    </row>
    <row r="333" spans="1:73" x14ac:dyDescent="0.15">
      <c r="A333">
        <v>0</v>
      </c>
      <c r="B333">
        <v>1</v>
      </c>
      <c r="C333">
        <v>14</v>
      </c>
      <c r="D333">
        <v>59</v>
      </c>
      <c r="E333">
        <v>5</v>
      </c>
      <c r="F333">
        <v>54</v>
      </c>
      <c r="G333">
        <v>0</v>
      </c>
      <c r="H333">
        <v>1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10</v>
      </c>
      <c r="T333">
        <v>6</v>
      </c>
      <c r="U333" s="21">
        <v>1</v>
      </c>
      <c r="V333" s="22">
        <v>0</v>
      </c>
      <c r="W333" s="23">
        <f t="shared" si="66"/>
        <v>1</v>
      </c>
      <c r="X333">
        <f t="shared" si="67"/>
        <v>1</v>
      </c>
      <c r="Y333">
        <f t="shared" si="68"/>
        <v>0.64342033063556225</v>
      </c>
      <c r="Z333" s="21">
        <f t="shared" si="69"/>
        <v>0.64342033063556225</v>
      </c>
      <c r="AA333" s="23">
        <f t="shared" si="70"/>
        <v>0.35657966936443775</v>
      </c>
      <c r="AB333">
        <f t="shared" si="71"/>
        <v>-0.44095706592673284</v>
      </c>
      <c r="AC333">
        <f t="shared" si="72"/>
        <v>100</v>
      </c>
      <c r="AD333">
        <f t="shared" si="73"/>
        <v>0.55419397303192608</v>
      </c>
      <c r="BN333">
        <v>0.26960880961011108</v>
      </c>
      <c r="BO333">
        <v>0</v>
      </c>
      <c r="BP333">
        <v>1</v>
      </c>
      <c r="BQ333">
        <f t="shared" si="77"/>
        <v>260</v>
      </c>
      <c r="BR333">
        <f t="shared" si="78"/>
        <v>69</v>
      </c>
      <c r="BS333">
        <f t="shared" si="74"/>
        <v>0.77777777777777779</v>
      </c>
      <c r="BT333">
        <f t="shared" si="75"/>
        <v>0.90956749672346004</v>
      </c>
      <c r="BU333">
        <f t="shared" si="76"/>
        <v>7.7740811685765544E-4</v>
      </c>
    </row>
    <row r="334" spans="1:73" x14ac:dyDescent="0.15">
      <c r="A334">
        <v>0</v>
      </c>
      <c r="B334">
        <v>1</v>
      </c>
      <c r="C334">
        <v>14</v>
      </c>
      <c r="D334">
        <v>59</v>
      </c>
      <c r="E334">
        <v>10</v>
      </c>
      <c r="F334">
        <v>124</v>
      </c>
      <c r="G334">
        <v>0</v>
      </c>
      <c r="H334">
        <v>1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12</v>
      </c>
      <c r="T334">
        <v>9</v>
      </c>
      <c r="U334" s="21">
        <v>1</v>
      </c>
      <c r="V334" s="22">
        <v>0</v>
      </c>
      <c r="W334" s="23">
        <f t="shared" si="66"/>
        <v>1</v>
      </c>
      <c r="X334">
        <f t="shared" si="67"/>
        <v>1</v>
      </c>
      <c r="Y334">
        <f t="shared" si="68"/>
        <v>0.5476429937056102</v>
      </c>
      <c r="Z334" s="21">
        <f t="shared" si="69"/>
        <v>0.5476429937056102</v>
      </c>
      <c r="AA334" s="23">
        <f t="shared" si="70"/>
        <v>0.4523570062943898</v>
      </c>
      <c r="AB334">
        <f t="shared" si="71"/>
        <v>-0.60213167567391213</v>
      </c>
      <c r="AC334">
        <f t="shared" si="72"/>
        <v>100</v>
      </c>
      <c r="AD334">
        <f t="shared" si="73"/>
        <v>0.82600710954691381</v>
      </c>
      <c r="BN334">
        <v>0.26980489926447232</v>
      </c>
      <c r="BO334">
        <v>1</v>
      </c>
      <c r="BP334">
        <v>0</v>
      </c>
      <c r="BQ334">
        <f t="shared" si="77"/>
        <v>261</v>
      </c>
      <c r="BR334">
        <f t="shared" si="78"/>
        <v>69</v>
      </c>
      <c r="BS334">
        <f t="shared" si="74"/>
        <v>0.77692307692307694</v>
      </c>
      <c r="BT334">
        <f t="shared" si="75"/>
        <v>0.90956749672346004</v>
      </c>
      <c r="BU334">
        <f t="shared" si="76"/>
        <v>7.7740811685765544E-4</v>
      </c>
    </row>
    <row r="335" spans="1:73" x14ac:dyDescent="0.15">
      <c r="A335">
        <v>0</v>
      </c>
      <c r="B335">
        <v>1</v>
      </c>
      <c r="C335">
        <v>14</v>
      </c>
      <c r="D335">
        <v>60</v>
      </c>
      <c r="E335">
        <v>3</v>
      </c>
      <c r="F335">
        <v>34</v>
      </c>
      <c r="G335">
        <v>0</v>
      </c>
      <c r="H335">
        <v>1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13</v>
      </c>
      <c r="T335">
        <v>14</v>
      </c>
      <c r="U335" s="21">
        <v>0</v>
      </c>
      <c r="V335" s="22">
        <v>1</v>
      </c>
      <c r="W335" s="23">
        <f t="shared" si="66"/>
        <v>1</v>
      </c>
      <c r="X335">
        <f t="shared" si="67"/>
        <v>0</v>
      </c>
      <c r="Y335">
        <f t="shared" si="68"/>
        <v>0.54633412818495053</v>
      </c>
      <c r="Z335" s="21">
        <f t="shared" si="69"/>
        <v>0.54633412818495053</v>
      </c>
      <c r="AA335" s="23">
        <f t="shared" si="70"/>
        <v>0.45366587181504947</v>
      </c>
      <c r="AB335">
        <f t="shared" si="71"/>
        <v>-0.79039431706119101</v>
      </c>
      <c r="AC335">
        <f t="shared" si="72"/>
        <v>0</v>
      </c>
      <c r="AD335">
        <f t="shared" si="73"/>
        <v>1.2042654343804817</v>
      </c>
      <c r="BN335">
        <v>0.27006888073816088</v>
      </c>
      <c r="BO335">
        <v>1</v>
      </c>
      <c r="BP335">
        <v>0</v>
      </c>
      <c r="BQ335">
        <f t="shared" si="77"/>
        <v>262</v>
      </c>
      <c r="BR335">
        <f t="shared" si="78"/>
        <v>69</v>
      </c>
      <c r="BS335">
        <f t="shared" si="74"/>
        <v>0.77606837606837609</v>
      </c>
      <c r="BT335">
        <f t="shared" si="75"/>
        <v>0.90956749672346004</v>
      </c>
      <c r="BU335">
        <f t="shared" si="76"/>
        <v>7.7740811685765544E-4</v>
      </c>
    </row>
    <row r="336" spans="1:73" x14ac:dyDescent="0.15">
      <c r="A336">
        <v>0</v>
      </c>
      <c r="B336">
        <v>1</v>
      </c>
      <c r="C336">
        <v>15</v>
      </c>
      <c r="D336">
        <v>0</v>
      </c>
      <c r="E336">
        <v>0</v>
      </c>
      <c r="F336">
        <v>59</v>
      </c>
      <c r="G336">
        <v>0</v>
      </c>
      <c r="H336">
        <v>1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1</v>
      </c>
      <c r="O336">
        <v>0</v>
      </c>
      <c r="P336">
        <v>0</v>
      </c>
      <c r="Q336">
        <v>0</v>
      </c>
      <c r="R336">
        <v>0</v>
      </c>
      <c r="S336">
        <v>17</v>
      </c>
      <c r="T336">
        <v>22</v>
      </c>
      <c r="U336" s="21">
        <v>0</v>
      </c>
      <c r="V336" s="22">
        <v>1</v>
      </c>
      <c r="W336" s="23">
        <f t="shared" si="66"/>
        <v>1</v>
      </c>
      <c r="X336">
        <f t="shared" si="67"/>
        <v>0</v>
      </c>
      <c r="Y336">
        <f t="shared" si="68"/>
        <v>0.38872097724279053</v>
      </c>
      <c r="Z336" s="21">
        <f t="shared" si="69"/>
        <v>0.38872097724279053</v>
      </c>
      <c r="AA336" s="23">
        <f t="shared" si="70"/>
        <v>0.61127902275720947</v>
      </c>
      <c r="AB336">
        <f t="shared" si="71"/>
        <v>-0.49220175832685226</v>
      </c>
      <c r="AC336">
        <f t="shared" si="72"/>
        <v>100</v>
      </c>
      <c r="AD336">
        <f t="shared" si="73"/>
        <v>0.63591414521218481</v>
      </c>
      <c r="BN336">
        <v>0.27012238610006989</v>
      </c>
      <c r="BO336">
        <v>1</v>
      </c>
      <c r="BP336">
        <v>0</v>
      </c>
      <c r="BQ336">
        <f t="shared" si="77"/>
        <v>263</v>
      </c>
      <c r="BR336">
        <f t="shared" si="78"/>
        <v>69</v>
      </c>
      <c r="BS336">
        <f t="shared" si="74"/>
        <v>0.77521367521367524</v>
      </c>
      <c r="BT336">
        <f t="shared" si="75"/>
        <v>0.90956749672346004</v>
      </c>
      <c r="BU336">
        <f t="shared" si="76"/>
        <v>0</v>
      </c>
    </row>
    <row r="337" spans="1:73" x14ac:dyDescent="0.15">
      <c r="A337">
        <v>0</v>
      </c>
      <c r="B337">
        <v>1</v>
      </c>
      <c r="C337">
        <v>15</v>
      </c>
      <c r="D337">
        <v>4</v>
      </c>
      <c r="E337">
        <v>37</v>
      </c>
      <c r="F337">
        <v>2</v>
      </c>
      <c r="G337">
        <v>1</v>
      </c>
      <c r="H337">
        <v>1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14</v>
      </c>
      <c r="T337">
        <v>13</v>
      </c>
      <c r="U337" s="21">
        <v>0</v>
      </c>
      <c r="V337" s="22">
        <v>1</v>
      </c>
      <c r="W337" s="23">
        <f t="shared" si="66"/>
        <v>1</v>
      </c>
      <c r="X337">
        <f t="shared" si="67"/>
        <v>0</v>
      </c>
      <c r="Y337">
        <f t="shared" si="68"/>
        <v>0.51740166910688656</v>
      </c>
      <c r="Z337" s="21">
        <f t="shared" si="69"/>
        <v>0.51740166910688656</v>
      </c>
      <c r="AA337" s="23">
        <f t="shared" si="70"/>
        <v>0.48259833089311344</v>
      </c>
      <c r="AB337">
        <f t="shared" si="71"/>
        <v>-0.72857058436926814</v>
      </c>
      <c r="AC337">
        <f t="shared" si="72"/>
        <v>0</v>
      </c>
      <c r="AD337">
        <f t="shared" si="73"/>
        <v>1.0721165739412419</v>
      </c>
      <c r="BN337">
        <v>0.27017013392825501</v>
      </c>
      <c r="BO337">
        <v>0</v>
      </c>
      <c r="BP337">
        <v>1</v>
      </c>
      <c r="BQ337">
        <f t="shared" si="77"/>
        <v>263</v>
      </c>
      <c r="BR337">
        <f t="shared" si="78"/>
        <v>70</v>
      </c>
      <c r="BS337">
        <f t="shared" si="74"/>
        <v>0.77521367521367524</v>
      </c>
      <c r="BT337">
        <f t="shared" si="75"/>
        <v>0.90825688073394495</v>
      </c>
      <c r="BU337">
        <f t="shared" si="76"/>
        <v>7.7628793225123223E-4</v>
      </c>
    </row>
    <row r="338" spans="1:73" x14ac:dyDescent="0.15">
      <c r="A338">
        <v>0</v>
      </c>
      <c r="B338">
        <v>1</v>
      </c>
      <c r="C338">
        <v>15</v>
      </c>
      <c r="D338">
        <v>4</v>
      </c>
      <c r="E338">
        <v>63</v>
      </c>
      <c r="F338">
        <v>28</v>
      </c>
      <c r="G338">
        <v>1</v>
      </c>
      <c r="H338">
        <v>1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10</v>
      </c>
      <c r="T338">
        <v>0</v>
      </c>
      <c r="U338" s="21">
        <v>1</v>
      </c>
      <c r="V338" s="22">
        <v>0</v>
      </c>
      <c r="W338" s="23">
        <f t="shared" si="66"/>
        <v>1</v>
      </c>
      <c r="X338">
        <f t="shared" si="67"/>
        <v>1</v>
      </c>
      <c r="Y338">
        <f t="shared" si="68"/>
        <v>0.63571844375719755</v>
      </c>
      <c r="Z338" s="21">
        <f t="shared" si="69"/>
        <v>0.63571844375719755</v>
      </c>
      <c r="AA338" s="23">
        <f t="shared" si="70"/>
        <v>0.36428155624280245</v>
      </c>
      <c r="AB338">
        <f t="shared" si="71"/>
        <v>-0.45299951215689593</v>
      </c>
      <c r="AC338">
        <f t="shared" si="72"/>
        <v>100</v>
      </c>
      <c r="AD338">
        <f t="shared" si="73"/>
        <v>0.57302341912536026</v>
      </c>
      <c r="BN338">
        <v>0.27049051060027585</v>
      </c>
      <c r="BO338">
        <v>1</v>
      </c>
      <c r="BP338">
        <v>0</v>
      </c>
      <c r="BQ338">
        <f t="shared" si="77"/>
        <v>264</v>
      </c>
      <c r="BR338">
        <f t="shared" si="78"/>
        <v>70</v>
      </c>
      <c r="BS338">
        <f t="shared" si="74"/>
        <v>0.77435897435897438</v>
      </c>
      <c r="BT338">
        <f t="shared" si="75"/>
        <v>0.90825688073394495</v>
      </c>
      <c r="BU338">
        <f t="shared" si="76"/>
        <v>7.7628793225123223E-4</v>
      </c>
    </row>
    <row r="339" spans="1:73" x14ac:dyDescent="0.15">
      <c r="A339">
        <v>0</v>
      </c>
      <c r="B339">
        <v>1</v>
      </c>
      <c r="C339">
        <v>15</v>
      </c>
      <c r="D339">
        <v>6</v>
      </c>
      <c r="E339">
        <v>37</v>
      </c>
      <c r="F339">
        <v>8</v>
      </c>
      <c r="G339">
        <v>1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14</v>
      </c>
      <c r="T339">
        <v>16</v>
      </c>
      <c r="U339" s="21">
        <v>1</v>
      </c>
      <c r="V339" s="22">
        <v>0</v>
      </c>
      <c r="W339" s="23">
        <f t="shared" si="66"/>
        <v>1</v>
      </c>
      <c r="X339">
        <f t="shared" si="67"/>
        <v>1</v>
      </c>
      <c r="Y339">
        <f t="shared" si="68"/>
        <v>0.43513499621063911</v>
      </c>
      <c r="Z339" s="21">
        <f t="shared" si="69"/>
        <v>0.43513499621063911</v>
      </c>
      <c r="AA339" s="23">
        <f t="shared" si="70"/>
        <v>0.56486500378936089</v>
      </c>
      <c r="AB339">
        <f t="shared" si="71"/>
        <v>-0.83209895992133343</v>
      </c>
      <c r="AC339">
        <f t="shared" si="72"/>
        <v>0</v>
      </c>
      <c r="AD339">
        <f t="shared" si="73"/>
        <v>1.298137379683252</v>
      </c>
      <c r="BN339">
        <v>0.27057384644351701</v>
      </c>
      <c r="BO339">
        <v>1</v>
      </c>
      <c r="BP339">
        <v>0</v>
      </c>
      <c r="BQ339">
        <f t="shared" si="77"/>
        <v>265</v>
      </c>
      <c r="BR339">
        <f t="shared" si="78"/>
        <v>70</v>
      </c>
      <c r="BS339">
        <f t="shared" si="74"/>
        <v>0.77350427350427353</v>
      </c>
      <c r="BT339">
        <f t="shared" si="75"/>
        <v>0.90825688073394495</v>
      </c>
      <c r="BU339">
        <f t="shared" si="76"/>
        <v>7.7628793225123223E-4</v>
      </c>
    </row>
    <row r="340" spans="1:73" x14ac:dyDescent="0.15">
      <c r="A340">
        <v>0</v>
      </c>
      <c r="B340">
        <v>1</v>
      </c>
      <c r="C340">
        <v>15</v>
      </c>
      <c r="D340">
        <v>6</v>
      </c>
      <c r="E340">
        <v>45</v>
      </c>
      <c r="F340">
        <v>8</v>
      </c>
      <c r="G340">
        <v>1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25</v>
      </c>
      <c r="T340">
        <v>32</v>
      </c>
      <c r="U340" s="21">
        <v>0</v>
      </c>
      <c r="V340" s="22">
        <v>1</v>
      </c>
      <c r="W340" s="23">
        <f t="shared" si="66"/>
        <v>1</v>
      </c>
      <c r="X340">
        <f t="shared" si="67"/>
        <v>0</v>
      </c>
      <c r="Y340">
        <f t="shared" si="68"/>
        <v>0.14291520785731271</v>
      </c>
      <c r="Z340" s="21">
        <f t="shared" si="69"/>
        <v>0.14291520785731271</v>
      </c>
      <c r="AA340" s="23">
        <f t="shared" si="70"/>
        <v>0.85708479214268729</v>
      </c>
      <c r="AB340">
        <f t="shared" si="71"/>
        <v>-0.15421842462208327</v>
      </c>
      <c r="AC340">
        <f t="shared" si="72"/>
        <v>100</v>
      </c>
      <c r="AD340">
        <f t="shared" si="73"/>
        <v>0.16674570493781463</v>
      </c>
      <c r="BN340">
        <v>0.27138288980685099</v>
      </c>
      <c r="BO340">
        <v>1</v>
      </c>
      <c r="BP340">
        <v>0</v>
      </c>
      <c r="BQ340">
        <f t="shared" si="77"/>
        <v>266</v>
      </c>
      <c r="BR340">
        <f t="shared" si="78"/>
        <v>70</v>
      </c>
      <c r="BS340">
        <f t="shared" si="74"/>
        <v>0.77264957264957268</v>
      </c>
      <c r="BT340">
        <f t="shared" si="75"/>
        <v>0.90825688073394495</v>
      </c>
      <c r="BU340">
        <f t="shared" si="76"/>
        <v>7.7628793225123223E-4</v>
      </c>
    </row>
    <row r="341" spans="1:73" x14ac:dyDescent="0.15">
      <c r="A341">
        <v>0</v>
      </c>
      <c r="B341">
        <v>1</v>
      </c>
      <c r="C341">
        <v>15</v>
      </c>
      <c r="D341">
        <v>9</v>
      </c>
      <c r="E341">
        <v>27</v>
      </c>
      <c r="F341">
        <v>1</v>
      </c>
      <c r="G341">
        <v>1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16</v>
      </c>
      <c r="T341">
        <v>19</v>
      </c>
      <c r="U341" s="21">
        <v>1</v>
      </c>
      <c r="V341" s="22">
        <v>0</v>
      </c>
      <c r="W341" s="23">
        <f t="shared" si="66"/>
        <v>1</v>
      </c>
      <c r="X341">
        <f t="shared" si="67"/>
        <v>1</v>
      </c>
      <c r="Y341">
        <f t="shared" si="68"/>
        <v>0.39207540473108182</v>
      </c>
      <c r="Z341" s="21">
        <f t="shared" si="69"/>
        <v>0.39207540473108182</v>
      </c>
      <c r="AA341" s="23">
        <f t="shared" si="70"/>
        <v>0.60792459526891818</v>
      </c>
      <c r="AB341">
        <f t="shared" si="71"/>
        <v>-0.9363010986824345</v>
      </c>
      <c r="AC341">
        <f t="shared" si="72"/>
        <v>0</v>
      </c>
      <c r="AD341">
        <f t="shared" si="73"/>
        <v>1.5505297907831883</v>
      </c>
      <c r="BN341">
        <v>0.27143022660078897</v>
      </c>
      <c r="BO341">
        <v>1</v>
      </c>
      <c r="BP341">
        <v>0</v>
      </c>
      <c r="BQ341">
        <f t="shared" si="77"/>
        <v>267</v>
      </c>
      <c r="BR341">
        <f t="shared" si="78"/>
        <v>70</v>
      </c>
      <c r="BS341">
        <f t="shared" si="74"/>
        <v>0.77179487179487183</v>
      </c>
      <c r="BT341">
        <f t="shared" si="75"/>
        <v>0.90825688073394495</v>
      </c>
      <c r="BU341">
        <f t="shared" si="76"/>
        <v>7.7628793225123223E-4</v>
      </c>
    </row>
    <row r="342" spans="1:73" x14ac:dyDescent="0.15">
      <c r="A342">
        <v>0</v>
      </c>
      <c r="B342">
        <v>1</v>
      </c>
      <c r="C342">
        <v>15</v>
      </c>
      <c r="D342">
        <v>10</v>
      </c>
      <c r="E342">
        <v>10</v>
      </c>
      <c r="F342">
        <v>32</v>
      </c>
      <c r="G342">
        <v>1</v>
      </c>
      <c r="H342">
        <v>1</v>
      </c>
      <c r="I342">
        <v>0</v>
      </c>
      <c r="J342">
        <v>0</v>
      </c>
      <c r="K342">
        <v>0</v>
      </c>
      <c r="L342">
        <v>1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17</v>
      </c>
      <c r="T342">
        <v>16</v>
      </c>
      <c r="U342" s="21">
        <v>0</v>
      </c>
      <c r="V342" s="22">
        <v>1</v>
      </c>
      <c r="W342" s="23">
        <f t="shared" si="66"/>
        <v>1</v>
      </c>
      <c r="X342">
        <f t="shared" si="67"/>
        <v>0</v>
      </c>
      <c r="Y342">
        <f t="shared" si="68"/>
        <v>0.36179413325941689</v>
      </c>
      <c r="Z342" s="21">
        <f t="shared" si="69"/>
        <v>0.36179413325941689</v>
      </c>
      <c r="AA342" s="23">
        <f t="shared" si="70"/>
        <v>0.63820586674058311</v>
      </c>
      <c r="AB342">
        <f t="shared" si="71"/>
        <v>-0.44909437254379481</v>
      </c>
      <c r="AC342">
        <f t="shared" si="72"/>
        <v>100</v>
      </c>
      <c r="AD342">
        <f t="shared" si="73"/>
        <v>0.56689252185530026</v>
      </c>
      <c r="BN342">
        <v>0.27158025053472917</v>
      </c>
      <c r="BO342">
        <v>1</v>
      </c>
      <c r="BP342">
        <v>0</v>
      </c>
      <c r="BQ342">
        <f t="shared" si="77"/>
        <v>268</v>
      </c>
      <c r="BR342">
        <f t="shared" si="78"/>
        <v>70</v>
      </c>
      <c r="BS342">
        <f t="shared" si="74"/>
        <v>0.77094017094017098</v>
      </c>
      <c r="BT342">
        <f t="shared" si="75"/>
        <v>0.90825688073394495</v>
      </c>
      <c r="BU342">
        <f t="shared" si="76"/>
        <v>7.7628793225123223E-4</v>
      </c>
    </row>
    <row r="343" spans="1:73" x14ac:dyDescent="0.15">
      <c r="A343">
        <v>0</v>
      </c>
      <c r="B343">
        <v>1</v>
      </c>
      <c r="C343">
        <v>15</v>
      </c>
      <c r="D343">
        <v>11</v>
      </c>
      <c r="E343">
        <v>44</v>
      </c>
      <c r="F343">
        <v>37</v>
      </c>
      <c r="G343">
        <v>1</v>
      </c>
      <c r="H343">
        <v>1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17</v>
      </c>
      <c r="T343">
        <v>16</v>
      </c>
      <c r="U343" s="21">
        <v>1</v>
      </c>
      <c r="V343" s="22">
        <v>0</v>
      </c>
      <c r="W343" s="23">
        <f t="shared" si="66"/>
        <v>1</v>
      </c>
      <c r="X343">
        <f t="shared" si="67"/>
        <v>1</v>
      </c>
      <c r="Y343">
        <f t="shared" si="68"/>
        <v>0.41164180776930565</v>
      </c>
      <c r="Z343" s="21">
        <f t="shared" si="69"/>
        <v>0.41164180776930565</v>
      </c>
      <c r="AA343" s="23">
        <f t="shared" si="70"/>
        <v>0.58835819223069441</v>
      </c>
      <c r="AB343">
        <f t="shared" si="71"/>
        <v>-0.88760170639696856</v>
      </c>
      <c r="AC343">
        <f t="shared" si="72"/>
        <v>0</v>
      </c>
      <c r="AD343">
        <f t="shared" si="73"/>
        <v>1.4292964930336354</v>
      </c>
      <c r="BN343">
        <v>0.27226334716828371</v>
      </c>
      <c r="BO343">
        <v>1</v>
      </c>
      <c r="BP343">
        <v>0</v>
      </c>
      <c r="BQ343">
        <f t="shared" si="77"/>
        <v>269</v>
      </c>
      <c r="BR343">
        <f t="shared" si="78"/>
        <v>70</v>
      </c>
      <c r="BS343">
        <f t="shared" si="74"/>
        <v>0.77008547008547013</v>
      </c>
      <c r="BT343">
        <f t="shared" si="75"/>
        <v>0.90825688073394495</v>
      </c>
      <c r="BU343">
        <f t="shared" si="76"/>
        <v>7.7628793225133306E-4</v>
      </c>
    </row>
    <row r="344" spans="1:73" x14ac:dyDescent="0.15">
      <c r="A344">
        <v>0</v>
      </c>
      <c r="B344">
        <v>1</v>
      </c>
      <c r="C344">
        <v>15</v>
      </c>
      <c r="D344">
        <v>13</v>
      </c>
      <c r="E344">
        <v>10</v>
      </c>
      <c r="F344">
        <v>13</v>
      </c>
      <c r="G344">
        <v>1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19</v>
      </c>
      <c r="T344">
        <v>25</v>
      </c>
      <c r="U344" s="21">
        <v>0</v>
      </c>
      <c r="V344" s="22">
        <v>1</v>
      </c>
      <c r="W344" s="23">
        <f t="shared" si="66"/>
        <v>1</v>
      </c>
      <c r="X344">
        <f t="shared" si="67"/>
        <v>0</v>
      </c>
      <c r="Y344">
        <f t="shared" si="68"/>
        <v>0.31432825999237635</v>
      </c>
      <c r="Z344" s="21">
        <f t="shared" si="69"/>
        <v>0.31432825999237635</v>
      </c>
      <c r="AA344" s="23">
        <f t="shared" si="70"/>
        <v>0.68567174000762365</v>
      </c>
      <c r="AB344">
        <f t="shared" si="71"/>
        <v>-0.37735627888860523</v>
      </c>
      <c r="AC344">
        <f t="shared" si="72"/>
        <v>100</v>
      </c>
      <c r="AD344">
        <f t="shared" si="73"/>
        <v>0.45842382243853519</v>
      </c>
      <c r="BN344">
        <v>0.27226665056277749</v>
      </c>
      <c r="BO344">
        <v>1</v>
      </c>
      <c r="BP344">
        <v>0</v>
      </c>
      <c r="BQ344">
        <f t="shared" si="77"/>
        <v>270</v>
      </c>
      <c r="BR344">
        <f t="shared" si="78"/>
        <v>70</v>
      </c>
      <c r="BS344">
        <f t="shared" si="74"/>
        <v>0.76923076923076916</v>
      </c>
      <c r="BT344">
        <f t="shared" si="75"/>
        <v>0.90825688073394495</v>
      </c>
      <c r="BU344">
        <f t="shared" si="76"/>
        <v>7.7628793225123223E-4</v>
      </c>
    </row>
    <row r="345" spans="1:73" x14ac:dyDescent="0.15">
      <c r="A345">
        <v>0</v>
      </c>
      <c r="B345">
        <v>1</v>
      </c>
      <c r="C345">
        <v>15</v>
      </c>
      <c r="D345">
        <v>13</v>
      </c>
      <c r="E345">
        <v>12</v>
      </c>
      <c r="F345">
        <v>2</v>
      </c>
      <c r="G345">
        <v>1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15</v>
      </c>
      <c r="T345">
        <v>25</v>
      </c>
      <c r="U345" s="21">
        <v>0</v>
      </c>
      <c r="V345" s="22">
        <v>1</v>
      </c>
      <c r="W345" s="23">
        <f t="shared" si="66"/>
        <v>1</v>
      </c>
      <c r="X345">
        <f t="shared" si="67"/>
        <v>0</v>
      </c>
      <c r="Y345">
        <f t="shared" si="68"/>
        <v>0.38707945283044171</v>
      </c>
      <c r="Z345" s="21">
        <f t="shared" si="69"/>
        <v>0.38707945283044171</v>
      </c>
      <c r="AA345" s="23">
        <f t="shared" si="70"/>
        <v>0.61292054716955824</v>
      </c>
      <c r="AB345">
        <f t="shared" si="71"/>
        <v>-0.48951996454666069</v>
      </c>
      <c r="AC345">
        <f t="shared" si="72"/>
        <v>100</v>
      </c>
      <c r="AD345">
        <f t="shared" si="73"/>
        <v>0.63153283833925722</v>
      </c>
      <c r="BN345">
        <v>0.27229419780632141</v>
      </c>
      <c r="BO345">
        <v>1</v>
      </c>
      <c r="BP345">
        <v>0</v>
      </c>
      <c r="BQ345">
        <f t="shared" si="77"/>
        <v>271</v>
      </c>
      <c r="BR345">
        <f t="shared" si="78"/>
        <v>70</v>
      </c>
      <c r="BS345">
        <f t="shared" si="74"/>
        <v>0.76837606837606831</v>
      </c>
      <c r="BT345">
        <f t="shared" si="75"/>
        <v>0.90825688073394495</v>
      </c>
      <c r="BU345">
        <f t="shared" si="76"/>
        <v>7.7628793225123223E-4</v>
      </c>
    </row>
    <row r="346" spans="1:73" x14ac:dyDescent="0.15">
      <c r="A346">
        <v>0</v>
      </c>
      <c r="B346">
        <v>1</v>
      </c>
      <c r="C346">
        <v>15</v>
      </c>
      <c r="D346">
        <v>13</v>
      </c>
      <c r="E346">
        <v>30</v>
      </c>
      <c r="F346">
        <v>27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1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12</v>
      </c>
      <c r="T346">
        <v>17</v>
      </c>
      <c r="U346" s="21">
        <v>1</v>
      </c>
      <c r="V346" s="22">
        <v>0</v>
      </c>
      <c r="W346" s="23">
        <f t="shared" si="66"/>
        <v>1</v>
      </c>
      <c r="X346">
        <f t="shared" si="67"/>
        <v>1</v>
      </c>
      <c r="Y346">
        <f t="shared" si="68"/>
        <v>0.43651368007263397</v>
      </c>
      <c r="Z346" s="21">
        <f t="shared" si="69"/>
        <v>0.43651368007263397</v>
      </c>
      <c r="AA346" s="23">
        <f t="shared" si="70"/>
        <v>0.56348631992736609</v>
      </c>
      <c r="AB346">
        <f t="shared" si="71"/>
        <v>-0.82893556382099298</v>
      </c>
      <c r="AC346">
        <f t="shared" si="72"/>
        <v>0</v>
      </c>
      <c r="AD346">
        <f t="shared" si="73"/>
        <v>1.2908789475592253</v>
      </c>
      <c r="BN346">
        <v>0.27253883198081114</v>
      </c>
      <c r="BO346">
        <v>1</v>
      </c>
      <c r="BP346">
        <v>0</v>
      </c>
      <c r="BQ346">
        <f t="shared" si="77"/>
        <v>272</v>
      </c>
      <c r="BR346">
        <f t="shared" si="78"/>
        <v>70</v>
      </c>
      <c r="BS346">
        <f t="shared" si="74"/>
        <v>0.76752136752136746</v>
      </c>
      <c r="BT346">
        <f t="shared" si="75"/>
        <v>0.90825688073394495</v>
      </c>
      <c r="BU346">
        <f t="shared" si="76"/>
        <v>7.7628793225123223E-4</v>
      </c>
    </row>
    <row r="347" spans="1:73" x14ac:dyDescent="0.15">
      <c r="A347">
        <v>0</v>
      </c>
      <c r="B347">
        <v>1</v>
      </c>
      <c r="C347">
        <v>15</v>
      </c>
      <c r="D347">
        <v>13</v>
      </c>
      <c r="E347">
        <v>37</v>
      </c>
      <c r="F347">
        <v>0</v>
      </c>
      <c r="G347">
        <v>1</v>
      </c>
      <c r="H347">
        <v>1</v>
      </c>
      <c r="I347">
        <v>0</v>
      </c>
      <c r="J347">
        <v>1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1</v>
      </c>
      <c r="Q347">
        <v>0</v>
      </c>
      <c r="R347">
        <v>0</v>
      </c>
      <c r="S347">
        <v>14</v>
      </c>
      <c r="T347">
        <v>19</v>
      </c>
      <c r="U347" s="21">
        <v>1</v>
      </c>
      <c r="V347" s="22">
        <v>0</v>
      </c>
      <c r="W347" s="23">
        <f t="shared" si="66"/>
        <v>1</v>
      </c>
      <c r="X347">
        <f t="shared" si="67"/>
        <v>1</v>
      </c>
      <c r="Y347">
        <f t="shared" si="68"/>
        <v>0.41136117126618821</v>
      </c>
      <c r="Z347" s="21">
        <f t="shared" si="69"/>
        <v>0.41136117126618821</v>
      </c>
      <c r="AA347" s="23">
        <f t="shared" si="70"/>
        <v>0.58863882873381179</v>
      </c>
      <c r="AB347">
        <f t="shared" si="71"/>
        <v>-0.88828368816652015</v>
      </c>
      <c r="AC347">
        <f t="shared" si="72"/>
        <v>0</v>
      </c>
      <c r="AD347">
        <f t="shared" si="73"/>
        <v>1.4309537940150134</v>
      </c>
      <c r="BN347">
        <v>0.27263754261104695</v>
      </c>
      <c r="BO347">
        <v>1</v>
      </c>
      <c r="BP347">
        <v>0</v>
      </c>
      <c r="BQ347">
        <f t="shared" si="77"/>
        <v>273</v>
      </c>
      <c r="BR347">
        <f t="shared" si="78"/>
        <v>70</v>
      </c>
      <c r="BS347">
        <f t="shared" si="74"/>
        <v>0.76666666666666661</v>
      </c>
      <c r="BT347">
        <f t="shared" si="75"/>
        <v>0.90825688073394495</v>
      </c>
      <c r="BU347">
        <f t="shared" si="76"/>
        <v>0</v>
      </c>
    </row>
    <row r="348" spans="1:73" x14ac:dyDescent="0.15">
      <c r="A348">
        <v>0</v>
      </c>
      <c r="B348">
        <v>1</v>
      </c>
      <c r="C348">
        <v>15</v>
      </c>
      <c r="D348">
        <v>14</v>
      </c>
      <c r="E348">
        <v>6</v>
      </c>
      <c r="F348">
        <v>12</v>
      </c>
      <c r="G348">
        <v>1</v>
      </c>
      <c r="H348">
        <v>1</v>
      </c>
      <c r="I348">
        <v>0</v>
      </c>
      <c r="J348">
        <v>0</v>
      </c>
      <c r="K348">
        <v>0</v>
      </c>
      <c r="L348">
        <v>1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12</v>
      </c>
      <c r="T348">
        <v>0</v>
      </c>
      <c r="U348" s="21">
        <v>1</v>
      </c>
      <c r="V348" s="22">
        <v>0</v>
      </c>
      <c r="W348" s="23">
        <f t="shared" si="66"/>
        <v>1</v>
      </c>
      <c r="X348">
        <f t="shared" si="67"/>
        <v>1</v>
      </c>
      <c r="Y348">
        <f t="shared" si="68"/>
        <v>0.62568263824293679</v>
      </c>
      <c r="Z348" s="21">
        <f t="shared" si="69"/>
        <v>0.62568263824293679</v>
      </c>
      <c r="AA348" s="23">
        <f t="shared" si="70"/>
        <v>0.37431736175706321</v>
      </c>
      <c r="AB348">
        <f t="shared" si="71"/>
        <v>-0.46891200409663397</v>
      </c>
      <c r="AC348">
        <f t="shared" si="72"/>
        <v>100</v>
      </c>
      <c r="AD348">
        <f t="shared" si="73"/>
        <v>0.59825435273101701</v>
      </c>
      <c r="BN348">
        <v>0.27266506898635723</v>
      </c>
      <c r="BO348">
        <v>0</v>
      </c>
      <c r="BP348">
        <v>1</v>
      </c>
      <c r="BQ348">
        <f t="shared" si="77"/>
        <v>273</v>
      </c>
      <c r="BR348">
        <f t="shared" si="78"/>
        <v>71</v>
      </c>
      <c r="BS348">
        <f t="shared" si="74"/>
        <v>0.76666666666666661</v>
      </c>
      <c r="BT348">
        <f t="shared" si="75"/>
        <v>0.90694626474442985</v>
      </c>
      <c r="BU348">
        <f t="shared" si="76"/>
        <v>0</v>
      </c>
    </row>
    <row r="349" spans="1:73" x14ac:dyDescent="0.15">
      <c r="A349">
        <v>0</v>
      </c>
      <c r="B349">
        <v>1</v>
      </c>
      <c r="C349">
        <v>15</v>
      </c>
      <c r="D349">
        <v>14</v>
      </c>
      <c r="E349">
        <v>42</v>
      </c>
      <c r="F349">
        <v>6</v>
      </c>
      <c r="G349">
        <v>1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15</v>
      </c>
      <c r="T349">
        <v>21</v>
      </c>
      <c r="U349" s="21">
        <v>1</v>
      </c>
      <c r="V349" s="22">
        <v>0</v>
      </c>
      <c r="W349" s="23">
        <f t="shared" si="66"/>
        <v>1</v>
      </c>
      <c r="X349">
        <f t="shared" si="67"/>
        <v>1</v>
      </c>
      <c r="Y349">
        <f t="shared" si="68"/>
        <v>0.43193198310117525</v>
      </c>
      <c r="Z349" s="21">
        <f t="shared" si="69"/>
        <v>0.43193198310117525</v>
      </c>
      <c r="AA349" s="23">
        <f t="shared" si="70"/>
        <v>0.5680680168988248</v>
      </c>
      <c r="AB349">
        <f t="shared" si="71"/>
        <v>-0.83948714965908933</v>
      </c>
      <c r="AC349">
        <f t="shared" si="72"/>
        <v>0</v>
      </c>
      <c r="AD349">
        <f t="shared" si="73"/>
        <v>1.3151793317554845</v>
      </c>
      <c r="BN349">
        <v>0.2727452308732517</v>
      </c>
      <c r="BO349">
        <v>0</v>
      </c>
      <c r="BP349">
        <v>1</v>
      </c>
      <c r="BQ349">
        <f t="shared" si="77"/>
        <v>273</v>
      </c>
      <c r="BR349">
        <f t="shared" si="78"/>
        <v>72</v>
      </c>
      <c r="BS349">
        <f t="shared" si="74"/>
        <v>0.76666666666666661</v>
      </c>
      <c r="BT349">
        <f t="shared" si="75"/>
        <v>0.90563564875491487</v>
      </c>
      <c r="BU349">
        <f t="shared" si="76"/>
        <v>0</v>
      </c>
    </row>
    <row r="350" spans="1:73" x14ac:dyDescent="0.15">
      <c r="A350">
        <v>0</v>
      </c>
      <c r="B350">
        <v>1</v>
      </c>
      <c r="C350">
        <v>15</v>
      </c>
      <c r="D350">
        <v>15</v>
      </c>
      <c r="E350">
        <v>40</v>
      </c>
      <c r="F350">
        <v>2</v>
      </c>
      <c r="G350">
        <v>1</v>
      </c>
      <c r="H350">
        <v>1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25</v>
      </c>
      <c r="T350">
        <v>0</v>
      </c>
      <c r="U350" s="21">
        <v>1</v>
      </c>
      <c r="V350" s="22">
        <v>0</v>
      </c>
      <c r="W350" s="23">
        <f t="shared" si="66"/>
        <v>1</v>
      </c>
      <c r="X350">
        <f t="shared" si="67"/>
        <v>1</v>
      </c>
      <c r="Y350">
        <f t="shared" si="68"/>
        <v>0.38931114805160327</v>
      </c>
      <c r="Z350" s="21">
        <f t="shared" si="69"/>
        <v>0.38931114805160327</v>
      </c>
      <c r="AA350" s="23">
        <f t="shared" si="70"/>
        <v>0.61068885194839673</v>
      </c>
      <c r="AB350">
        <f t="shared" si="71"/>
        <v>-0.94337638862982232</v>
      </c>
      <c r="AC350">
        <f t="shared" si="72"/>
        <v>0</v>
      </c>
      <c r="AD350">
        <f t="shared" si="73"/>
        <v>1.5686395188134963</v>
      </c>
      <c r="BN350">
        <v>0.27285009616651273</v>
      </c>
      <c r="BO350">
        <v>0</v>
      </c>
      <c r="BP350">
        <v>1</v>
      </c>
      <c r="BQ350">
        <f t="shared" si="77"/>
        <v>273</v>
      </c>
      <c r="BR350">
        <f t="shared" si="78"/>
        <v>73</v>
      </c>
      <c r="BS350">
        <f t="shared" si="74"/>
        <v>0.76666666666666661</v>
      </c>
      <c r="BT350">
        <f t="shared" si="75"/>
        <v>0.90432503276539977</v>
      </c>
      <c r="BU350">
        <f t="shared" si="76"/>
        <v>7.7292737843196293E-4</v>
      </c>
    </row>
    <row r="351" spans="1:73" x14ac:dyDescent="0.15">
      <c r="A351">
        <v>0</v>
      </c>
      <c r="B351">
        <v>1</v>
      </c>
      <c r="C351">
        <v>15</v>
      </c>
      <c r="D351">
        <v>17</v>
      </c>
      <c r="E351">
        <v>7</v>
      </c>
      <c r="F351">
        <v>30</v>
      </c>
      <c r="G351">
        <v>1</v>
      </c>
      <c r="H351">
        <v>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15</v>
      </c>
      <c r="T351">
        <v>28</v>
      </c>
      <c r="U351" s="21">
        <v>0</v>
      </c>
      <c r="V351" s="22">
        <v>1</v>
      </c>
      <c r="W351" s="23">
        <f t="shared" si="66"/>
        <v>1</v>
      </c>
      <c r="X351">
        <f t="shared" si="67"/>
        <v>0</v>
      </c>
      <c r="Y351">
        <f t="shared" si="68"/>
        <v>0.41479506216646778</v>
      </c>
      <c r="Z351" s="21">
        <f t="shared" si="69"/>
        <v>0.41479506216646778</v>
      </c>
      <c r="AA351" s="23">
        <f t="shared" si="70"/>
        <v>0.58520493783353222</v>
      </c>
      <c r="AB351">
        <f t="shared" si="71"/>
        <v>-0.53579317201542276</v>
      </c>
      <c r="AC351">
        <f t="shared" si="72"/>
        <v>100</v>
      </c>
      <c r="AD351">
        <f t="shared" si="73"/>
        <v>0.70880307965627698</v>
      </c>
      <c r="BN351">
        <v>0.27291441005100114</v>
      </c>
      <c r="BO351">
        <v>1</v>
      </c>
      <c r="BP351">
        <v>0</v>
      </c>
      <c r="BQ351">
        <f t="shared" si="77"/>
        <v>274</v>
      </c>
      <c r="BR351">
        <f t="shared" si="78"/>
        <v>73</v>
      </c>
      <c r="BS351">
        <f t="shared" si="74"/>
        <v>0.76581196581196576</v>
      </c>
      <c r="BT351">
        <f t="shared" si="75"/>
        <v>0.90432503276539977</v>
      </c>
      <c r="BU351">
        <f t="shared" si="76"/>
        <v>0</v>
      </c>
    </row>
    <row r="352" spans="1:73" x14ac:dyDescent="0.15">
      <c r="A352">
        <v>0</v>
      </c>
      <c r="B352">
        <v>1</v>
      </c>
      <c r="C352">
        <v>15</v>
      </c>
      <c r="D352">
        <v>17</v>
      </c>
      <c r="E352">
        <v>27</v>
      </c>
      <c r="F352">
        <v>59</v>
      </c>
      <c r="G352">
        <v>0</v>
      </c>
      <c r="H352">
        <v>1</v>
      </c>
      <c r="I352">
        <v>0</v>
      </c>
      <c r="J352">
        <v>0</v>
      </c>
      <c r="K352">
        <v>1</v>
      </c>
      <c r="L352">
        <v>1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21</v>
      </c>
      <c r="T352">
        <v>26</v>
      </c>
      <c r="U352" s="21">
        <v>0</v>
      </c>
      <c r="V352" s="22">
        <v>1</v>
      </c>
      <c r="W352" s="23">
        <f t="shared" si="66"/>
        <v>1</v>
      </c>
      <c r="X352">
        <f t="shared" si="67"/>
        <v>0</v>
      </c>
      <c r="Y352">
        <f t="shared" si="68"/>
        <v>0.2101588441589308</v>
      </c>
      <c r="Z352" s="21">
        <f t="shared" si="69"/>
        <v>0.2101588441589308</v>
      </c>
      <c r="AA352" s="23">
        <f t="shared" si="70"/>
        <v>0.78984115584106918</v>
      </c>
      <c r="AB352">
        <f t="shared" si="71"/>
        <v>-0.23592342229367058</v>
      </c>
      <c r="AC352">
        <f t="shared" si="72"/>
        <v>100</v>
      </c>
      <c r="AD352">
        <f t="shared" si="73"/>
        <v>0.26607735315481418</v>
      </c>
      <c r="BN352">
        <v>0.27328817017117957</v>
      </c>
      <c r="BO352">
        <v>0</v>
      </c>
      <c r="BP352">
        <v>1</v>
      </c>
      <c r="BQ352">
        <f t="shared" si="77"/>
        <v>274</v>
      </c>
      <c r="BR352">
        <f t="shared" si="78"/>
        <v>74</v>
      </c>
      <c r="BS352">
        <f t="shared" si="74"/>
        <v>0.76581196581196576</v>
      </c>
      <c r="BT352">
        <f t="shared" si="75"/>
        <v>0.90301441677588468</v>
      </c>
      <c r="BU352">
        <f t="shared" si="76"/>
        <v>7.7180719382553972E-4</v>
      </c>
    </row>
    <row r="353" spans="1:73" x14ac:dyDescent="0.15">
      <c r="A353">
        <v>0</v>
      </c>
      <c r="B353">
        <v>1</v>
      </c>
      <c r="C353">
        <v>15</v>
      </c>
      <c r="D353">
        <v>18</v>
      </c>
      <c r="E353">
        <v>2</v>
      </c>
      <c r="F353">
        <v>15</v>
      </c>
      <c r="G353">
        <v>1</v>
      </c>
      <c r="H353">
        <v>1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20</v>
      </c>
      <c r="T353">
        <v>0</v>
      </c>
      <c r="U353" s="21">
        <v>0</v>
      </c>
      <c r="V353" s="22">
        <v>1</v>
      </c>
      <c r="W353" s="23">
        <f t="shared" si="66"/>
        <v>1</v>
      </c>
      <c r="X353">
        <f t="shared" si="67"/>
        <v>0</v>
      </c>
      <c r="Y353">
        <f t="shared" si="68"/>
        <v>0.52373315019677835</v>
      </c>
      <c r="Z353" s="21">
        <f t="shared" si="69"/>
        <v>0.52373315019677835</v>
      </c>
      <c r="AA353" s="23">
        <f t="shared" si="70"/>
        <v>0.47626684980322165</v>
      </c>
      <c r="AB353">
        <f t="shared" si="71"/>
        <v>-0.74177697300284462</v>
      </c>
      <c r="AC353">
        <f t="shared" si="72"/>
        <v>0</v>
      </c>
      <c r="AD353">
        <f t="shared" si="73"/>
        <v>1.099663246377883</v>
      </c>
      <c r="BN353">
        <v>0.2733154596876497</v>
      </c>
      <c r="BO353">
        <v>1</v>
      </c>
      <c r="BP353">
        <v>0</v>
      </c>
      <c r="BQ353">
        <f t="shared" si="77"/>
        <v>275</v>
      </c>
      <c r="BR353">
        <f t="shared" si="78"/>
        <v>74</v>
      </c>
      <c r="BS353">
        <f t="shared" si="74"/>
        <v>0.7649572649572649</v>
      </c>
      <c r="BT353">
        <f t="shared" si="75"/>
        <v>0.90301441677588468</v>
      </c>
      <c r="BU353">
        <f t="shared" si="76"/>
        <v>7.7180719382553972E-4</v>
      </c>
    </row>
    <row r="354" spans="1:73" x14ac:dyDescent="0.15">
      <c r="A354">
        <v>0</v>
      </c>
      <c r="B354">
        <v>1</v>
      </c>
      <c r="C354">
        <v>15</v>
      </c>
      <c r="D354">
        <v>19</v>
      </c>
      <c r="E354">
        <v>16</v>
      </c>
      <c r="F354">
        <v>4</v>
      </c>
      <c r="G354">
        <v>1</v>
      </c>
      <c r="H354">
        <v>0</v>
      </c>
      <c r="I354">
        <v>0</v>
      </c>
      <c r="J354">
        <v>0</v>
      </c>
      <c r="K354">
        <v>0</v>
      </c>
      <c r="L354">
        <v>1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1</v>
      </c>
      <c r="S354">
        <v>21</v>
      </c>
      <c r="T354">
        <v>25</v>
      </c>
      <c r="U354" s="21">
        <v>0</v>
      </c>
      <c r="V354" s="22">
        <v>1</v>
      </c>
      <c r="W354" s="23">
        <f t="shared" si="66"/>
        <v>1</v>
      </c>
      <c r="X354">
        <f t="shared" si="67"/>
        <v>0</v>
      </c>
      <c r="Y354">
        <f t="shared" si="68"/>
        <v>0.21605910459116284</v>
      </c>
      <c r="Z354" s="21">
        <f t="shared" si="69"/>
        <v>0.21605910459116284</v>
      </c>
      <c r="AA354" s="23">
        <f t="shared" si="70"/>
        <v>0.78394089540883716</v>
      </c>
      <c r="AB354">
        <f t="shared" si="71"/>
        <v>-0.24342164998272198</v>
      </c>
      <c r="AC354">
        <f t="shared" si="72"/>
        <v>100</v>
      </c>
      <c r="AD354">
        <f t="shared" si="73"/>
        <v>0.27560637014412254</v>
      </c>
      <c r="BN354">
        <v>0.27355680454020082</v>
      </c>
      <c r="BO354">
        <v>1</v>
      </c>
      <c r="BP354">
        <v>0</v>
      </c>
      <c r="BQ354">
        <f t="shared" si="77"/>
        <v>276</v>
      </c>
      <c r="BR354">
        <f t="shared" si="78"/>
        <v>74</v>
      </c>
      <c r="BS354">
        <f t="shared" si="74"/>
        <v>0.76410256410256405</v>
      </c>
      <c r="BT354">
        <f t="shared" si="75"/>
        <v>0.90301441677588468</v>
      </c>
      <c r="BU354">
        <f t="shared" si="76"/>
        <v>7.7180719382553972E-4</v>
      </c>
    </row>
    <row r="355" spans="1:73" x14ac:dyDescent="0.15">
      <c r="A355">
        <v>0</v>
      </c>
      <c r="B355">
        <v>1</v>
      </c>
      <c r="C355">
        <v>15</v>
      </c>
      <c r="D355">
        <v>20</v>
      </c>
      <c r="E355">
        <v>24</v>
      </c>
      <c r="F355">
        <v>1</v>
      </c>
      <c r="G355">
        <v>1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13</v>
      </c>
      <c r="T355">
        <v>7</v>
      </c>
      <c r="U355" s="21">
        <v>1</v>
      </c>
      <c r="V355" s="22">
        <v>0</v>
      </c>
      <c r="W355" s="23">
        <f t="shared" si="66"/>
        <v>1</v>
      </c>
      <c r="X355">
        <f t="shared" si="67"/>
        <v>1</v>
      </c>
      <c r="Y355">
        <f t="shared" si="68"/>
        <v>0.53104696984183464</v>
      </c>
      <c r="Z355" s="21">
        <f t="shared" si="69"/>
        <v>0.53104696984183464</v>
      </c>
      <c r="AA355" s="23">
        <f t="shared" si="70"/>
        <v>0.46895303015816536</v>
      </c>
      <c r="AB355">
        <f t="shared" si="71"/>
        <v>-0.63290480620613421</v>
      </c>
      <c r="AC355">
        <f t="shared" si="72"/>
        <v>100</v>
      </c>
      <c r="AD355">
        <f t="shared" si="73"/>
        <v>0.8830726033477545</v>
      </c>
      <c r="BN355">
        <v>0.27363698553232219</v>
      </c>
      <c r="BO355">
        <v>1</v>
      </c>
      <c r="BP355">
        <v>0</v>
      </c>
      <c r="BQ355">
        <f t="shared" si="77"/>
        <v>277</v>
      </c>
      <c r="BR355">
        <f t="shared" si="78"/>
        <v>74</v>
      </c>
      <c r="BS355">
        <f t="shared" si="74"/>
        <v>0.7632478632478632</v>
      </c>
      <c r="BT355">
        <f t="shared" si="75"/>
        <v>0.90301441677588468</v>
      </c>
      <c r="BU355">
        <f t="shared" si="76"/>
        <v>7.7180719382553972E-4</v>
      </c>
    </row>
    <row r="356" spans="1:73" x14ac:dyDescent="0.15">
      <c r="A356">
        <v>0</v>
      </c>
      <c r="B356">
        <v>1</v>
      </c>
      <c r="C356">
        <v>15</v>
      </c>
      <c r="D356">
        <v>20</v>
      </c>
      <c r="E356">
        <v>26</v>
      </c>
      <c r="F356">
        <v>1</v>
      </c>
      <c r="G356">
        <v>1</v>
      </c>
      <c r="H356">
        <v>1</v>
      </c>
      <c r="I356">
        <v>0</v>
      </c>
      <c r="J356">
        <v>0</v>
      </c>
      <c r="K356">
        <v>0</v>
      </c>
      <c r="L356">
        <v>1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1</v>
      </c>
      <c r="S356">
        <v>19</v>
      </c>
      <c r="T356">
        <v>26</v>
      </c>
      <c r="U356" s="21">
        <v>1</v>
      </c>
      <c r="V356" s="22">
        <v>0</v>
      </c>
      <c r="W356" s="23">
        <f t="shared" si="66"/>
        <v>1</v>
      </c>
      <c r="X356">
        <f t="shared" si="67"/>
        <v>1</v>
      </c>
      <c r="Y356">
        <f t="shared" si="68"/>
        <v>0.27415575601654535</v>
      </c>
      <c r="Z356" s="21">
        <f t="shared" si="69"/>
        <v>0.27415575601654535</v>
      </c>
      <c r="AA356" s="23">
        <f t="shared" si="70"/>
        <v>0.72584424398345471</v>
      </c>
      <c r="AB356">
        <f t="shared" si="71"/>
        <v>-1.2940588814869221</v>
      </c>
      <c r="AC356">
        <f t="shared" si="72"/>
        <v>0</v>
      </c>
      <c r="AD356">
        <f t="shared" si="73"/>
        <v>2.6475615705827091</v>
      </c>
      <c r="BN356">
        <v>0.27386904548517643</v>
      </c>
      <c r="BO356">
        <v>1</v>
      </c>
      <c r="BP356">
        <v>0</v>
      </c>
      <c r="BQ356">
        <f t="shared" si="77"/>
        <v>278</v>
      </c>
      <c r="BR356">
        <f t="shared" si="78"/>
        <v>74</v>
      </c>
      <c r="BS356">
        <f t="shared" si="74"/>
        <v>0.76239316239316235</v>
      </c>
      <c r="BT356">
        <f t="shared" si="75"/>
        <v>0.90301441677588468</v>
      </c>
      <c r="BU356">
        <f t="shared" si="76"/>
        <v>0</v>
      </c>
    </row>
    <row r="357" spans="1:73" x14ac:dyDescent="0.15">
      <c r="A357">
        <v>0</v>
      </c>
      <c r="B357">
        <v>1</v>
      </c>
      <c r="C357">
        <v>15</v>
      </c>
      <c r="D357">
        <v>22</v>
      </c>
      <c r="E357">
        <v>0</v>
      </c>
      <c r="F357">
        <v>1</v>
      </c>
      <c r="G357">
        <v>0</v>
      </c>
      <c r="H357">
        <v>1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1</v>
      </c>
      <c r="O357">
        <v>0</v>
      </c>
      <c r="P357">
        <v>0</v>
      </c>
      <c r="Q357">
        <v>0</v>
      </c>
      <c r="R357">
        <v>0</v>
      </c>
      <c r="S357">
        <v>14</v>
      </c>
      <c r="T357">
        <v>5</v>
      </c>
      <c r="U357" s="21">
        <v>1</v>
      </c>
      <c r="V357" s="22">
        <v>0</v>
      </c>
      <c r="W357" s="23">
        <f t="shared" si="66"/>
        <v>1</v>
      </c>
      <c r="X357">
        <f t="shared" si="67"/>
        <v>1</v>
      </c>
      <c r="Y357">
        <f t="shared" si="68"/>
        <v>0.58235464627966638</v>
      </c>
      <c r="Z357" s="21">
        <f t="shared" si="69"/>
        <v>0.58235464627966638</v>
      </c>
      <c r="AA357" s="23">
        <f t="shared" si="70"/>
        <v>0.41764535372033362</v>
      </c>
      <c r="AB357">
        <f t="shared" si="71"/>
        <v>-0.5406756589649756</v>
      </c>
      <c r="AC357">
        <f t="shared" si="72"/>
        <v>100</v>
      </c>
      <c r="AD357">
        <f t="shared" si="73"/>
        <v>0.71716668938495287</v>
      </c>
      <c r="BN357">
        <v>0.27398280481564508</v>
      </c>
      <c r="BO357">
        <v>0</v>
      </c>
      <c r="BP357">
        <v>1</v>
      </c>
      <c r="BQ357">
        <f t="shared" si="77"/>
        <v>278</v>
      </c>
      <c r="BR357">
        <f t="shared" si="78"/>
        <v>75</v>
      </c>
      <c r="BS357">
        <f t="shared" si="74"/>
        <v>0.76239316239316235</v>
      </c>
      <c r="BT357">
        <f t="shared" si="75"/>
        <v>0.90170380078636958</v>
      </c>
      <c r="BU357">
        <f t="shared" si="76"/>
        <v>7.7068700921911651E-4</v>
      </c>
    </row>
    <row r="358" spans="1:73" x14ac:dyDescent="0.15">
      <c r="A358">
        <v>0</v>
      </c>
      <c r="B358">
        <v>1</v>
      </c>
      <c r="C358">
        <v>15</v>
      </c>
      <c r="D358">
        <v>22</v>
      </c>
      <c r="E358">
        <v>0</v>
      </c>
      <c r="F358">
        <v>1</v>
      </c>
      <c r="G358">
        <v>0</v>
      </c>
      <c r="H358">
        <v>1</v>
      </c>
      <c r="I358">
        <v>1</v>
      </c>
      <c r="J358">
        <v>0</v>
      </c>
      <c r="K358">
        <v>0</v>
      </c>
      <c r="L358">
        <v>0</v>
      </c>
      <c r="M358">
        <v>0</v>
      </c>
      <c r="N358">
        <v>1</v>
      </c>
      <c r="O358">
        <v>1</v>
      </c>
      <c r="P358">
        <v>0</v>
      </c>
      <c r="Q358">
        <v>0</v>
      </c>
      <c r="R358">
        <v>0</v>
      </c>
      <c r="S358">
        <v>19</v>
      </c>
      <c r="T358">
        <v>26</v>
      </c>
      <c r="U358" s="21">
        <v>0</v>
      </c>
      <c r="V358" s="22">
        <v>1</v>
      </c>
      <c r="W358" s="23">
        <f t="shared" si="66"/>
        <v>1</v>
      </c>
      <c r="X358">
        <f t="shared" si="67"/>
        <v>0</v>
      </c>
      <c r="Y358">
        <f t="shared" si="68"/>
        <v>0.30708239276473137</v>
      </c>
      <c r="Z358" s="21">
        <f t="shared" si="69"/>
        <v>0.30708239276473137</v>
      </c>
      <c r="AA358" s="23">
        <f t="shared" si="70"/>
        <v>0.69291760723526863</v>
      </c>
      <c r="AB358">
        <f t="shared" si="71"/>
        <v>-0.36684417973895261</v>
      </c>
      <c r="AC358">
        <f t="shared" si="72"/>
        <v>100</v>
      </c>
      <c r="AD358">
        <f t="shared" si="73"/>
        <v>0.4431730259965333</v>
      </c>
      <c r="BN358">
        <v>0.27411660707017937</v>
      </c>
      <c r="BO358">
        <v>1</v>
      </c>
      <c r="BP358">
        <v>0</v>
      </c>
      <c r="BQ358">
        <f t="shared" si="77"/>
        <v>279</v>
      </c>
      <c r="BR358">
        <f t="shared" si="78"/>
        <v>75</v>
      </c>
      <c r="BS358">
        <f t="shared" si="74"/>
        <v>0.7615384615384615</v>
      </c>
      <c r="BT358">
        <f t="shared" si="75"/>
        <v>0.90170380078636958</v>
      </c>
      <c r="BU358">
        <f t="shared" si="76"/>
        <v>0</v>
      </c>
    </row>
    <row r="359" spans="1:73" x14ac:dyDescent="0.15">
      <c r="A359">
        <v>0</v>
      </c>
      <c r="B359">
        <v>1</v>
      </c>
      <c r="C359">
        <v>15</v>
      </c>
      <c r="D359">
        <v>22</v>
      </c>
      <c r="E359">
        <v>34</v>
      </c>
      <c r="F359">
        <v>6</v>
      </c>
      <c r="G359">
        <v>0</v>
      </c>
      <c r="H359">
        <v>1</v>
      </c>
      <c r="I359">
        <v>0</v>
      </c>
      <c r="J359">
        <v>0</v>
      </c>
      <c r="K359">
        <v>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13</v>
      </c>
      <c r="T359">
        <v>17</v>
      </c>
      <c r="U359" s="21">
        <v>0</v>
      </c>
      <c r="V359" s="22">
        <v>1</v>
      </c>
      <c r="W359" s="23">
        <f t="shared" si="66"/>
        <v>1</v>
      </c>
      <c r="X359">
        <f t="shared" si="67"/>
        <v>0</v>
      </c>
      <c r="Y359">
        <f t="shared" si="68"/>
        <v>0.44873728111113026</v>
      </c>
      <c r="Z359" s="21">
        <f t="shared" si="69"/>
        <v>0.44873728111113026</v>
      </c>
      <c r="AA359" s="23">
        <f t="shared" si="70"/>
        <v>0.55126271888886968</v>
      </c>
      <c r="AB359">
        <f t="shared" si="71"/>
        <v>-0.59554377967297856</v>
      </c>
      <c r="AC359">
        <f t="shared" si="72"/>
        <v>100</v>
      </c>
      <c r="AD359">
        <f t="shared" si="73"/>
        <v>0.81401710243640157</v>
      </c>
      <c r="BN359">
        <v>0.27415575601654535</v>
      </c>
      <c r="BO359">
        <v>0</v>
      </c>
      <c r="BP359">
        <v>1</v>
      </c>
      <c r="BQ359">
        <f t="shared" si="77"/>
        <v>279</v>
      </c>
      <c r="BR359">
        <f t="shared" si="78"/>
        <v>76</v>
      </c>
      <c r="BS359">
        <f t="shared" si="74"/>
        <v>0.7615384615384615</v>
      </c>
      <c r="BT359">
        <f t="shared" si="75"/>
        <v>0.90039318479685448</v>
      </c>
      <c r="BU359">
        <f t="shared" si="76"/>
        <v>7.6956682461269341E-4</v>
      </c>
    </row>
    <row r="360" spans="1:73" x14ac:dyDescent="0.15">
      <c r="A360">
        <v>0</v>
      </c>
      <c r="B360">
        <v>1</v>
      </c>
      <c r="C360">
        <v>15</v>
      </c>
      <c r="D360">
        <v>26</v>
      </c>
      <c r="E360">
        <v>8</v>
      </c>
      <c r="F360">
        <v>6</v>
      </c>
      <c r="G360">
        <v>1</v>
      </c>
      <c r="H360">
        <v>1</v>
      </c>
      <c r="I360">
        <v>1</v>
      </c>
      <c r="J360">
        <v>1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17</v>
      </c>
      <c r="T360">
        <v>27</v>
      </c>
      <c r="U360" s="21">
        <v>0</v>
      </c>
      <c r="V360" s="22">
        <v>1</v>
      </c>
      <c r="W360" s="23">
        <f t="shared" si="66"/>
        <v>1</v>
      </c>
      <c r="X360">
        <f t="shared" si="67"/>
        <v>0</v>
      </c>
      <c r="Y360">
        <f t="shared" si="68"/>
        <v>0.39737412161093977</v>
      </c>
      <c r="Z360" s="21">
        <f t="shared" si="69"/>
        <v>0.39737412161093977</v>
      </c>
      <c r="AA360" s="23">
        <f t="shared" si="70"/>
        <v>0.60262587838906023</v>
      </c>
      <c r="AB360">
        <f t="shared" si="71"/>
        <v>-0.50645870865266673</v>
      </c>
      <c r="AC360">
        <f t="shared" si="72"/>
        <v>100</v>
      </c>
      <c r="AD360">
        <f t="shared" si="73"/>
        <v>0.65940434332690856</v>
      </c>
      <c r="BN360">
        <v>0.27426987788445367</v>
      </c>
      <c r="BO360">
        <v>1</v>
      </c>
      <c r="BP360">
        <v>0</v>
      </c>
      <c r="BQ360">
        <f t="shared" si="77"/>
        <v>280</v>
      </c>
      <c r="BR360">
        <f t="shared" si="78"/>
        <v>76</v>
      </c>
      <c r="BS360">
        <f t="shared" si="74"/>
        <v>0.76068376068376065</v>
      </c>
      <c r="BT360">
        <f t="shared" si="75"/>
        <v>0.90039318479685448</v>
      </c>
      <c r="BU360">
        <f t="shared" si="76"/>
        <v>7.6956682461269341E-4</v>
      </c>
    </row>
    <row r="361" spans="1:73" x14ac:dyDescent="0.15">
      <c r="A361">
        <v>0</v>
      </c>
      <c r="B361">
        <v>1</v>
      </c>
      <c r="C361">
        <v>15</v>
      </c>
      <c r="D361">
        <v>28</v>
      </c>
      <c r="E361">
        <v>6</v>
      </c>
      <c r="F361">
        <v>3</v>
      </c>
      <c r="G361">
        <v>1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13</v>
      </c>
      <c r="T361">
        <v>9</v>
      </c>
      <c r="U361" s="21">
        <v>1</v>
      </c>
      <c r="V361" s="22">
        <v>0</v>
      </c>
      <c r="W361" s="23">
        <f t="shared" si="66"/>
        <v>1</v>
      </c>
      <c r="X361">
        <f t="shared" si="67"/>
        <v>1</v>
      </c>
      <c r="Y361">
        <f t="shared" si="68"/>
        <v>0.5359764559899628</v>
      </c>
      <c r="Z361" s="21">
        <f t="shared" si="69"/>
        <v>0.5359764559899628</v>
      </c>
      <c r="AA361" s="23">
        <f t="shared" si="70"/>
        <v>0.4640235440100372</v>
      </c>
      <c r="AB361">
        <f t="shared" si="71"/>
        <v>-0.62366504426794378</v>
      </c>
      <c r="AC361">
        <f t="shared" si="72"/>
        <v>100</v>
      </c>
      <c r="AD361">
        <f t="shared" si="73"/>
        <v>0.86575359574885313</v>
      </c>
      <c r="BN361">
        <v>0.27446559658762543</v>
      </c>
      <c r="BO361">
        <v>1</v>
      </c>
      <c r="BP361">
        <v>0</v>
      </c>
      <c r="BQ361">
        <f t="shared" si="77"/>
        <v>281</v>
      </c>
      <c r="BR361">
        <f t="shared" si="78"/>
        <v>76</v>
      </c>
      <c r="BS361">
        <f t="shared" si="74"/>
        <v>0.75982905982905979</v>
      </c>
      <c r="BT361">
        <f t="shared" si="75"/>
        <v>0.90039318479685448</v>
      </c>
      <c r="BU361">
        <f t="shared" si="76"/>
        <v>0</v>
      </c>
    </row>
    <row r="362" spans="1:73" x14ac:dyDescent="0.15">
      <c r="A362">
        <v>0</v>
      </c>
      <c r="B362">
        <v>1</v>
      </c>
      <c r="C362">
        <v>15</v>
      </c>
      <c r="D362">
        <v>30</v>
      </c>
      <c r="E362">
        <v>6</v>
      </c>
      <c r="F362">
        <v>75</v>
      </c>
      <c r="G362">
        <v>0</v>
      </c>
      <c r="H362">
        <v>1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18</v>
      </c>
      <c r="T362">
        <v>7</v>
      </c>
      <c r="U362" s="21">
        <v>1</v>
      </c>
      <c r="V362" s="22">
        <v>0</v>
      </c>
      <c r="W362" s="23">
        <f t="shared" si="66"/>
        <v>1</v>
      </c>
      <c r="X362">
        <f t="shared" si="67"/>
        <v>1</v>
      </c>
      <c r="Y362">
        <f t="shared" si="68"/>
        <v>0.49590416452011354</v>
      </c>
      <c r="Z362" s="21">
        <f t="shared" si="69"/>
        <v>0.49590416452011354</v>
      </c>
      <c r="AA362" s="23">
        <f t="shared" si="70"/>
        <v>0.50409583547988646</v>
      </c>
      <c r="AB362">
        <f t="shared" si="71"/>
        <v>-0.70137258761927912</v>
      </c>
      <c r="AC362">
        <f t="shared" si="72"/>
        <v>0</v>
      </c>
      <c r="AD362">
        <f t="shared" si="73"/>
        <v>1.01651865732505</v>
      </c>
      <c r="BN362">
        <v>0.27458423548974009</v>
      </c>
      <c r="BO362">
        <v>0</v>
      </c>
      <c r="BP362">
        <v>1</v>
      </c>
      <c r="BQ362">
        <f t="shared" si="77"/>
        <v>281</v>
      </c>
      <c r="BR362">
        <f t="shared" si="78"/>
        <v>77</v>
      </c>
      <c r="BS362">
        <f t="shared" si="74"/>
        <v>0.75982905982905979</v>
      </c>
      <c r="BT362">
        <f t="shared" si="75"/>
        <v>0.89908256880733939</v>
      </c>
      <c r="BU362">
        <f t="shared" si="76"/>
        <v>7.684466400062702E-4</v>
      </c>
    </row>
    <row r="363" spans="1:73" x14ac:dyDescent="0.15">
      <c r="A363">
        <v>0</v>
      </c>
      <c r="B363">
        <v>1</v>
      </c>
      <c r="C363">
        <v>15</v>
      </c>
      <c r="D363">
        <v>31</v>
      </c>
      <c r="E363">
        <v>10</v>
      </c>
      <c r="F363">
        <v>10</v>
      </c>
      <c r="G363">
        <v>1</v>
      </c>
      <c r="H363">
        <v>1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1</v>
      </c>
      <c r="O363">
        <v>0</v>
      </c>
      <c r="P363">
        <v>0</v>
      </c>
      <c r="Q363">
        <v>0</v>
      </c>
      <c r="R363">
        <v>0</v>
      </c>
      <c r="S363">
        <v>23</v>
      </c>
      <c r="T363">
        <v>32</v>
      </c>
      <c r="U363" s="21">
        <v>1</v>
      </c>
      <c r="V363" s="22">
        <v>0</v>
      </c>
      <c r="W363" s="23">
        <f t="shared" si="66"/>
        <v>1</v>
      </c>
      <c r="X363">
        <f t="shared" si="67"/>
        <v>1</v>
      </c>
      <c r="Y363">
        <f t="shared" si="68"/>
        <v>0.21987284016569994</v>
      </c>
      <c r="Z363" s="21">
        <f t="shared" si="69"/>
        <v>0.21987284016569994</v>
      </c>
      <c r="AA363" s="23">
        <f t="shared" si="70"/>
        <v>0.78012715983430003</v>
      </c>
      <c r="AB363">
        <f t="shared" si="71"/>
        <v>-1.5147058989825533</v>
      </c>
      <c r="AC363">
        <f t="shared" si="72"/>
        <v>0</v>
      </c>
      <c r="AD363">
        <f t="shared" si="73"/>
        <v>3.5480833341961784</v>
      </c>
      <c r="BN363">
        <v>0.27479890150926956</v>
      </c>
      <c r="BO363">
        <v>1</v>
      </c>
      <c r="BP363">
        <v>0</v>
      </c>
      <c r="BQ363">
        <f t="shared" si="77"/>
        <v>282</v>
      </c>
      <c r="BR363">
        <f t="shared" si="78"/>
        <v>77</v>
      </c>
      <c r="BS363">
        <f t="shared" si="74"/>
        <v>0.75897435897435894</v>
      </c>
      <c r="BT363">
        <f t="shared" si="75"/>
        <v>0.89908256880733939</v>
      </c>
      <c r="BU363">
        <f t="shared" si="76"/>
        <v>0</v>
      </c>
    </row>
    <row r="364" spans="1:73" x14ac:dyDescent="0.15">
      <c r="A364">
        <v>0</v>
      </c>
      <c r="B364">
        <v>1</v>
      </c>
      <c r="C364">
        <v>15</v>
      </c>
      <c r="D364">
        <v>35</v>
      </c>
      <c r="E364">
        <v>0</v>
      </c>
      <c r="F364">
        <v>1</v>
      </c>
      <c r="G364">
        <v>0</v>
      </c>
      <c r="H364">
        <v>0</v>
      </c>
      <c r="I364">
        <v>0</v>
      </c>
      <c r="J364">
        <v>0</v>
      </c>
      <c r="K364">
        <v>1</v>
      </c>
      <c r="L364">
        <v>1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22</v>
      </c>
      <c r="T364">
        <v>18</v>
      </c>
      <c r="U364" s="21">
        <v>1</v>
      </c>
      <c r="V364" s="22">
        <v>0</v>
      </c>
      <c r="W364" s="23">
        <f t="shared" si="66"/>
        <v>1</v>
      </c>
      <c r="X364">
        <f t="shared" si="67"/>
        <v>1</v>
      </c>
      <c r="Y364">
        <f t="shared" si="68"/>
        <v>0.23327969417681158</v>
      </c>
      <c r="Z364" s="21">
        <f t="shared" si="69"/>
        <v>0.23327969417681158</v>
      </c>
      <c r="AA364" s="23">
        <f t="shared" si="70"/>
        <v>0.7667203058231884</v>
      </c>
      <c r="AB364">
        <f t="shared" si="71"/>
        <v>-1.4555171411331609</v>
      </c>
      <c r="AC364">
        <f t="shared" si="72"/>
        <v>0</v>
      </c>
      <c r="AD364">
        <f t="shared" si="73"/>
        <v>3.286699721245613</v>
      </c>
      <c r="BN364">
        <v>0.27484178858971781</v>
      </c>
      <c r="BO364">
        <v>0</v>
      </c>
      <c r="BP364">
        <v>1</v>
      </c>
      <c r="BQ364">
        <f t="shared" si="77"/>
        <v>282</v>
      </c>
      <c r="BR364">
        <f t="shared" si="78"/>
        <v>78</v>
      </c>
      <c r="BS364">
        <f t="shared" si="74"/>
        <v>0.75897435897435894</v>
      </c>
      <c r="BT364">
        <f t="shared" si="75"/>
        <v>0.8977719528178244</v>
      </c>
      <c r="BU364">
        <f t="shared" si="76"/>
        <v>7.673264553998472E-4</v>
      </c>
    </row>
    <row r="365" spans="1:73" x14ac:dyDescent="0.15">
      <c r="A365">
        <v>0</v>
      </c>
      <c r="B365">
        <v>1</v>
      </c>
      <c r="C365">
        <v>15</v>
      </c>
      <c r="D365">
        <v>35</v>
      </c>
      <c r="E365">
        <v>14</v>
      </c>
      <c r="F365">
        <v>6</v>
      </c>
      <c r="G365">
        <v>1</v>
      </c>
      <c r="H365">
        <v>1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15</v>
      </c>
      <c r="T365">
        <v>26</v>
      </c>
      <c r="U365" s="21">
        <v>1</v>
      </c>
      <c r="V365" s="22">
        <v>0</v>
      </c>
      <c r="W365" s="23">
        <f t="shared" si="66"/>
        <v>1</v>
      </c>
      <c r="X365">
        <f t="shared" si="67"/>
        <v>1</v>
      </c>
      <c r="Y365">
        <f t="shared" si="68"/>
        <v>0.42546154525590713</v>
      </c>
      <c r="Z365" s="21">
        <f t="shared" si="69"/>
        <v>0.42546154525590713</v>
      </c>
      <c r="AA365" s="23">
        <f t="shared" si="70"/>
        <v>0.57453845474409282</v>
      </c>
      <c r="AB365">
        <f t="shared" si="71"/>
        <v>-0.85458071047958839</v>
      </c>
      <c r="AC365">
        <f t="shared" si="72"/>
        <v>0</v>
      </c>
      <c r="AD365">
        <f t="shared" si="73"/>
        <v>1.3503886805998382</v>
      </c>
      <c r="BN365">
        <v>0.27597292910372634</v>
      </c>
      <c r="BO365">
        <v>1</v>
      </c>
      <c r="BP365">
        <v>0</v>
      </c>
      <c r="BQ365">
        <f t="shared" si="77"/>
        <v>283</v>
      </c>
      <c r="BR365">
        <f t="shared" si="78"/>
        <v>78</v>
      </c>
      <c r="BS365">
        <f t="shared" si="74"/>
        <v>0.75811965811965809</v>
      </c>
      <c r="BT365">
        <f t="shared" si="75"/>
        <v>0.8977719528178244</v>
      </c>
      <c r="BU365">
        <f t="shared" si="76"/>
        <v>7.673264553998472E-4</v>
      </c>
    </row>
    <row r="366" spans="1:73" x14ac:dyDescent="0.15">
      <c r="A366">
        <v>0</v>
      </c>
      <c r="B366">
        <v>1</v>
      </c>
      <c r="C366">
        <v>15</v>
      </c>
      <c r="D366">
        <v>35</v>
      </c>
      <c r="E366">
        <v>18</v>
      </c>
      <c r="F366">
        <v>42</v>
      </c>
      <c r="G366">
        <v>1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14</v>
      </c>
      <c r="T366">
        <v>17</v>
      </c>
      <c r="U366" s="21">
        <v>1</v>
      </c>
      <c r="V366" s="22">
        <v>0</v>
      </c>
      <c r="W366" s="23">
        <f t="shared" si="66"/>
        <v>1</v>
      </c>
      <c r="X366">
        <f t="shared" si="67"/>
        <v>1</v>
      </c>
      <c r="Y366">
        <f t="shared" si="68"/>
        <v>0.42583773284579191</v>
      </c>
      <c r="Z366" s="21">
        <f t="shared" si="69"/>
        <v>0.42583773284579191</v>
      </c>
      <c r="AA366" s="23">
        <f t="shared" si="70"/>
        <v>0.57416226715420815</v>
      </c>
      <c r="AB366">
        <f t="shared" si="71"/>
        <v>-0.85369691408965098</v>
      </c>
      <c r="AC366">
        <f t="shared" si="72"/>
        <v>0</v>
      </c>
      <c r="AD366">
        <f t="shared" si="73"/>
        <v>1.348312333238278</v>
      </c>
      <c r="BN366">
        <v>0.27603165782883793</v>
      </c>
      <c r="BO366">
        <v>1</v>
      </c>
      <c r="BP366">
        <v>0</v>
      </c>
      <c r="BQ366">
        <f t="shared" si="77"/>
        <v>284</v>
      </c>
      <c r="BR366">
        <f t="shared" si="78"/>
        <v>78</v>
      </c>
      <c r="BS366">
        <f t="shared" si="74"/>
        <v>0.75726495726495724</v>
      </c>
      <c r="BT366">
        <f t="shared" si="75"/>
        <v>0.8977719528178244</v>
      </c>
      <c r="BU366">
        <f t="shared" si="76"/>
        <v>7.673264553998472E-4</v>
      </c>
    </row>
    <row r="367" spans="1:73" x14ac:dyDescent="0.15">
      <c r="A367">
        <v>0</v>
      </c>
      <c r="B367">
        <v>1</v>
      </c>
      <c r="C367">
        <v>15</v>
      </c>
      <c r="D367">
        <v>35</v>
      </c>
      <c r="E367">
        <v>19</v>
      </c>
      <c r="F367">
        <v>3</v>
      </c>
      <c r="G367">
        <v>0</v>
      </c>
      <c r="H367">
        <v>1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15</v>
      </c>
      <c r="T367">
        <v>21</v>
      </c>
      <c r="U367" s="21">
        <v>1</v>
      </c>
      <c r="V367" s="22">
        <v>0</v>
      </c>
      <c r="W367" s="23">
        <f t="shared" si="66"/>
        <v>1</v>
      </c>
      <c r="X367">
        <f t="shared" si="67"/>
        <v>1</v>
      </c>
      <c r="Y367">
        <f t="shared" si="68"/>
        <v>0.47477743993132121</v>
      </c>
      <c r="Z367" s="21">
        <f t="shared" si="69"/>
        <v>0.47477743993132121</v>
      </c>
      <c r="AA367" s="23">
        <f t="shared" si="70"/>
        <v>0.52522256006867885</v>
      </c>
      <c r="AB367">
        <f t="shared" si="71"/>
        <v>-0.74490913226318967</v>
      </c>
      <c r="AC367">
        <f t="shared" si="72"/>
        <v>0</v>
      </c>
      <c r="AD367">
        <f t="shared" si="73"/>
        <v>1.1062500361109298</v>
      </c>
      <c r="BN367">
        <v>0.27656313379354297</v>
      </c>
      <c r="BO367">
        <v>1</v>
      </c>
      <c r="BP367">
        <v>0</v>
      </c>
      <c r="BQ367">
        <f t="shared" si="77"/>
        <v>285</v>
      </c>
      <c r="BR367">
        <f t="shared" si="78"/>
        <v>78</v>
      </c>
      <c r="BS367">
        <f t="shared" si="74"/>
        <v>0.75641025641025639</v>
      </c>
      <c r="BT367">
        <f t="shared" si="75"/>
        <v>0.8977719528178244</v>
      </c>
      <c r="BU367">
        <f t="shared" si="76"/>
        <v>0</v>
      </c>
    </row>
    <row r="368" spans="1:73" x14ac:dyDescent="0.15">
      <c r="A368">
        <v>0</v>
      </c>
      <c r="B368">
        <v>1</v>
      </c>
      <c r="C368">
        <v>15</v>
      </c>
      <c r="D368">
        <v>37</v>
      </c>
      <c r="E368">
        <v>5</v>
      </c>
      <c r="F368">
        <v>47</v>
      </c>
      <c r="G368">
        <v>0</v>
      </c>
      <c r="H368">
        <v>0</v>
      </c>
      <c r="I368">
        <v>0</v>
      </c>
      <c r="J368">
        <v>1</v>
      </c>
      <c r="K368">
        <v>1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22</v>
      </c>
      <c r="T368">
        <v>28</v>
      </c>
      <c r="U368" s="21">
        <v>0</v>
      </c>
      <c r="V368" s="22">
        <v>1</v>
      </c>
      <c r="W368" s="23">
        <f t="shared" si="66"/>
        <v>1</v>
      </c>
      <c r="X368">
        <f t="shared" si="67"/>
        <v>0</v>
      </c>
      <c r="Y368">
        <f t="shared" si="68"/>
        <v>0.20828346212706356</v>
      </c>
      <c r="Z368" s="21">
        <f t="shared" si="69"/>
        <v>0.20828346212706356</v>
      </c>
      <c r="AA368" s="23">
        <f t="shared" si="70"/>
        <v>0.7917165378729365</v>
      </c>
      <c r="AB368">
        <f t="shared" si="71"/>
        <v>-0.23355185795770014</v>
      </c>
      <c r="AC368">
        <f t="shared" si="72"/>
        <v>100</v>
      </c>
      <c r="AD368">
        <f t="shared" si="73"/>
        <v>0.26307832685502297</v>
      </c>
      <c r="BN368">
        <v>0.27688180609198465</v>
      </c>
      <c r="BO368">
        <v>0</v>
      </c>
      <c r="BP368">
        <v>1</v>
      </c>
      <c r="BQ368">
        <f t="shared" si="77"/>
        <v>285</v>
      </c>
      <c r="BR368">
        <f t="shared" si="78"/>
        <v>79</v>
      </c>
      <c r="BS368">
        <f t="shared" si="74"/>
        <v>0.75641025641025639</v>
      </c>
      <c r="BT368">
        <f t="shared" si="75"/>
        <v>0.89646133682830931</v>
      </c>
      <c r="BU368">
        <f t="shared" si="76"/>
        <v>7.66206270793424E-4</v>
      </c>
    </row>
    <row r="369" spans="1:73" x14ac:dyDescent="0.15">
      <c r="A369">
        <v>0</v>
      </c>
      <c r="B369">
        <v>1</v>
      </c>
      <c r="C369">
        <v>15</v>
      </c>
      <c r="D369">
        <v>39</v>
      </c>
      <c r="E369">
        <v>0</v>
      </c>
      <c r="F369">
        <v>5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12</v>
      </c>
      <c r="T369">
        <v>18</v>
      </c>
      <c r="U369" s="21">
        <v>0</v>
      </c>
      <c r="V369" s="22">
        <v>1</v>
      </c>
      <c r="W369" s="23">
        <f t="shared" si="66"/>
        <v>1</v>
      </c>
      <c r="X369">
        <f t="shared" si="67"/>
        <v>0</v>
      </c>
      <c r="Y369">
        <f t="shared" si="68"/>
        <v>0.51625519591039437</v>
      </c>
      <c r="Z369" s="21">
        <f t="shared" si="69"/>
        <v>0.51625519591039437</v>
      </c>
      <c r="AA369" s="23">
        <f t="shared" si="70"/>
        <v>0.48374480408960563</v>
      </c>
      <c r="AB369">
        <f t="shared" si="71"/>
        <v>-0.7261977755958694</v>
      </c>
      <c r="AC369">
        <f t="shared" si="72"/>
        <v>0</v>
      </c>
      <c r="AD369">
        <f t="shared" si="73"/>
        <v>1.0672056661817224</v>
      </c>
      <c r="BN369">
        <v>0.27693294393756013</v>
      </c>
      <c r="BO369">
        <v>1</v>
      </c>
      <c r="BP369">
        <v>0</v>
      </c>
      <c r="BQ369">
        <f t="shared" si="77"/>
        <v>286</v>
      </c>
      <c r="BR369">
        <f t="shared" si="78"/>
        <v>79</v>
      </c>
      <c r="BS369">
        <f t="shared" si="74"/>
        <v>0.75555555555555554</v>
      </c>
      <c r="BT369">
        <f t="shared" si="75"/>
        <v>0.89646133682830931</v>
      </c>
      <c r="BU369">
        <f t="shared" si="76"/>
        <v>7.66206270793424E-4</v>
      </c>
    </row>
    <row r="370" spans="1:73" x14ac:dyDescent="0.15">
      <c r="A370">
        <v>0</v>
      </c>
      <c r="B370">
        <v>1</v>
      </c>
      <c r="C370">
        <v>15</v>
      </c>
      <c r="D370">
        <v>39</v>
      </c>
      <c r="E370">
        <v>10</v>
      </c>
      <c r="F370">
        <v>140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18</v>
      </c>
      <c r="T370">
        <v>7</v>
      </c>
      <c r="U370" s="21">
        <v>1</v>
      </c>
      <c r="V370" s="22">
        <v>0</v>
      </c>
      <c r="W370" s="23">
        <f t="shared" si="66"/>
        <v>1</v>
      </c>
      <c r="X370">
        <f t="shared" si="67"/>
        <v>1</v>
      </c>
      <c r="Y370">
        <f t="shared" si="68"/>
        <v>0.3991824184108746</v>
      </c>
      <c r="Z370" s="21">
        <f t="shared" si="69"/>
        <v>0.3991824184108746</v>
      </c>
      <c r="AA370" s="23">
        <f t="shared" si="70"/>
        <v>0.60081758158912546</v>
      </c>
      <c r="AB370">
        <f t="shared" si="71"/>
        <v>-0.91833677757163534</v>
      </c>
      <c r="AC370">
        <f t="shared" si="72"/>
        <v>0</v>
      </c>
      <c r="AD370">
        <f t="shared" si="73"/>
        <v>1.5051203506931756</v>
      </c>
      <c r="BN370">
        <v>0.2771000548272427</v>
      </c>
      <c r="BO370">
        <v>1</v>
      </c>
      <c r="BP370">
        <v>0</v>
      </c>
      <c r="BQ370">
        <f t="shared" si="77"/>
        <v>287</v>
      </c>
      <c r="BR370">
        <f t="shared" si="78"/>
        <v>79</v>
      </c>
      <c r="BS370">
        <f t="shared" si="74"/>
        <v>0.75470085470085468</v>
      </c>
      <c r="BT370">
        <f t="shared" si="75"/>
        <v>0.89646133682830931</v>
      </c>
      <c r="BU370">
        <f t="shared" si="76"/>
        <v>0</v>
      </c>
    </row>
    <row r="371" spans="1:73" x14ac:dyDescent="0.15">
      <c r="A371">
        <v>0</v>
      </c>
      <c r="B371">
        <v>1</v>
      </c>
      <c r="C371">
        <v>15</v>
      </c>
      <c r="D371">
        <v>41</v>
      </c>
      <c r="E371">
        <v>12</v>
      </c>
      <c r="F371">
        <v>8</v>
      </c>
      <c r="G371">
        <v>1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17</v>
      </c>
      <c r="T371">
        <v>15</v>
      </c>
      <c r="U371" s="21">
        <v>0</v>
      </c>
      <c r="V371" s="22">
        <v>1</v>
      </c>
      <c r="W371" s="23">
        <f t="shared" si="66"/>
        <v>1</v>
      </c>
      <c r="X371">
        <f t="shared" si="67"/>
        <v>0</v>
      </c>
      <c r="Y371">
        <f t="shared" si="68"/>
        <v>0.40450914931274207</v>
      </c>
      <c r="Z371" s="21">
        <f t="shared" si="69"/>
        <v>0.40450914931274207</v>
      </c>
      <c r="AA371" s="23">
        <f t="shared" si="70"/>
        <v>0.59549085068725793</v>
      </c>
      <c r="AB371">
        <f t="shared" si="71"/>
        <v>-0.51836925439002024</v>
      </c>
      <c r="AC371">
        <f t="shared" si="72"/>
        <v>100</v>
      </c>
      <c r="AD371">
        <f t="shared" si="73"/>
        <v>0.6792869258123726</v>
      </c>
      <c r="BN371">
        <v>0.27711054880565111</v>
      </c>
      <c r="BO371">
        <v>0</v>
      </c>
      <c r="BP371">
        <v>1</v>
      </c>
      <c r="BQ371">
        <f t="shared" si="77"/>
        <v>287</v>
      </c>
      <c r="BR371">
        <f t="shared" si="78"/>
        <v>80</v>
      </c>
      <c r="BS371">
        <f t="shared" si="74"/>
        <v>0.75470085470085468</v>
      </c>
      <c r="BT371">
        <f t="shared" si="75"/>
        <v>0.89515072083879421</v>
      </c>
      <c r="BU371">
        <f t="shared" si="76"/>
        <v>7.650860861870009E-4</v>
      </c>
    </row>
    <row r="372" spans="1:73" x14ac:dyDescent="0.15">
      <c r="A372">
        <v>0</v>
      </c>
      <c r="B372">
        <v>1</v>
      </c>
      <c r="C372">
        <v>15</v>
      </c>
      <c r="D372">
        <v>46</v>
      </c>
      <c r="E372">
        <v>4</v>
      </c>
      <c r="F372">
        <v>24</v>
      </c>
      <c r="G372">
        <v>1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16</v>
      </c>
      <c r="T372">
        <v>24</v>
      </c>
      <c r="U372" s="21">
        <v>0</v>
      </c>
      <c r="V372" s="22">
        <v>1</v>
      </c>
      <c r="W372" s="23">
        <f t="shared" si="66"/>
        <v>1</v>
      </c>
      <c r="X372">
        <f t="shared" si="67"/>
        <v>0</v>
      </c>
      <c r="Y372">
        <f t="shared" si="68"/>
        <v>0.36449187674990313</v>
      </c>
      <c r="Z372" s="21">
        <f t="shared" si="69"/>
        <v>0.36449187674990313</v>
      </c>
      <c r="AA372" s="23">
        <f t="shared" si="70"/>
        <v>0.63550812325009687</v>
      </c>
      <c r="AB372">
        <f t="shared" si="71"/>
        <v>-0.45333040597941071</v>
      </c>
      <c r="AC372">
        <f t="shared" si="72"/>
        <v>100</v>
      </c>
      <c r="AD372">
        <f t="shared" si="73"/>
        <v>0.57354400898265401</v>
      </c>
      <c r="BN372">
        <v>0.27731598756928938</v>
      </c>
      <c r="BO372">
        <v>1</v>
      </c>
      <c r="BP372">
        <v>0</v>
      </c>
      <c r="BQ372">
        <f t="shared" si="77"/>
        <v>288</v>
      </c>
      <c r="BR372">
        <f t="shared" si="78"/>
        <v>80</v>
      </c>
      <c r="BS372">
        <f t="shared" si="74"/>
        <v>0.75384615384615383</v>
      </c>
      <c r="BT372">
        <f t="shared" si="75"/>
        <v>0.89515072083879421</v>
      </c>
      <c r="BU372">
        <f t="shared" si="76"/>
        <v>7.650860861870009E-4</v>
      </c>
    </row>
    <row r="373" spans="1:73" x14ac:dyDescent="0.15">
      <c r="A373">
        <v>0</v>
      </c>
      <c r="B373">
        <v>1</v>
      </c>
      <c r="C373">
        <v>15</v>
      </c>
      <c r="D373">
        <v>50</v>
      </c>
      <c r="E373">
        <v>7</v>
      </c>
      <c r="F373">
        <v>0</v>
      </c>
      <c r="G373">
        <v>1</v>
      </c>
      <c r="H373">
        <v>1</v>
      </c>
      <c r="I373">
        <v>0</v>
      </c>
      <c r="J373">
        <v>0</v>
      </c>
      <c r="K373">
        <v>0</v>
      </c>
      <c r="L373">
        <v>1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20</v>
      </c>
      <c r="T373">
        <v>23</v>
      </c>
      <c r="U373" s="21">
        <v>0</v>
      </c>
      <c r="V373" s="22">
        <v>1</v>
      </c>
      <c r="W373" s="23">
        <f t="shared" si="66"/>
        <v>1</v>
      </c>
      <c r="X373">
        <f t="shared" si="67"/>
        <v>0</v>
      </c>
      <c r="Y373">
        <f t="shared" si="68"/>
        <v>0.3171816914810065</v>
      </c>
      <c r="Z373" s="21">
        <f t="shared" si="69"/>
        <v>0.3171816914810065</v>
      </c>
      <c r="AA373" s="23">
        <f t="shared" si="70"/>
        <v>0.6828183085189935</v>
      </c>
      <c r="AB373">
        <f t="shared" si="71"/>
        <v>-0.38152647453880428</v>
      </c>
      <c r="AC373">
        <f t="shared" si="72"/>
        <v>100</v>
      </c>
      <c r="AD373">
        <f t="shared" si="73"/>
        <v>0.46451843414826022</v>
      </c>
      <c r="BN373">
        <v>0.27739537813235737</v>
      </c>
      <c r="BO373">
        <v>1</v>
      </c>
      <c r="BP373">
        <v>0</v>
      </c>
      <c r="BQ373">
        <f t="shared" si="77"/>
        <v>289</v>
      </c>
      <c r="BR373">
        <f t="shared" si="78"/>
        <v>80</v>
      </c>
      <c r="BS373">
        <f t="shared" si="74"/>
        <v>0.75299145299145298</v>
      </c>
      <c r="BT373">
        <f t="shared" si="75"/>
        <v>0.89515072083879421</v>
      </c>
      <c r="BU373">
        <f t="shared" si="76"/>
        <v>7.650860861870009E-4</v>
      </c>
    </row>
    <row r="374" spans="1:73" x14ac:dyDescent="0.15">
      <c r="A374">
        <v>0</v>
      </c>
      <c r="B374">
        <v>1</v>
      </c>
      <c r="C374">
        <v>15</v>
      </c>
      <c r="D374">
        <v>50</v>
      </c>
      <c r="E374">
        <v>9</v>
      </c>
      <c r="F374">
        <v>2</v>
      </c>
      <c r="G374">
        <v>1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1</v>
      </c>
      <c r="Q374">
        <v>1</v>
      </c>
      <c r="R374">
        <v>0</v>
      </c>
      <c r="S374">
        <v>19</v>
      </c>
      <c r="T374">
        <v>30</v>
      </c>
      <c r="U374" s="21">
        <v>0</v>
      </c>
      <c r="V374" s="22">
        <v>1</v>
      </c>
      <c r="W374" s="23">
        <f t="shared" si="66"/>
        <v>1</v>
      </c>
      <c r="X374">
        <f t="shared" si="67"/>
        <v>0</v>
      </c>
      <c r="Y374">
        <f t="shared" si="68"/>
        <v>0.12437480951044452</v>
      </c>
      <c r="Z374" s="21">
        <f t="shared" si="69"/>
        <v>0.12437480951044452</v>
      </c>
      <c r="AA374" s="23">
        <f t="shared" si="70"/>
        <v>0.87562519048955545</v>
      </c>
      <c r="AB374">
        <f t="shared" si="71"/>
        <v>-0.13281714434393085</v>
      </c>
      <c r="AC374">
        <f t="shared" si="72"/>
        <v>100</v>
      </c>
      <c r="AD374">
        <f t="shared" si="73"/>
        <v>0.14204115055313507</v>
      </c>
      <c r="BN374">
        <v>0.27770898745097389</v>
      </c>
      <c r="BO374">
        <v>1</v>
      </c>
      <c r="BP374">
        <v>0</v>
      </c>
      <c r="BQ374">
        <f t="shared" si="77"/>
        <v>290</v>
      </c>
      <c r="BR374">
        <f t="shared" si="78"/>
        <v>80</v>
      </c>
      <c r="BS374">
        <f t="shared" si="74"/>
        <v>0.75213675213675213</v>
      </c>
      <c r="BT374">
        <f t="shared" si="75"/>
        <v>0.89515072083879421</v>
      </c>
      <c r="BU374">
        <f t="shared" si="76"/>
        <v>7.650860861870009E-4</v>
      </c>
    </row>
    <row r="375" spans="1:73" x14ac:dyDescent="0.15">
      <c r="A375">
        <v>0</v>
      </c>
      <c r="B375">
        <v>1</v>
      </c>
      <c r="C375">
        <v>15</v>
      </c>
      <c r="D375">
        <v>60</v>
      </c>
      <c r="E375">
        <v>9</v>
      </c>
      <c r="F375">
        <v>1</v>
      </c>
      <c r="G375">
        <v>1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1</v>
      </c>
      <c r="N375">
        <v>0</v>
      </c>
      <c r="O375">
        <v>0</v>
      </c>
      <c r="P375">
        <v>0</v>
      </c>
      <c r="Q375">
        <v>0</v>
      </c>
      <c r="R375">
        <v>1</v>
      </c>
      <c r="S375">
        <v>13</v>
      </c>
      <c r="T375">
        <v>0</v>
      </c>
      <c r="U375" s="21">
        <v>1</v>
      </c>
      <c r="V375" s="22">
        <v>0</v>
      </c>
      <c r="W375" s="23">
        <f t="shared" si="66"/>
        <v>1</v>
      </c>
      <c r="X375">
        <f t="shared" si="67"/>
        <v>1</v>
      </c>
      <c r="Y375">
        <f t="shared" si="68"/>
        <v>0.55651888242024028</v>
      </c>
      <c r="Z375" s="21">
        <f t="shared" si="69"/>
        <v>0.55651888242024028</v>
      </c>
      <c r="AA375" s="23">
        <f t="shared" si="70"/>
        <v>0.44348111757975972</v>
      </c>
      <c r="AB375">
        <f t="shared" si="71"/>
        <v>-0.58605417816788363</v>
      </c>
      <c r="AC375">
        <f t="shared" si="72"/>
        <v>100</v>
      </c>
      <c r="AD375">
        <f t="shared" si="73"/>
        <v>0.7968842236782846</v>
      </c>
      <c r="BN375">
        <v>0.2777420326740242</v>
      </c>
      <c r="BO375">
        <v>1</v>
      </c>
      <c r="BP375">
        <v>0</v>
      </c>
      <c r="BQ375">
        <f t="shared" si="77"/>
        <v>291</v>
      </c>
      <c r="BR375">
        <f t="shared" si="78"/>
        <v>80</v>
      </c>
      <c r="BS375">
        <f t="shared" si="74"/>
        <v>0.75128205128205128</v>
      </c>
      <c r="BT375">
        <f t="shared" si="75"/>
        <v>0.89515072083879421</v>
      </c>
      <c r="BU375">
        <f t="shared" si="76"/>
        <v>7.650860861870009E-4</v>
      </c>
    </row>
    <row r="376" spans="1:73" x14ac:dyDescent="0.15">
      <c r="A376">
        <v>0</v>
      </c>
      <c r="B376">
        <v>1</v>
      </c>
      <c r="C376">
        <v>15</v>
      </c>
      <c r="D376">
        <v>65</v>
      </c>
      <c r="E376">
        <v>5</v>
      </c>
      <c r="F376">
        <v>1</v>
      </c>
      <c r="G376">
        <v>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0</v>
      </c>
      <c r="P376">
        <v>0</v>
      </c>
      <c r="Q376">
        <v>0</v>
      </c>
      <c r="R376">
        <v>0</v>
      </c>
      <c r="S376">
        <v>13</v>
      </c>
      <c r="T376">
        <v>20</v>
      </c>
      <c r="U376" s="21">
        <v>0</v>
      </c>
      <c r="V376" s="22">
        <v>1</v>
      </c>
      <c r="W376" s="23">
        <f t="shared" si="66"/>
        <v>1</v>
      </c>
      <c r="X376">
        <f t="shared" si="67"/>
        <v>0</v>
      </c>
      <c r="Y376">
        <f t="shared" si="68"/>
        <v>0.40149021005384572</v>
      </c>
      <c r="Z376" s="21">
        <f t="shared" si="69"/>
        <v>0.40149021005384572</v>
      </c>
      <c r="AA376" s="23">
        <f t="shared" si="70"/>
        <v>0.59850978994615422</v>
      </c>
      <c r="AB376">
        <f t="shared" si="71"/>
        <v>-0.513312396647291</v>
      </c>
      <c r="AC376">
        <f t="shared" si="72"/>
        <v>100</v>
      </c>
      <c r="AD376">
        <f t="shared" si="73"/>
        <v>0.67081644577604382</v>
      </c>
      <c r="BN376">
        <v>0.27788529143972518</v>
      </c>
      <c r="BO376">
        <v>1</v>
      </c>
      <c r="BP376">
        <v>0</v>
      </c>
      <c r="BQ376">
        <f t="shared" si="77"/>
        <v>292</v>
      </c>
      <c r="BR376">
        <f t="shared" si="78"/>
        <v>80</v>
      </c>
      <c r="BS376">
        <f t="shared" si="74"/>
        <v>0.75042735042735043</v>
      </c>
      <c r="BT376">
        <f t="shared" si="75"/>
        <v>0.89515072083879421</v>
      </c>
      <c r="BU376">
        <f t="shared" si="76"/>
        <v>7.650860861870009E-4</v>
      </c>
    </row>
    <row r="377" spans="1:73" x14ac:dyDescent="0.15">
      <c r="A377">
        <v>0</v>
      </c>
      <c r="B377">
        <v>1</v>
      </c>
      <c r="C377">
        <v>16</v>
      </c>
      <c r="D377">
        <v>5</v>
      </c>
      <c r="E377">
        <v>36</v>
      </c>
      <c r="F377">
        <v>3</v>
      </c>
      <c r="G377">
        <v>1</v>
      </c>
      <c r="H377">
        <v>1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1</v>
      </c>
      <c r="S377">
        <v>22</v>
      </c>
      <c r="T377">
        <v>26</v>
      </c>
      <c r="U377" s="21">
        <v>0</v>
      </c>
      <c r="V377" s="22">
        <v>1</v>
      </c>
      <c r="W377" s="23">
        <f t="shared" si="66"/>
        <v>1</v>
      </c>
      <c r="X377">
        <f t="shared" si="67"/>
        <v>0</v>
      </c>
      <c r="Y377">
        <f t="shared" si="68"/>
        <v>0.26842766132695783</v>
      </c>
      <c r="Z377" s="21">
        <f t="shared" si="69"/>
        <v>0.26842766132695783</v>
      </c>
      <c r="AA377" s="23">
        <f t="shared" si="70"/>
        <v>0.73157233867304217</v>
      </c>
      <c r="AB377">
        <f t="shared" si="71"/>
        <v>-0.31255917253909993</v>
      </c>
      <c r="AC377">
        <f t="shared" si="72"/>
        <v>100</v>
      </c>
      <c r="AD377">
        <f t="shared" si="73"/>
        <v>0.36691882283827687</v>
      </c>
      <c r="BN377">
        <v>0.27802935495606429</v>
      </c>
      <c r="BO377">
        <v>1</v>
      </c>
      <c r="BP377">
        <v>0</v>
      </c>
      <c r="BQ377">
        <f t="shared" si="77"/>
        <v>293</v>
      </c>
      <c r="BR377">
        <f t="shared" si="78"/>
        <v>80</v>
      </c>
      <c r="BS377">
        <f t="shared" si="74"/>
        <v>0.74957264957264957</v>
      </c>
      <c r="BT377">
        <f t="shared" si="75"/>
        <v>0.89515072083879421</v>
      </c>
      <c r="BU377">
        <f t="shared" si="76"/>
        <v>7.650860861870009E-4</v>
      </c>
    </row>
    <row r="378" spans="1:73" x14ac:dyDescent="0.15">
      <c r="A378">
        <v>0</v>
      </c>
      <c r="B378">
        <v>1</v>
      </c>
      <c r="C378">
        <v>16</v>
      </c>
      <c r="D378">
        <v>5</v>
      </c>
      <c r="E378">
        <v>47</v>
      </c>
      <c r="F378">
        <v>3</v>
      </c>
      <c r="G378">
        <v>1</v>
      </c>
      <c r="H378">
        <v>1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19</v>
      </c>
      <c r="T378">
        <v>13</v>
      </c>
      <c r="U378" s="21">
        <v>0</v>
      </c>
      <c r="V378" s="22">
        <v>1</v>
      </c>
      <c r="W378" s="23">
        <f t="shared" si="66"/>
        <v>1</v>
      </c>
      <c r="X378">
        <f t="shared" si="67"/>
        <v>0</v>
      </c>
      <c r="Y378">
        <f t="shared" si="68"/>
        <v>0.42000376173566878</v>
      </c>
      <c r="Z378" s="21">
        <f t="shared" si="69"/>
        <v>0.42000376173566878</v>
      </c>
      <c r="AA378" s="23">
        <f t="shared" si="70"/>
        <v>0.57999623826433122</v>
      </c>
      <c r="AB378">
        <f t="shared" si="71"/>
        <v>-0.54473366121385769</v>
      </c>
      <c r="AC378">
        <f t="shared" si="72"/>
        <v>100</v>
      </c>
      <c r="AD378">
        <f t="shared" si="73"/>
        <v>0.72414911343658339</v>
      </c>
      <c r="BN378">
        <v>0.27811308757179054</v>
      </c>
      <c r="BO378">
        <v>1</v>
      </c>
      <c r="BP378">
        <v>0</v>
      </c>
      <c r="BQ378">
        <f t="shared" si="77"/>
        <v>294</v>
      </c>
      <c r="BR378">
        <f t="shared" si="78"/>
        <v>80</v>
      </c>
      <c r="BS378">
        <f t="shared" si="74"/>
        <v>0.74871794871794872</v>
      </c>
      <c r="BT378">
        <f t="shared" si="75"/>
        <v>0.89515072083879421</v>
      </c>
      <c r="BU378">
        <f t="shared" si="76"/>
        <v>7.650860861870009E-4</v>
      </c>
    </row>
    <row r="379" spans="1:73" x14ac:dyDescent="0.15">
      <c r="A379">
        <v>0</v>
      </c>
      <c r="B379">
        <v>1</v>
      </c>
      <c r="C379">
        <v>16</v>
      </c>
      <c r="D379">
        <v>5</v>
      </c>
      <c r="E379">
        <v>49</v>
      </c>
      <c r="F379">
        <v>7</v>
      </c>
      <c r="G379">
        <v>0</v>
      </c>
      <c r="H379">
        <v>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17</v>
      </c>
      <c r="T379">
        <v>17</v>
      </c>
      <c r="U379" s="21">
        <v>0</v>
      </c>
      <c r="V379" s="22">
        <v>1</v>
      </c>
      <c r="W379" s="23">
        <f t="shared" si="66"/>
        <v>1</v>
      </c>
      <c r="X379">
        <f t="shared" si="67"/>
        <v>0</v>
      </c>
      <c r="Y379">
        <f t="shared" si="68"/>
        <v>0.44620979141112349</v>
      </c>
      <c r="Z379" s="21">
        <f t="shared" si="69"/>
        <v>0.44620979141112349</v>
      </c>
      <c r="AA379" s="23">
        <f t="shared" si="70"/>
        <v>0.55379020858887651</v>
      </c>
      <c r="AB379">
        <f t="shared" si="71"/>
        <v>-0.59096934881169416</v>
      </c>
      <c r="AC379">
        <f t="shared" si="72"/>
        <v>100</v>
      </c>
      <c r="AD379">
        <f t="shared" si="73"/>
        <v>0.80573795724579389</v>
      </c>
      <c r="BN379">
        <v>0.27825363395053726</v>
      </c>
      <c r="BO379">
        <v>1</v>
      </c>
      <c r="BP379">
        <v>0</v>
      </c>
      <c r="BQ379">
        <f t="shared" si="77"/>
        <v>295</v>
      </c>
      <c r="BR379">
        <f t="shared" si="78"/>
        <v>80</v>
      </c>
      <c r="BS379">
        <f t="shared" si="74"/>
        <v>0.74786324786324787</v>
      </c>
      <c r="BT379">
        <f t="shared" si="75"/>
        <v>0.89515072083879421</v>
      </c>
      <c r="BU379">
        <f t="shared" si="76"/>
        <v>7.650860861870009E-4</v>
      </c>
    </row>
    <row r="380" spans="1:73" x14ac:dyDescent="0.15">
      <c r="A380">
        <v>0</v>
      </c>
      <c r="B380">
        <v>1</v>
      </c>
      <c r="C380">
        <v>16</v>
      </c>
      <c r="D380">
        <v>6</v>
      </c>
      <c r="E380">
        <v>24</v>
      </c>
      <c r="F380">
        <v>2</v>
      </c>
      <c r="G380">
        <v>1</v>
      </c>
      <c r="H380">
        <v>0</v>
      </c>
      <c r="I380">
        <v>0</v>
      </c>
      <c r="J380">
        <v>0</v>
      </c>
      <c r="K380">
        <v>0</v>
      </c>
      <c r="L380">
        <v>1</v>
      </c>
      <c r="M380">
        <v>0</v>
      </c>
      <c r="N380">
        <v>1</v>
      </c>
      <c r="O380">
        <v>0</v>
      </c>
      <c r="P380">
        <v>0</v>
      </c>
      <c r="Q380">
        <v>0</v>
      </c>
      <c r="R380">
        <v>0</v>
      </c>
      <c r="S380">
        <v>14</v>
      </c>
      <c r="T380">
        <v>22</v>
      </c>
      <c r="U380" s="21">
        <v>0</v>
      </c>
      <c r="V380" s="22">
        <v>1</v>
      </c>
      <c r="W380" s="23">
        <f t="shared" si="66"/>
        <v>1</v>
      </c>
      <c r="X380">
        <f t="shared" si="67"/>
        <v>0</v>
      </c>
      <c r="Y380">
        <f t="shared" si="68"/>
        <v>0.33314725650467703</v>
      </c>
      <c r="Z380" s="21">
        <f t="shared" si="69"/>
        <v>0.33314725650467703</v>
      </c>
      <c r="AA380" s="23">
        <f t="shared" si="70"/>
        <v>0.66685274349532297</v>
      </c>
      <c r="AB380">
        <f t="shared" si="71"/>
        <v>-0.40518603181059271</v>
      </c>
      <c r="AC380">
        <f t="shared" si="72"/>
        <v>100</v>
      </c>
      <c r="AD380">
        <f t="shared" si="73"/>
        <v>0.49958144396089388</v>
      </c>
      <c r="BN380">
        <v>0.27829640929747806</v>
      </c>
      <c r="BO380">
        <v>1</v>
      </c>
      <c r="BP380">
        <v>0</v>
      </c>
      <c r="BQ380">
        <f t="shared" si="77"/>
        <v>296</v>
      </c>
      <c r="BR380">
        <f t="shared" si="78"/>
        <v>80</v>
      </c>
      <c r="BS380">
        <f t="shared" si="74"/>
        <v>0.74700854700854702</v>
      </c>
      <c r="BT380">
        <f t="shared" si="75"/>
        <v>0.89515072083879421</v>
      </c>
      <c r="BU380">
        <f t="shared" si="76"/>
        <v>7.650860861870009E-4</v>
      </c>
    </row>
    <row r="381" spans="1:73" x14ac:dyDescent="0.15">
      <c r="A381">
        <v>0</v>
      </c>
      <c r="B381">
        <v>1</v>
      </c>
      <c r="C381">
        <v>16</v>
      </c>
      <c r="D381">
        <v>6</v>
      </c>
      <c r="E381">
        <v>51</v>
      </c>
      <c r="F381">
        <v>40</v>
      </c>
      <c r="G381">
        <v>1</v>
      </c>
      <c r="H381">
        <v>1</v>
      </c>
      <c r="I381">
        <v>0</v>
      </c>
      <c r="J381">
        <v>0</v>
      </c>
      <c r="K381">
        <v>0</v>
      </c>
      <c r="L381">
        <v>0</v>
      </c>
      <c r="M381">
        <v>1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21</v>
      </c>
      <c r="T381">
        <v>23</v>
      </c>
      <c r="U381" s="21">
        <v>0</v>
      </c>
      <c r="V381" s="22">
        <v>1</v>
      </c>
      <c r="W381" s="23">
        <f t="shared" si="66"/>
        <v>1</v>
      </c>
      <c r="X381">
        <f t="shared" si="67"/>
        <v>0</v>
      </c>
      <c r="Y381">
        <f t="shared" si="68"/>
        <v>0.30693550126979263</v>
      </c>
      <c r="Z381" s="21">
        <f t="shared" si="69"/>
        <v>0.30693550126979263</v>
      </c>
      <c r="AA381" s="23">
        <f t="shared" si="70"/>
        <v>0.69306449873020737</v>
      </c>
      <c r="AB381">
        <f t="shared" si="71"/>
        <v>-0.36663221236238042</v>
      </c>
      <c r="AC381">
        <f t="shared" si="72"/>
        <v>100</v>
      </c>
      <c r="AD381">
        <f t="shared" si="73"/>
        <v>0.44286715281498634</v>
      </c>
      <c r="BN381">
        <v>0.27880877231396317</v>
      </c>
      <c r="BO381">
        <v>1</v>
      </c>
      <c r="BP381">
        <v>0</v>
      </c>
      <c r="BQ381">
        <f t="shared" si="77"/>
        <v>297</v>
      </c>
      <c r="BR381">
        <f t="shared" si="78"/>
        <v>80</v>
      </c>
      <c r="BS381">
        <f t="shared" si="74"/>
        <v>0.74615384615384617</v>
      </c>
      <c r="BT381">
        <f t="shared" si="75"/>
        <v>0.89515072083879421</v>
      </c>
      <c r="BU381">
        <f t="shared" si="76"/>
        <v>0</v>
      </c>
    </row>
    <row r="382" spans="1:73" x14ac:dyDescent="0.15">
      <c r="A382">
        <v>0</v>
      </c>
      <c r="B382">
        <v>1</v>
      </c>
      <c r="C382">
        <v>16</v>
      </c>
      <c r="D382">
        <v>7</v>
      </c>
      <c r="E382">
        <v>28</v>
      </c>
      <c r="F382">
        <v>14</v>
      </c>
      <c r="G382">
        <v>1</v>
      </c>
      <c r="H382">
        <v>1</v>
      </c>
      <c r="I382">
        <v>0</v>
      </c>
      <c r="J382">
        <v>1</v>
      </c>
      <c r="K382">
        <v>0</v>
      </c>
      <c r="L382">
        <v>1</v>
      </c>
      <c r="M382">
        <v>1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16</v>
      </c>
      <c r="T382">
        <v>19</v>
      </c>
      <c r="U382" s="21">
        <v>0</v>
      </c>
      <c r="V382" s="22">
        <v>1</v>
      </c>
      <c r="W382" s="23">
        <f t="shared" si="66"/>
        <v>1</v>
      </c>
      <c r="X382">
        <f t="shared" si="67"/>
        <v>0</v>
      </c>
      <c r="Y382">
        <f t="shared" si="68"/>
        <v>0.42887162031008697</v>
      </c>
      <c r="Z382" s="21">
        <f t="shared" si="69"/>
        <v>0.42887162031008697</v>
      </c>
      <c r="AA382" s="23">
        <f t="shared" si="70"/>
        <v>0.57112837968991303</v>
      </c>
      <c r="AB382">
        <f t="shared" si="71"/>
        <v>-0.56014126151513699</v>
      </c>
      <c r="AC382">
        <f t="shared" si="72"/>
        <v>100</v>
      </c>
      <c r="AD382">
        <f t="shared" si="73"/>
        <v>0.75091982041399763</v>
      </c>
      <c r="BN382">
        <v>0.27911444960243981</v>
      </c>
      <c r="BO382">
        <v>0</v>
      </c>
      <c r="BP382">
        <v>1</v>
      </c>
      <c r="BQ382">
        <f t="shared" si="77"/>
        <v>297</v>
      </c>
      <c r="BR382">
        <f t="shared" si="78"/>
        <v>81</v>
      </c>
      <c r="BS382">
        <f t="shared" si="74"/>
        <v>0.74615384615384617</v>
      </c>
      <c r="BT382">
        <f t="shared" si="75"/>
        <v>0.89384010484927912</v>
      </c>
      <c r="BU382">
        <f t="shared" si="76"/>
        <v>0</v>
      </c>
    </row>
    <row r="383" spans="1:73" x14ac:dyDescent="0.15">
      <c r="A383">
        <v>0</v>
      </c>
      <c r="B383">
        <v>1</v>
      </c>
      <c r="C383">
        <v>16</v>
      </c>
      <c r="D383">
        <v>9</v>
      </c>
      <c r="E383">
        <v>24</v>
      </c>
      <c r="F383">
        <v>3</v>
      </c>
      <c r="G383">
        <v>1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13</v>
      </c>
      <c r="T383">
        <v>0</v>
      </c>
      <c r="U383" s="21">
        <v>1</v>
      </c>
      <c r="V383" s="22">
        <v>0</v>
      </c>
      <c r="W383" s="23">
        <f t="shared" si="66"/>
        <v>1</v>
      </c>
      <c r="X383">
        <f t="shared" si="67"/>
        <v>1</v>
      </c>
      <c r="Y383">
        <f t="shared" si="68"/>
        <v>0.59251644157697425</v>
      </c>
      <c r="Z383" s="21">
        <f t="shared" si="69"/>
        <v>0.59251644157697425</v>
      </c>
      <c r="AA383" s="23">
        <f t="shared" si="70"/>
        <v>0.40748355842302575</v>
      </c>
      <c r="AB383">
        <f t="shared" si="71"/>
        <v>-0.52337665686085799</v>
      </c>
      <c r="AC383">
        <f t="shared" si="72"/>
        <v>100</v>
      </c>
      <c r="AD383">
        <f t="shared" si="73"/>
        <v>0.68771687978567142</v>
      </c>
      <c r="BN383">
        <v>0.27924854343333</v>
      </c>
      <c r="BO383">
        <v>0</v>
      </c>
      <c r="BP383">
        <v>1</v>
      </c>
      <c r="BQ383">
        <f t="shared" si="77"/>
        <v>297</v>
      </c>
      <c r="BR383">
        <f t="shared" si="78"/>
        <v>82</v>
      </c>
      <c r="BS383">
        <f t="shared" si="74"/>
        <v>0.74615384615384617</v>
      </c>
      <c r="BT383">
        <f t="shared" si="75"/>
        <v>0.89252948885976413</v>
      </c>
      <c r="BU383">
        <f t="shared" si="76"/>
        <v>7.6284571697415469E-4</v>
      </c>
    </row>
    <row r="384" spans="1:73" x14ac:dyDescent="0.15">
      <c r="A384">
        <v>0</v>
      </c>
      <c r="B384">
        <v>1</v>
      </c>
      <c r="C384">
        <v>16</v>
      </c>
      <c r="D384">
        <v>9</v>
      </c>
      <c r="E384">
        <v>25</v>
      </c>
      <c r="F384">
        <v>0</v>
      </c>
      <c r="G384">
        <v>1</v>
      </c>
      <c r="H384">
        <v>0</v>
      </c>
      <c r="I384">
        <v>0</v>
      </c>
      <c r="J384">
        <v>0</v>
      </c>
      <c r="K384">
        <v>1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13</v>
      </c>
      <c r="T384">
        <v>23</v>
      </c>
      <c r="U384" s="21">
        <v>0</v>
      </c>
      <c r="V384" s="22">
        <v>1</v>
      </c>
      <c r="W384" s="23">
        <f t="shared" si="66"/>
        <v>1</v>
      </c>
      <c r="X384">
        <f t="shared" si="67"/>
        <v>0</v>
      </c>
      <c r="Y384">
        <f t="shared" si="68"/>
        <v>0.36234711329752106</v>
      </c>
      <c r="Z384" s="21">
        <f t="shared" si="69"/>
        <v>0.36234711329752106</v>
      </c>
      <c r="AA384" s="23">
        <f t="shared" si="70"/>
        <v>0.63765288670247888</v>
      </c>
      <c r="AB384">
        <f t="shared" si="71"/>
        <v>-0.44996120842392323</v>
      </c>
      <c r="AC384">
        <f t="shared" si="72"/>
        <v>100</v>
      </c>
      <c r="AD384">
        <f t="shared" si="73"/>
        <v>0.56825134936868538</v>
      </c>
      <c r="BN384">
        <v>0.27974701137668917</v>
      </c>
      <c r="BO384">
        <v>1</v>
      </c>
      <c r="BP384">
        <v>0</v>
      </c>
      <c r="BQ384">
        <f t="shared" si="77"/>
        <v>298</v>
      </c>
      <c r="BR384">
        <f t="shared" si="78"/>
        <v>82</v>
      </c>
      <c r="BS384">
        <f t="shared" si="74"/>
        <v>0.74529914529914532</v>
      </c>
      <c r="BT384">
        <f t="shared" si="75"/>
        <v>0.89252948885976413</v>
      </c>
      <c r="BU384">
        <f t="shared" si="76"/>
        <v>7.6284571697415469E-4</v>
      </c>
    </row>
    <row r="385" spans="1:73" x14ac:dyDescent="0.15">
      <c r="A385">
        <v>0</v>
      </c>
      <c r="B385">
        <v>1</v>
      </c>
      <c r="C385">
        <v>16</v>
      </c>
      <c r="D385">
        <v>10</v>
      </c>
      <c r="E385">
        <v>26</v>
      </c>
      <c r="F385">
        <v>22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0</v>
      </c>
      <c r="Q385">
        <v>0</v>
      </c>
      <c r="R385">
        <v>0</v>
      </c>
      <c r="S385">
        <v>18</v>
      </c>
      <c r="T385">
        <v>15</v>
      </c>
      <c r="U385" s="21">
        <v>1</v>
      </c>
      <c r="V385" s="22">
        <v>0</v>
      </c>
      <c r="W385" s="23">
        <f t="shared" si="66"/>
        <v>1</v>
      </c>
      <c r="X385">
        <f t="shared" si="67"/>
        <v>1</v>
      </c>
      <c r="Y385">
        <f t="shared" si="68"/>
        <v>0.41093100325978998</v>
      </c>
      <c r="Z385" s="21">
        <f t="shared" si="69"/>
        <v>0.41093100325978998</v>
      </c>
      <c r="AA385" s="23">
        <f t="shared" si="70"/>
        <v>0.58906899674021007</v>
      </c>
      <c r="AB385">
        <f t="shared" si="71"/>
        <v>-0.88932995385885083</v>
      </c>
      <c r="AC385">
        <f t="shared" si="72"/>
        <v>0</v>
      </c>
      <c r="AD385">
        <f t="shared" si="73"/>
        <v>1.433498548581893</v>
      </c>
      <c r="BN385">
        <v>0.28003757999465834</v>
      </c>
      <c r="BO385">
        <v>1</v>
      </c>
      <c r="BP385">
        <v>0</v>
      </c>
      <c r="BQ385">
        <f t="shared" si="77"/>
        <v>299</v>
      </c>
      <c r="BR385">
        <f t="shared" si="78"/>
        <v>82</v>
      </c>
      <c r="BS385">
        <f t="shared" si="74"/>
        <v>0.74444444444444446</v>
      </c>
      <c r="BT385">
        <f t="shared" si="75"/>
        <v>0.89252948885976413</v>
      </c>
      <c r="BU385">
        <f t="shared" si="76"/>
        <v>7.6284571697415469E-4</v>
      </c>
    </row>
    <row r="386" spans="1:73" x14ac:dyDescent="0.15">
      <c r="A386">
        <v>0</v>
      </c>
      <c r="B386">
        <v>1</v>
      </c>
      <c r="C386">
        <v>16</v>
      </c>
      <c r="D386">
        <v>10</v>
      </c>
      <c r="E386">
        <v>36</v>
      </c>
      <c r="F386">
        <v>7</v>
      </c>
      <c r="G386">
        <v>1</v>
      </c>
      <c r="H386">
        <v>0</v>
      </c>
      <c r="I386">
        <v>0</v>
      </c>
      <c r="J386">
        <v>1</v>
      </c>
      <c r="K386">
        <v>0</v>
      </c>
      <c r="L386">
        <v>1</v>
      </c>
      <c r="M386">
        <v>0</v>
      </c>
      <c r="N386">
        <v>1</v>
      </c>
      <c r="O386">
        <v>0</v>
      </c>
      <c r="P386">
        <v>0</v>
      </c>
      <c r="Q386">
        <v>0</v>
      </c>
      <c r="R386">
        <v>0</v>
      </c>
      <c r="S386">
        <v>21</v>
      </c>
      <c r="T386">
        <v>18</v>
      </c>
      <c r="U386" s="21">
        <v>1</v>
      </c>
      <c r="V386" s="22">
        <v>0</v>
      </c>
      <c r="W386" s="23">
        <f t="shared" si="66"/>
        <v>1</v>
      </c>
      <c r="X386">
        <f t="shared" si="67"/>
        <v>1</v>
      </c>
      <c r="Y386">
        <f t="shared" si="68"/>
        <v>0.2422016427347562</v>
      </c>
      <c r="Z386" s="21">
        <f t="shared" si="69"/>
        <v>0.2422016427347562</v>
      </c>
      <c r="AA386" s="23">
        <f t="shared" si="70"/>
        <v>0.7577983572652438</v>
      </c>
      <c r="AB386">
        <f t="shared" si="71"/>
        <v>-1.4179846653314141</v>
      </c>
      <c r="AC386">
        <f t="shared" si="72"/>
        <v>0</v>
      </c>
      <c r="AD386">
        <f t="shared" si="73"/>
        <v>3.1287911539689111</v>
      </c>
      <c r="BN386">
        <v>0.28036692515753348</v>
      </c>
      <c r="BO386">
        <v>1</v>
      </c>
      <c r="BP386">
        <v>0</v>
      </c>
      <c r="BQ386">
        <f t="shared" si="77"/>
        <v>300</v>
      </c>
      <c r="BR386">
        <f t="shared" si="78"/>
        <v>82</v>
      </c>
      <c r="BS386">
        <f t="shared" si="74"/>
        <v>0.74358974358974361</v>
      </c>
      <c r="BT386">
        <f t="shared" si="75"/>
        <v>0.89252948885976413</v>
      </c>
      <c r="BU386">
        <f t="shared" si="76"/>
        <v>7.6284571697415469E-4</v>
      </c>
    </row>
    <row r="387" spans="1:73" x14ac:dyDescent="0.15">
      <c r="A387">
        <v>0</v>
      </c>
      <c r="B387">
        <v>1</v>
      </c>
      <c r="C387">
        <v>16</v>
      </c>
      <c r="D387">
        <v>10</v>
      </c>
      <c r="E387">
        <v>42</v>
      </c>
      <c r="F387">
        <v>8</v>
      </c>
      <c r="G387">
        <v>1</v>
      </c>
      <c r="H387">
        <v>1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16</v>
      </c>
      <c r="T387">
        <v>18</v>
      </c>
      <c r="U387" s="21">
        <v>0</v>
      </c>
      <c r="V387" s="22">
        <v>1</v>
      </c>
      <c r="W387" s="23">
        <f t="shared" si="66"/>
        <v>1</v>
      </c>
      <c r="X387">
        <f t="shared" si="67"/>
        <v>0</v>
      </c>
      <c r="Y387">
        <f t="shared" si="68"/>
        <v>0.44506489328978821</v>
      </c>
      <c r="Z387" s="21">
        <f t="shared" si="69"/>
        <v>0.44506489328978821</v>
      </c>
      <c r="AA387" s="23">
        <f t="shared" si="70"/>
        <v>0.55493510671021173</v>
      </c>
      <c r="AB387">
        <f t="shared" si="71"/>
        <v>-0.58890409691841061</v>
      </c>
      <c r="AC387">
        <f t="shared" si="72"/>
        <v>100</v>
      </c>
      <c r="AD387">
        <f t="shared" si="73"/>
        <v>0.80201250183690753</v>
      </c>
      <c r="BN387">
        <v>0.28049788537548759</v>
      </c>
      <c r="BO387">
        <v>1</v>
      </c>
      <c r="BP387">
        <v>0</v>
      </c>
      <c r="BQ387">
        <f t="shared" si="77"/>
        <v>301</v>
      </c>
      <c r="BR387">
        <f t="shared" si="78"/>
        <v>82</v>
      </c>
      <c r="BS387">
        <f t="shared" si="74"/>
        <v>0.74273504273504276</v>
      </c>
      <c r="BT387">
        <f t="shared" si="75"/>
        <v>0.89252948885976413</v>
      </c>
      <c r="BU387">
        <f t="shared" si="76"/>
        <v>7.6284571697415469E-4</v>
      </c>
    </row>
    <row r="388" spans="1:73" x14ac:dyDescent="0.15">
      <c r="A388">
        <v>0</v>
      </c>
      <c r="B388">
        <v>1</v>
      </c>
      <c r="C388">
        <v>16</v>
      </c>
      <c r="D388">
        <v>10</v>
      </c>
      <c r="E388">
        <v>48</v>
      </c>
      <c r="F388">
        <v>8</v>
      </c>
      <c r="G388">
        <v>1</v>
      </c>
      <c r="H388">
        <v>1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1</v>
      </c>
      <c r="S388">
        <v>21</v>
      </c>
      <c r="T388">
        <v>26</v>
      </c>
      <c r="U388" s="21">
        <v>0</v>
      </c>
      <c r="V388" s="22">
        <v>1</v>
      </c>
      <c r="W388" s="23">
        <f t="shared" si="66"/>
        <v>1</v>
      </c>
      <c r="X388">
        <f t="shared" si="67"/>
        <v>0</v>
      </c>
      <c r="Y388">
        <f t="shared" si="68"/>
        <v>0.26866929107348453</v>
      </c>
      <c r="Z388" s="21">
        <f t="shared" si="69"/>
        <v>0.26866929107348453</v>
      </c>
      <c r="AA388" s="23">
        <f t="shared" si="70"/>
        <v>0.73133070892651553</v>
      </c>
      <c r="AB388">
        <f t="shared" si="71"/>
        <v>-0.31288951534496184</v>
      </c>
      <c r="AC388">
        <f t="shared" si="72"/>
        <v>100</v>
      </c>
      <c r="AD388">
        <f t="shared" si="73"/>
        <v>0.36737044922925632</v>
      </c>
      <c r="BN388">
        <v>0.28058884976375886</v>
      </c>
      <c r="BO388">
        <v>1</v>
      </c>
      <c r="BP388">
        <v>0</v>
      </c>
      <c r="BQ388">
        <f t="shared" si="77"/>
        <v>302</v>
      </c>
      <c r="BR388">
        <f t="shared" si="78"/>
        <v>82</v>
      </c>
      <c r="BS388">
        <f t="shared" si="74"/>
        <v>0.74188034188034191</v>
      </c>
      <c r="BT388">
        <f t="shared" si="75"/>
        <v>0.89252948885976413</v>
      </c>
      <c r="BU388">
        <f t="shared" si="76"/>
        <v>7.6284571697415469E-4</v>
      </c>
    </row>
    <row r="389" spans="1:73" x14ac:dyDescent="0.15">
      <c r="A389">
        <v>0</v>
      </c>
      <c r="B389">
        <v>1</v>
      </c>
      <c r="C389">
        <v>16</v>
      </c>
      <c r="D389">
        <v>11</v>
      </c>
      <c r="E389">
        <v>25</v>
      </c>
      <c r="F389">
        <v>55</v>
      </c>
      <c r="G389">
        <v>0</v>
      </c>
      <c r="H389">
        <v>1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22</v>
      </c>
      <c r="T389">
        <v>0</v>
      </c>
      <c r="U389" s="21">
        <v>0</v>
      </c>
      <c r="V389" s="22">
        <v>1</v>
      </c>
      <c r="W389" s="23">
        <f t="shared" ref="W389:W452" si="79">U389+V389</f>
        <v>1</v>
      </c>
      <c r="X389">
        <f t="shared" ref="X389:X452" si="80">IF(W389=0,"",U389/W389)</f>
        <v>0</v>
      </c>
      <c r="Y389">
        <f t="shared" ref="Y389:Y452" si="81">1/(1+EXP(-$AF$5-MMULT(A389:T389,$AF$6:$AF$25)))</f>
        <v>0.47107484108204856</v>
      </c>
      <c r="Z389" s="21">
        <f t="shared" ref="Z389:Z452" si="82">W389*Y389</f>
        <v>0.47107484108204856</v>
      </c>
      <c r="AA389" s="23">
        <f t="shared" ref="AA389:AA452" si="83">W389-Z389</f>
        <v>0.52892515891795144</v>
      </c>
      <c r="AB389">
        <f t="shared" ref="AB389:AB452" si="84">W389*(X389*LN(Y389)+(1-X389)*LN(1-Y389))</f>
        <v>-0.63690833365819699</v>
      </c>
      <c r="AC389">
        <f t="shared" ref="AC389:AC452" si="85">100*IF(Y389&gt;=$BJ$10,U389/W389,V389/W389)</f>
        <v>100</v>
      </c>
      <c r="AD389">
        <f t="shared" ref="AD389:AD452" si="86">(U389-Z389)^2/Z389+(V389-AA389)^2/AA389</f>
        <v>0.89062664753128751</v>
      </c>
      <c r="BN389">
        <v>0.28084846643884176</v>
      </c>
      <c r="BO389">
        <v>1</v>
      </c>
      <c r="BP389">
        <v>0</v>
      </c>
      <c r="BQ389">
        <f t="shared" si="77"/>
        <v>303</v>
      </c>
      <c r="BR389">
        <f t="shared" si="78"/>
        <v>82</v>
      </c>
      <c r="BS389">
        <f t="shared" ref="BS389:BS452" si="87">1-BQ389/BQ$1937</f>
        <v>0.74102564102564106</v>
      </c>
      <c r="BT389">
        <f t="shared" ref="BT389:BT452" si="88">1-BR389/BR$1937</f>
        <v>0.89252948885976413</v>
      </c>
      <c r="BU389">
        <f t="shared" ref="BU389:BU452" si="89">(BS389-BS390)*BT389</f>
        <v>7.6284571697415469E-4</v>
      </c>
    </row>
    <row r="390" spans="1:73" x14ac:dyDescent="0.15">
      <c r="A390">
        <v>0</v>
      </c>
      <c r="B390">
        <v>1</v>
      </c>
      <c r="C390">
        <v>16</v>
      </c>
      <c r="D390">
        <v>12</v>
      </c>
      <c r="E390">
        <v>7</v>
      </c>
      <c r="F390">
        <v>9</v>
      </c>
      <c r="G390">
        <v>1</v>
      </c>
      <c r="H390">
        <v>1</v>
      </c>
      <c r="I390">
        <v>0</v>
      </c>
      <c r="J390">
        <v>0</v>
      </c>
      <c r="K390">
        <v>0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17</v>
      </c>
      <c r="T390">
        <v>16</v>
      </c>
      <c r="U390" s="21">
        <v>1</v>
      </c>
      <c r="V390" s="22">
        <v>0</v>
      </c>
      <c r="W390" s="23">
        <f t="shared" si="79"/>
        <v>1</v>
      </c>
      <c r="X390">
        <f t="shared" si="80"/>
        <v>1</v>
      </c>
      <c r="Y390">
        <f t="shared" si="81"/>
        <v>0.43451925177466372</v>
      </c>
      <c r="Z390" s="21">
        <f t="shared" si="82"/>
        <v>0.43451925177466372</v>
      </c>
      <c r="AA390" s="23">
        <f t="shared" si="83"/>
        <v>0.56548074822533634</v>
      </c>
      <c r="AB390">
        <f t="shared" si="84"/>
        <v>-0.83351502737640581</v>
      </c>
      <c r="AC390">
        <f t="shared" si="85"/>
        <v>0</v>
      </c>
      <c r="AD390">
        <f t="shared" si="86"/>
        <v>1.3013940024884967</v>
      </c>
      <c r="BN390">
        <v>0.28177639612960964</v>
      </c>
      <c r="BO390">
        <v>1</v>
      </c>
      <c r="BP390">
        <v>0</v>
      </c>
      <c r="BQ390">
        <f t="shared" ref="BQ390:BQ453" si="90">BQ389+BO390</f>
        <v>304</v>
      </c>
      <c r="BR390">
        <f t="shared" ref="BR390:BR453" si="91">BR389+BP390</f>
        <v>82</v>
      </c>
      <c r="BS390">
        <f t="shared" si="87"/>
        <v>0.74017094017094021</v>
      </c>
      <c r="BT390">
        <f t="shared" si="88"/>
        <v>0.89252948885976413</v>
      </c>
      <c r="BU390">
        <f t="shared" si="89"/>
        <v>0</v>
      </c>
    </row>
    <row r="391" spans="1:73" x14ac:dyDescent="0.15">
      <c r="A391">
        <v>0</v>
      </c>
      <c r="B391">
        <v>1</v>
      </c>
      <c r="C391">
        <v>16</v>
      </c>
      <c r="D391">
        <v>12</v>
      </c>
      <c r="E391">
        <v>14</v>
      </c>
      <c r="F391">
        <v>24</v>
      </c>
      <c r="G391">
        <v>1</v>
      </c>
      <c r="H391">
        <v>1</v>
      </c>
      <c r="I391">
        <v>0</v>
      </c>
      <c r="J391">
        <v>0</v>
      </c>
      <c r="K391">
        <v>0</v>
      </c>
      <c r="L391">
        <v>1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17</v>
      </c>
      <c r="T391">
        <v>16</v>
      </c>
      <c r="U391" s="21">
        <v>0</v>
      </c>
      <c r="V391" s="22">
        <v>1</v>
      </c>
      <c r="W391" s="23">
        <f t="shared" si="79"/>
        <v>1</v>
      </c>
      <c r="X391">
        <f t="shared" si="80"/>
        <v>0</v>
      </c>
      <c r="Y391">
        <f t="shared" si="81"/>
        <v>0.41882753563962055</v>
      </c>
      <c r="Z391" s="21">
        <f t="shared" si="82"/>
        <v>0.41882753563962055</v>
      </c>
      <c r="AA391" s="23">
        <f t="shared" si="83"/>
        <v>0.5811724643603795</v>
      </c>
      <c r="AB391">
        <f t="shared" si="84"/>
        <v>-0.5427077256272379</v>
      </c>
      <c r="AC391">
        <f t="shared" si="85"/>
        <v>100</v>
      </c>
      <c r="AD391">
        <f t="shared" si="86"/>
        <v>0.72065963431452174</v>
      </c>
      <c r="BN391">
        <v>0.28286376963275572</v>
      </c>
      <c r="BO391">
        <v>0</v>
      </c>
      <c r="BP391">
        <v>1</v>
      </c>
      <c r="BQ391">
        <f t="shared" si="90"/>
        <v>304</v>
      </c>
      <c r="BR391">
        <f t="shared" si="91"/>
        <v>83</v>
      </c>
      <c r="BS391">
        <f t="shared" si="87"/>
        <v>0.74017094017094021</v>
      </c>
      <c r="BT391">
        <f t="shared" si="88"/>
        <v>0.89121887287024903</v>
      </c>
      <c r="BU391">
        <f t="shared" si="89"/>
        <v>7.6172553236773148E-4</v>
      </c>
    </row>
    <row r="392" spans="1:73" x14ac:dyDescent="0.15">
      <c r="A392">
        <v>0</v>
      </c>
      <c r="B392">
        <v>1</v>
      </c>
      <c r="C392">
        <v>16</v>
      </c>
      <c r="D392">
        <v>12</v>
      </c>
      <c r="E392">
        <v>16</v>
      </c>
      <c r="F392">
        <v>1</v>
      </c>
      <c r="G392">
        <v>1</v>
      </c>
      <c r="H392">
        <v>1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18</v>
      </c>
      <c r="T392">
        <v>24</v>
      </c>
      <c r="U392" s="21">
        <v>0</v>
      </c>
      <c r="V392" s="22">
        <v>1</v>
      </c>
      <c r="W392" s="23">
        <f t="shared" si="79"/>
        <v>1</v>
      </c>
      <c r="X392">
        <f t="shared" si="80"/>
        <v>0</v>
      </c>
      <c r="Y392">
        <f t="shared" si="81"/>
        <v>0.40124889560615479</v>
      </c>
      <c r="Z392" s="21">
        <f t="shared" si="82"/>
        <v>0.40124889560615479</v>
      </c>
      <c r="AA392" s="23">
        <f t="shared" si="83"/>
        <v>0.59875110439384516</v>
      </c>
      <c r="AB392">
        <f t="shared" si="84"/>
        <v>-0.51290928575959804</v>
      </c>
      <c r="AC392">
        <f t="shared" si="85"/>
        <v>100</v>
      </c>
      <c r="AD392">
        <f t="shared" si="86"/>
        <v>0.67014305720966516</v>
      </c>
      <c r="BN392">
        <v>0.28309125561249299</v>
      </c>
      <c r="BO392">
        <v>1</v>
      </c>
      <c r="BP392">
        <v>0</v>
      </c>
      <c r="BQ392">
        <f t="shared" si="90"/>
        <v>305</v>
      </c>
      <c r="BR392">
        <f t="shared" si="91"/>
        <v>83</v>
      </c>
      <c r="BS392">
        <f t="shared" si="87"/>
        <v>0.73931623931623935</v>
      </c>
      <c r="BT392">
        <f t="shared" si="88"/>
        <v>0.89121887287024903</v>
      </c>
      <c r="BU392">
        <f t="shared" si="89"/>
        <v>7.6172553236773148E-4</v>
      </c>
    </row>
    <row r="393" spans="1:73" x14ac:dyDescent="0.15">
      <c r="A393">
        <v>0</v>
      </c>
      <c r="B393">
        <v>1</v>
      </c>
      <c r="C393">
        <v>16</v>
      </c>
      <c r="D393">
        <v>12</v>
      </c>
      <c r="E393">
        <v>26</v>
      </c>
      <c r="F393">
        <v>16</v>
      </c>
      <c r="G393">
        <v>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14</v>
      </c>
      <c r="T393">
        <v>21</v>
      </c>
      <c r="U393" s="21">
        <v>1</v>
      </c>
      <c r="V393" s="22">
        <v>0</v>
      </c>
      <c r="W393" s="23">
        <f t="shared" si="79"/>
        <v>1</v>
      </c>
      <c r="X393">
        <f t="shared" si="80"/>
        <v>1</v>
      </c>
      <c r="Y393">
        <f t="shared" si="81"/>
        <v>0.4203607128343283</v>
      </c>
      <c r="Z393" s="21">
        <f t="shared" si="82"/>
        <v>0.4203607128343283</v>
      </c>
      <c r="AA393" s="23">
        <f t="shared" si="83"/>
        <v>0.5796392871656717</v>
      </c>
      <c r="AB393">
        <f t="shared" si="84"/>
        <v>-0.86664209621510602</v>
      </c>
      <c r="AC393">
        <f t="shared" si="85"/>
        <v>0</v>
      </c>
      <c r="AD393">
        <f t="shared" si="86"/>
        <v>1.3789092783133565</v>
      </c>
      <c r="BN393">
        <v>0.28310263143699349</v>
      </c>
      <c r="BO393">
        <v>1</v>
      </c>
      <c r="BP393">
        <v>0</v>
      </c>
      <c r="BQ393">
        <f t="shared" si="90"/>
        <v>306</v>
      </c>
      <c r="BR393">
        <f t="shared" si="91"/>
        <v>83</v>
      </c>
      <c r="BS393">
        <f t="shared" si="87"/>
        <v>0.7384615384615385</v>
      </c>
      <c r="BT393">
        <f t="shared" si="88"/>
        <v>0.89121887287024903</v>
      </c>
      <c r="BU393">
        <f t="shared" si="89"/>
        <v>7.6172553236773148E-4</v>
      </c>
    </row>
    <row r="394" spans="1:73" x14ac:dyDescent="0.15">
      <c r="A394">
        <v>0</v>
      </c>
      <c r="B394">
        <v>1</v>
      </c>
      <c r="C394">
        <v>16</v>
      </c>
      <c r="D394">
        <v>12</v>
      </c>
      <c r="E394">
        <v>27</v>
      </c>
      <c r="F394">
        <v>3</v>
      </c>
      <c r="G394">
        <v>1</v>
      </c>
      <c r="H394">
        <v>1</v>
      </c>
      <c r="I394">
        <v>0</v>
      </c>
      <c r="J394">
        <v>0</v>
      </c>
      <c r="K394">
        <v>0</v>
      </c>
      <c r="L394">
        <v>1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16</v>
      </c>
      <c r="T394">
        <v>9</v>
      </c>
      <c r="U394" s="21">
        <v>1</v>
      </c>
      <c r="V394" s="22">
        <v>0</v>
      </c>
      <c r="W394" s="23">
        <f t="shared" si="79"/>
        <v>1</v>
      </c>
      <c r="X394">
        <f t="shared" si="80"/>
        <v>1</v>
      </c>
      <c r="Y394">
        <f t="shared" si="81"/>
        <v>0.47981925936776465</v>
      </c>
      <c r="Z394" s="21">
        <f t="shared" si="82"/>
        <v>0.47981925936776465</v>
      </c>
      <c r="AA394" s="23">
        <f t="shared" si="83"/>
        <v>0.52018074063223541</v>
      </c>
      <c r="AB394">
        <f t="shared" si="84"/>
        <v>-0.73434578897413449</v>
      </c>
      <c r="AC394">
        <f t="shared" si="85"/>
        <v>0</v>
      </c>
      <c r="AD394">
        <f t="shared" si="86"/>
        <v>1.0841180933788552</v>
      </c>
      <c r="BN394">
        <v>0.28334162141396657</v>
      </c>
      <c r="BO394">
        <v>1</v>
      </c>
      <c r="BP394">
        <v>0</v>
      </c>
      <c r="BQ394">
        <f t="shared" si="90"/>
        <v>307</v>
      </c>
      <c r="BR394">
        <f t="shared" si="91"/>
        <v>83</v>
      </c>
      <c r="BS394">
        <f t="shared" si="87"/>
        <v>0.73760683760683765</v>
      </c>
      <c r="BT394">
        <f t="shared" si="88"/>
        <v>0.89121887287024903</v>
      </c>
      <c r="BU394">
        <f t="shared" si="89"/>
        <v>0</v>
      </c>
    </row>
    <row r="395" spans="1:73" x14ac:dyDescent="0.15">
      <c r="A395">
        <v>0</v>
      </c>
      <c r="B395">
        <v>1</v>
      </c>
      <c r="C395">
        <v>16</v>
      </c>
      <c r="D395">
        <v>12</v>
      </c>
      <c r="E395">
        <v>31</v>
      </c>
      <c r="F395">
        <v>3</v>
      </c>
      <c r="G395">
        <v>1</v>
      </c>
      <c r="H395">
        <v>1</v>
      </c>
      <c r="I395">
        <v>1</v>
      </c>
      <c r="J395">
        <v>0</v>
      </c>
      <c r="K395">
        <v>0</v>
      </c>
      <c r="L395">
        <v>1</v>
      </c>
      <c r="M395">
        <v>0</v>
      </c>
      <c r="N395">
        <v>1</v>
      </c>
      <c r="O395">
        <v>0</v>
      </c>
      <c r="P395">
        <v>0</v>
      </c>
      <c r="Q395">
        <v>0</v>
      </c>
      <c r="R395">
        <v>0</v>
      </c>
      <c r="S395">
        <v>15</v>
      </c>
      <c r="T395">
        <v>20</v>
      </c>
      <c r="U395" s="21">
        <v>1</v>
      </c>
      <c r="V395" s="22">
        <v>0</v>
      </c>
      <c r="W395" s="23">
        <f t="shared" si="79"/>
        <v>1</v>
      </c>
      <c r="X395">
        <f t="shared" si="80"/>
        <v>1</v>
      </c>
      <c r="Y395">
        <f t="shared" si="81"/>
        <v>0.36336071550667415</v>
      </c>
      <c r="Z395" s="21">
        <f t="shared" si="82"/>
        <v>0.36336071550667415</v>
      </c>
      <c r="AA395" s="23">
        <f t="shared" si="83"/>
        <v>0.63663928449332585</v>
      </c>
      <c r="AB395">
        <f t="shared" si="84"/>
        <v>-1.0123592314869272</v>
      </c>
      <c r="AC395">
        <f t="shared" si="85"/>
        <v>0</v>
      </c>
      <c r="AD395">
        <f t="shared" si="86"/>
        <v>1.7520861703654154</v>
      </c>
      <c r="BN395">
        <v>0.28340691582027838</v>
      </c>
      <c r="BO395">
        <v>0</v>
      </c>
      <c r="BP395">
        <v>1</v>
      </c>
      <c r="BQ395">
        <f t="shared" si="90"/>
        <v>307</v>
      </c>
      <c r="BR395">
        <f t="shared" si="91"/>
        <v>84</v>
      </c>
      <c r="BS395">
        <f t="shared" si="87"/>
        <v>0.73760683760683765</v>
      </c>
      <c r="BT395">
        <f t="shared" si="88"/>
        <v>0.88990825688073394</v>
      </c>
      <c r="BU395">
        <f t="shared" si="89"/>
        <v>7.6060534776130838E-4</v>
      </c>
    </row>
    <row r="396" spans="1:73" x14ac:dyDescent="0.15">
      <c r="A396">
        <v>0</v>
      </c>
      <c r="B396">
        <v>1</v>
      </c>
      <c r="C396">
        <v>16</v>
      </c>
      <c r="D396">
        <v>12</v>
      </c>
      <c r="E396">
        <v>39</v>
      </c>
      <c r="F396">
        <v>0</v>
      </c>
      <c r="G396">
        <v>0</v>
      </c>
      <c r="H396">
        <v>1</v>
      </c>
      <c r="I396">
        <v>0</v>
      </c>
      <c r="J396">
        <v>0</v>
      </c>
      <c r="K396">
        <v>0</v>
      </c>
      <c r="L396">
        <v>1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13</v>
      </c>
      <c r="T396">
        <v>0</v>
      </c>
      <c r="U396" s="21">
        <v>0</v>
      </c>
      <c r="V396" s="22">
        <v>1</v>
      </c>
      <c r="W396" s="23">
        <f t="shared" si="79"/>
        <v>1</v>
      </c>
      <c r="X396">
        <f t="shared" si="80"/>
        <v>0</v>
      </c>
      <c r="Y396">
        <f t="shared" si="81"/>
        <v>0.60485886003061784</v>
      </c>
      <c r="Z396" s="21">
        <f t="shared" si="82"/>
        <v>0.60485886003061784</v>
      </c>
      <c r="AA396" s="23">
        <f t="shared" si="83"/>
        <v>0.39514113996938216</v>
      </c>
      <c r="AB396">
        <f t="shared" si="84"/>
        <v>-0.92851226152512689</v>
      </c>
      <c r="AC396">
        <f t="shared" si="85"/>
        <v>0</v>
      </c>
      <c r="AD396">
        <f t="shared" si="86"/>
        <v>1.5307412943068541</v>
      </c>
      <c r="BN396">
        <v>0.28363374403994562</v>
      </c>
      <c r="BO396">
        <v>1</v>
      </c>
      <c r="BP396">
        <v>0</v>
      </c>
      <c r="BQ396">
        <f t="shared" si="90"/>
        <v>308</v>
      </c>
      <c r="BR396">
        <f t="shared" si="91"/>
        <v>84</v>
      </c>
      <c r="BS396">
        <f t="shared" si="87"/>
        <v>0.7367521367521368</v>
      </c>
      <c r="BT396">
        <f t="shared" si="88"/>
        <v>0.88990825688073394</v>
      </c>
      <c r="BU396">
        <f t="shared" si="89"/>
        <v>0</v>
      </c>
    </row>
    <row r="397" spans="1:73" x14ac:dyDescent="0.15">
      <c r="A397">
        <v>0</v>
      </c>
      <c r="B397">
        <v>1</v>
      </c>
      <c r="C397">
        <v>16</v>
      </c>
      <c r="D397">
        <v>13</v>
      </c>
      <c r="E397">
        <v>16</v>
      </c>
      <c r="F397">
        <v>2</v>
      </c>
      <c r="G397">
        <v>1</v>
      </c>
      <c r="H397">
        <v>1</v>
      </c>
      <c r="I397">
        <v>0</v>
      </c>
      <c r="J397">
        <v>1</v>
      </c>
      <c r="K397">
        <v>1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17</v>
      </c>
      <c r="T397">
        <v>29</v>
      </c>
      <c r="U397" s="21">
        <v>0</v>
      </c>
      <c r="V397" s="22">
        <v>1</v>
      </c>
      <c r="W397" s="23">
        <f t="shared" si="79"/>
        <v>1</v>
      </c>
      <c r="X397">
        <f t="shared" si="80"/>
        <v>0</v>
      </c>
      <c r="Y397">
        <f t="shared" si="81"/>
        <v>0.32905224285292062</v>
      </c>
      <c r="Z397" s="21">
        <f t="shared" si="82"/>
        <v>0.32905224285292062</v>
      </c>
      <c r="AA397" s="23">
        <f t="shared" si="83"/>
        <v>0.67094775714707944</v>
      </c>
      <c r="AB397">
        <f t="shared" si="84"/>
        <v>-0.39906400324263619</v>
      </c>
      <c r="AC397">
        <f t="shared" si="85"/>
        <v>100</v>
      </c>
      <c r="AD397">
        <f t="shared" si="86"/>
        <v>0.49042900784418086</v>
      </c>
      <c r="BN397">
        <v>0.28384134090652247</v>
      </c>
      <c r="BO397">
        <v>0</v>
      </c>
      <c r="BP397">
        <v>1</v>
      </c>
      <c r="BQ397">
        <f t="shared" si="90"/>
        <v>308</v>
      </c>
      <c r="BR397">
        <f t="shared" si="91"/>
        <v>85</v>
      </c>
      <c r="BS397">
        <f t="shared" si="87"/>
        <v>0.7367521367521368</v>
      </c>
      <c r="BT397">
        <f t="shared" si="88"/>
        <v>0.88859764089121884</v>
      </c>
      <c r="BU397">
        <f t="shared" si="89"/>
        <v>0</v>
      </c>
    </row>
    <row r="398" spans="1:73" x14ac:dyDescent="0.15">
      <c r="A398">
        <v>0</v>
      </c>
      <c r="B398">
        <v>1</v>
      </c>
      <c r="C398">
        <v>16</v>
      </c>
      <c r="D398">
        <v>13</v>
      </c>
      <c r="E398">
        <v>25</v>
      </c>
      <c r="F398">
        <v>1</v>
      </c>
      <c r="G398">
        <v>1</v>
      </c>
      <c r="H398">
        <v>1</v>
      </c>
      <c r="I398">
        <v>0</v>
      </c>
      <c r="J398">
        <v>0</v>
      </c>
      <c r="K398">
        <v>0</v>
      </c>
      <c r="L398">
        <v>1</v>
      </c>
      <c r="M398">
        <v>0</v>
      </c>
      <c r="N398">
        <v>1</v>
      </c>
      <c r="O398">
        <v>0</v>
      </c>
      <c r="P398">
        <v>0</v>
      </c>
      <c r="Q398">
        <v>0</v>
      </c>
      <c r="R398">
        <v>0</v>
      </c>
      <c r="S398">
        <v>15</v>
      </c>
      <c r="T398">
        <v>23</v>
      </c>
      <c r="U398" s="21">
        <v>0</v>
      </c>
      <c r="V398" s="22">
        <v>1</v>
      </c>
      <c r="W398" s="23">
        <f t="shared" si="79"/>
        <v>1</v>
      </c>
      <c r="X398">
        <f t="shared" si="80"/>
        <v>0</v>
      </c>
      <c r="Y398">
        <f t="shared" si="81"/>
        <v>0.35950882892043307</v>
      </c>
      <c r="Z398" s="21">
        <f t="shared" si="82"/>
        <v>0.35950882892043307</v>
      </c>
      <c r="AA398" s="23">
        <f t="shared" si="83"/>
        <v>0.64049117107956688</v>
      </c>
      <c r="AB398">
        <f t="shared" si="84"/>
        <v>-0.4455199421594534</v>
      </c>
      <c r="AC398">
        <f t="shared" si="85"/>
        <v>100</v>
      </c>
      <c r="AD398">
        <f t="shared" si="86"/>
        <v>0.56130177144279803</v>
      </c>
      <c r="BN398">
        <v>0.28429302400682915</v>
      </c>
      <c r="BO398">
        <v>0</v>
      </c>
      <c r="BP398">
        <v>1</v>
      </c>
      <c r="BQ398">
        <f t="shared" si="90"/>
        <v>308</v>
      </c>
      <c r="BR398">
        <f t="shared" si="91"/>
        <v>86</v>
      </c>
      <c r="BS398">
        <f t="shared" si="87"/>
        <v>0.7367521367521368</v>
      </c>
      <c r="BT398">
        <f t="shared" si="88"/>
        <v>0.88728702490170375</v>
      </c>
      <c r="BU398">
        <f t="shared" si="89"/>
        <v>0</v>
      </c>
    </row>
    <row r="399" spans="1:73" x14ac:dyDescent="0.15">
      <c r="A399">
        <v>0</v>
      </c>
      <c r="B399">
        <v>1</v>
      </c>
      <c r="C399">
        <v>16</v>
      </c>
      <c r="D399">
        <v>13</v>
      </c>
      <c r="E399">
        <v>29</v>
      </c>
      <c r="F399">
        <v>24</v>
      </c>
      <c r="G399">
        <v>1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17</v>
      </c>
      <c r="T399">
        <v>12</v>
      </c>
      <c r="U399" s="21">
        <v>1</v>
      </c>
      <c r="V399" s="22">
        <v>0</v>
      </c>
      <c r="W399" s="23">
        <f t="shared" si="79"/>
        <v>1</v>
      </c>
      <c r="X399">
        <f t="shared" si="80"/>
        <v>1</v>
      </c>
      <c r="Y399">
        <f t="shared" si="81"/>
        <v>0.41665385064911836</v>
      </c>
      <c r="Z399" s="21">
        <f t="shared" si="82"/>
        <v>0.41665385064911836</v>
      </c>
      <c r="AA399" s="23">
        <f t="shared" si="83"/>
        <v>0.58334614935088158</v>
      </c>
      <c r="AB399">
        <f t="shared" si="84"/>
        <v>-0.87549949626906642</v>
      </c>
      <c r="AC399">
        <f t="shared" si="85"/>
        <v>0</v>
      </c>
      <c r="AD399">
        <f t="shared" si="86"/>
        <v>1.400073822531744</v>
      </c>
      <c r="BN399">
        <v>0.28467758116029812</v>
      </c>
      <c r="BO399">
        <v>0</v>
      </c>
      <c r="BP399">
        <v>1</v>
      </c>
      <c r="BQ399">
        <f t="shared" si="90"/>
        <v>308</v>
      </c>
      <c r="BR399">
        <f t="shared" si="91"/>
        <v>87</v>
      </c>
      <c r="BS399">
        <f t="shared" si="87"/>
        <v>0.7367521367521368</v>
      </c>
      <c r="BT399">
        <f t="shared" si="88"/>
        <v>0.88597640891218876</v>
      </c>
      <c r="BU399">
        <f t="shared" si="89"/>
        <v>7.5724479394203897E-4</v>
      </c>
    </row>
    <row r="400" spans="1:73" x14ac:dyDescent="0.15">
      <c r="A400">
        <v>0</v>
      </c>
      <c r="B400">
        <v>1</v>
      </c>
      <c r="C400">
        <v>16</v>
      </c>
      <c r="D400">
        <v>13</v>
      </c>
      <c r="E400">
        <v>34</v>
      </c>
      <c r="F400">
        <v>422</v>
      </c>
      <c r="G400">
        <v>0</v>
      </c>
      <c r="H400">
        <v>1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</v>
      </c>
      <c r="O400">
        <v>0</v>
      </c>
      <c r="P400">
        <v>0</v>
      </c>
      <c r="Q400">
        <v>0</v>
      </c>
      <c r="R400">
        <v>0</v>
      </c>
      <c r="S400">
        <v>12</v>
      </c>
      <c r="T400">
        <v>17</v>
      </c>
      <c r="U400" s="21">
        <v>0</v>
      </c>
      <c r="V400" s="22">
        <v>1</v>
      </c>
      <c r="W400" s="23">
        <f t="shared" si="79"/>
        <v>1</v>
      </c>
      <c r="X400">
        <f t="shared" si="80"/>
        <v>0</v>
      </c>
      <c r="Y400">
        <f t="shared" si="81"/>
        <v>0.31440767525807195</v>
      </c>
      <c r="Z400" s="21">
        <f t="shared" si="82"/>
        <v>0.31440767525807195</v>
      </c>
      <c r="AA400" s="23">
        <f t="shared" si="83"/>
        <v>0.68559232474192799</v>
      </c>
      <c r="AB400">
        <f t="shared" si="84"/>
        <v>-0.37747210671174436</v>
      </c>
      <c r="AC400">
        <f t="shared" si="85"/>
        <v>100</v>
      </c>
      <c r="AD400">
        <f t="shared" si="86"/>
        <v>0.45859275827864893</v>
      </c>
      <c r="BN400">
        <v>0.28482494449821866</v>
      </c>
      <c r="BO400">
        <v>1</v>
      </c>
      <c r="BP400">
        <v>0</v>
      </c>
      <c r="BQ400">
        <f t="shared" si="90"/>
        <v>309</v>
      </c>
      <c r="BR400">
        <f t="shared" si="91"/>
        <v>87</v>
      </c>
      <c r="BS400">
        <f t="shared" si="87"/>
        <v>0.73589743589743595</v>
      </c>
      <c r="BT400">
        <f t="shared" si="88"/>
        <v>0.88597640891218876</v>
      </c>
      <c r="BU400">
        <f t="shared" si="89"/>
        <v>7.5724479394203897E-4</v>
      </c>
    </row>
    <row r="401" spans="1:73" x14ac:dyDescent="0.15">
      <c r="A401">
        <v>0</v>
      </c>
      <c r="B401">
        <v>1</v>
      </c>
      <c r="C401">
        <v>16</v>
      </c>
      <c r="D401">
        <v>13</v>
      </c>
      <c r="E401">
        <v>35</v>
      </c>
      <c r="F401">
        <v>12</v>
      </c>
      <c r="G401">
        <v>1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19</v>
      </c>
      <c r="T401">
        <v>0</v>
      </c>
      <c r="U401" s="21">
        <v>0</v>
      </c>
      <c r="V401" s="22">
        <v>1</v>
      </c>
      <c r="W401" s="23">
        <f t="shared" si="79"/>
        <v>1</v>
      </c>
      <c r="X401">
        <f t="shared" si="80"/>
        <v>0</v>
      </c>
      <c r="Y401">
        <f t="shared" si="81"/>
        <v>0.45853650964948095</v>
      </c>
      <c r="Z401" s="21">
        <f t="shared" si="82"/>
        <v>0.45853650964948095</v>
      </c>
      <c r="AA401" s="23">
        <f t="shared" si="83"/>
        <v>0.54146349035051911</v>
      </c>
      <c r="AB401">
        <f t="shared" si="84"/>
        <v>-0.61347963798953953</v>
      </c>
      <c r="AC401">
        <f t="shared" si="85"/>
        <v>100</v>
      </c>
      <c r="AD401">
        <f t="shared" si="86"/>
        <v>0.84684658859020212</v>
      </c>
      <c r="BN401">
        <v>0.28503631241760707</v>
      </c>
      <c r="BO401">
        <v>1</v>
      </c>
      <c r="BP401">
        <v>0</v>
      </c>
      <c r="BQ401">
        <f t="shared" si="90"/>
        <v>310</v>
      </c>
      <c r="BR401">
        <f t="shared" si="91"/>
        <v>87</v>
      </c>
      <c r="BS401">
        <f t="shared" si="87"/>
        <v>0.7350427350427351</v>
      </c>
      <c r="BT401">
        <f t="shared" si="88"/>
        <v>0.88597640891218876</v>
      </c>
      <c r="BU401">
        <f t="shared" si="89"/>
        <v>7.5724479394203897E-4</v>
      </c>
    </row>
    <row r="402" spans="1:73" x14ac:dyDescent="0.15">
      <c r="A402">
        <v>0</v>
      </c>
      <c r="B402">
        <v>1</v>
      </c>
      <c r="C402">
        <v>16</v>
      </c>
      <c r="D402">
        <v>14</v>
      </c>
      <c r="E402">
        <v>10</v>
      </c>
      <c r="F402">
        <v>5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1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15</v>
      </c>
      <c r="T402">
        <v>17</v>
      </c>
      <c r="U402" s="21">
        <v>0</v>
      </c>
      <c r="V402" s="22">
        <v>1</v>
      </c>
      <c r="W402" s="23">
        <f t="shared" si="79"/>
        <v>1</v>
      </c>
      <c r="X402">
        <f t="shared" si="80"/>
        <v>0</v>
      </c>
      <c r="Y402">
        <f t="shared" si="81"/>
        <v>0.42572743389324519</v>
      </c>
      <c r="Z402" s="21">
        <f t="shared" si="82"/>
        <v>0.42572743389324519</v>
      </c>
      <c r="AA402" s="23">
        <f t="shared" si="83"/>
        <v>0.57427256610675481</v>
      </c>
      <c r="AB402">
        <f t="shared" si="84"/>
        <v>-0.55465114152545858</v>
      </c>
      <c r="AC402">
        <f t="shared" si="85"/>
        <v>100</v>
      </c>
      <c r="AD402">
        <f t="shared" si="86"/>
        <v>0.74133339988611668</v>
      </c>
      <c r="BN402">
        <v>0.28518014590371149</v>
      </c>
      <c r="BO402">
        <v>1</v>
      </c>
      <c r="BP402">
        <v>0</v>
      </c>
      <c r="BQ402">
        <f t="shared" si="90"/>
        <v>311</v>
      </c>
      <c r="BR402">
        <f t="shared" si="91"/>
        <v>87</v>
      </c>
      <c r="BS402">
        <f t="shared" si="87"/>
        <v>0.73418803418803424</v>
      </c>
      <c r="BT402">
        <f t="shared" si="88"/>
        <v>0.88597640891218876</v>
      </c>
      <c r="BU402">
        <f t="shared" si="89"/>
        <v>7.5724479394203897E-4</v>
      </c>
    </row>
    <row r="403" spans="1:73" x14ac:dyDescent="0.15">
      <c r="A403">
        <v>0</v>
      </c>
      <c r="B403">
        <v>1</v>
      </c>
      <c r="C403">
        <v>16</v>
      </c>
      <c r="D403">
        <v>14</v>
      </c>
      <c r="E403">
        <v>20</v>
      </c>
      <c r="F403">
        <v>9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20</v>
      </c>
      <c r="T403">
        <v>25</v>
      </c>
      <c r="U403" s="21">
        <v>0</v>
      </c>
      <c r="V403" s="22">
        <v>1</v>
      </c>
      <c r="W403" s="23">
        <f t="shared" si="79"/>
        <v>1</v>
      </c>
      <c r="X403">
        <f t="shared" si="80"/>
        <v>0</v>
      </c>
      <c r="Y403">
        <f t="shared" si="81"/>
        <v>0.31575576406988404</v>
      </c>
      <c r="Z403" s="21">
        <f t="shared" si="82"/>
        <v>0.31575576406988404</v>
      </c>
      <c r="AA403" s="23">
        <f t="shared" si="83"/>
        <v>0.68424423593011596</v>
      </c>
      <c r="AB403">
        <f t="shared" si="84"/>
        <v>-0.37944035502066498</v>
      </c>
      <c r="AC403">
        <f t="shared" si="85"/>
        <v>100</v>
      </c>
      <c r="AD403">
        <f t="shared" si="86"/>
        <v>0.46146645815827259</v>
      </c>
      <c r="BN403">
        <v>0.28583764416415353</v>
      </c>
      <c r="BO403">
        <v>1</v>
      </c>
      <c r="BP403">
        <v>0</v>
      </c>
      <c r="BQ403">
        <f t="shared" si="90"/>
        <v>312</v>
      </c>
      <c r="BR403">
        <f t="shared" si="91"/>
        <v>87</v>
      </c>
      <c r="BS403">
        <f t="shared" si="87"/>
        <v>0.73333333333333339</v>
      </c>
      <c r="BT403">
        <f t="shared" si="88"/>
        <v>0.88597640891218876</v>
      </c>
      <c r="BU403">
        <f t="shared" si="89"/>
        <v>7.5724479394203897E-4</v>
      </c>
    </row>
    <row r="404" spans="1:73" x14ac:dyDescent="0.15">
      <c r="A404">
        <v>0</v>
      </c>
      <c r="B404">
        <v>1</v>
      </c>
      <c r="C404">
        <v>16</v>
      </c>
      <c r="D404">
        <v>15</v>
      </c>
      <c r="E404">
        <v>14</v>
      </c>
      <c r="F404">
        <v>11</v>
      </c>
      <c r="G404">
        <v>1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14</v>
      </c>
      <c r="T404">
        <v>12</v>
      </c>
      <c r="U404" s="21">
        <v>1</v>
      </c>
      <c r="V404" s="22">
        <v>0</v>
      </c>
      <c r="W404" s="23">
        <f t="shared" si="79"/>
        <v>1</v>
      </c>
      <c r="X404">
        <f t="shared" si="80"/>
        <v>1</v>
      </c>
      <c r="Y404">
        <f t="shared" si="81"/>
        <v>0.49809022397663438</v>
      </c>
      <c r="Z404" s="21">
        <f t="shared" si="82"/>
        <v>0.49809022397663438</v>
      </c>
      <c r="AA404" s="23">
        <f t="shared" si="83"/>
        <v>0.50190977602336562</v>
      </c>
      <c r="AB404">
        <f t="shared" si="84"/>
        <v>-0.69697404572342148</v>
      </c>
      <c r="AC404">
        <f t="shared" si="85"/>
        <v>0</v>
      </c>
      <c r="AD404">
        <f t="shared" si="86"/>
        <v>1.0076683939231668</v>
      </c>
      <c r="BN404">
        <v>0.28590553511617495</v>
      </c>
      <c r="BO404">
        <v>1</v>
      </c>
      <c r="BP404">
        <v>0</v>
      </c>
      <c r="BQ404">
        <f t="shared" si="90"/>
        <v>313</v>
      </c>
      <c r="BR404">
        <f t="shared" si="91"/>
        <v>87</v>
      </c>
      <c r="BS404">
        <f t="shared" si="87"/>
        <v>0.73247863247863254</v>
      </c>
      <c r="BT404">
        <f t="shared" si="88"/>
        <v>0.88597640891218876</v>
      </c>
      <c r="BU404">
        <f t="shared" si="89"/>
        <v>0</v>
      </c>
    </row>
    <row r="405" spans="1:73" x14ac:dyDescent="0.15">
      <c r="A405">
        <v>0</v>
      </c>
      <c r="B405">
        <v>1</v>
      </c>
      <c r="C405">
        <v>16</v>
      </c>
      <c r="D405">
        <v>15</v>
      </c>
      <c r="E405">
        <v>16</v>
      </c>
      <c r="F405">
        <v>1</v>
      </c>
      <c r="G405">
        <v>1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16</v>
      </c>
      <c r="T405">
        <v>15</v>
      </c>
      <c r="U405" s="21">
        <v>1</v>
      </c>
      <c r="V405" s="22">
        <v>0</v>
      </c>
      <c r="W405" s="23">
        <f t="shared" si="79"/>
        <v>1</v>
      </c>
      <c r="X405">
        <f t="shared" si="80"/>
        <v>1</v>
      </c>
      <c r="Y405">
        <f t="shared" si="81"/>
        <v>0.44149932952788007</v>
      </c>
      <c r="Z405" s="21">
        <f t="shared" si="82"/>
        <v>0.44149932952788007</v>
      </c>
      <c r="AA405" s="23">
        <f t="shared" si="83"/>
        <v>0.55850067047211993</v>
      </c>
      <c r="AB405">
        <f t="shared" si="84"/>
        <v>-0.8175787775624237</v>
      </c>
      <c r="AC405">
        <f t="shared" si="85"/>
        <v>0</v>
      </c>
      <c r="AD405">
        <f t="shared" si="86"/>
        <v>1.2650091022094099</v>
      </c>
      <c r="BN405">
        <v>0.28663597256718704</v>
      </c>
      <c r="BO405">
        <v>0</v>
      </c>
      <c r="BP405">
        <v>1</v>
      </c>
      <c r="BQ405">
        <f t="shared" si="90"/>
        <v>313</v>
      </c>
      <c r="BR405">
        <f t="shared" si="91"/>
        <v>88</v>
      </c>
      <c r="BS405">
        <f t="shared" si="87"/>
        <v>0.73247863247863254</v>
      </c>
      <c r="BT405">
        <f t="shared" si="88"/>
        <v>0.88466579292267367</v>
      </c>
      <c r="BU405">
        <f t="shared" si="89"/>
        <v>0</v>
      </c>
    </row>
    <row r="406" spans="1:73" x14ac:dyDescent="0.15">
      <c r="A406">
        <v>0</v>
      </c>
      <c r="B406">
        <v>1</v>
      </c>
      <c r="C406">
        <v>16</v>
      </c>
      <c r="D406">
        <v>15</v>
      </c>
      <c r="E406">
        <v>23</v>
      </c>
      <c r="F406">
        <v>0</v>
      </c>
      <c r="G406">
        <v>1</v>
      </c>
      <c r="H406">
        <v>1</v>
      </c>
      <c r="I406">
        <v>1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14</v>
      </c>
      <c r="T406">
        <v>16</v>
      </c>
      <c r="U406" s="21">
        <v>0</v>
      </c>
      <c r="V406" s="22">
        <v>1</v>
      </c>
      <c r="W406" s="23">
        <f t="shared" si="79"/>
        <v>1</v>
      </c>
      <c r="X406">
        <f t="shared" si="80"/>
        <v>0</v>
      </c>
      <c r="Y406">
        <f t="shared" si="81"/>
        <v>0.51467360142247509</v>
      </c>
      <c r="Z406" s="21">
        <f t="shared" si="82"/>
        <v>0.51467360142247509</v>
      </c>
      <c r="AA406" s="23">
        <f t="shared" si="83"/>
        <v>0.48532639857752491</v>
      </c>
      <c r="AB406">
        <f t="shared" si="84"/>
        <v>-0.72293362764090885</v>
      </c>
      <c r="AC406">
        <f t="shared" si="85"/>
        <v>0</v>
      </c>
      <c r="AD406">
        <f t="shared" si="86"/>
        <v>1.060469001750092</v>
      </c>
      <c r="BN406">
        <v>0.28684783954634729</v>
      </c>
      <c r="BO406">
        <v>0</v>
      </c>
      <c r="BP406">
        <v>1</v>
      </c>
      <c r="BQ406">
        <f t="shared" si="90"/>
        <v>313</v>
      </c>
      <c r="BR406">
        <f t="shared" si="91"/>
        <v>89</v>
      </c>
      <c r="BS406">
        <f t="shared" si="87"/>
        <v>0.73247863247863254</v>
      </c>
      <c r="BT406">
        <f t="shared" si="88"/>
        <v>0.88335517693315857</v>
      </c>
      <c r="BU406">
        <f t="shared" si="89"/>
        <v>7.5500442472919266E-4</v>
      </c>
    </row>
    <row r="407" spans="1:73" x14ac:dyDescent="0.15">
      <c r="A407">
        <v>0</v>
      </c>
      <c r="B407">
        <v>1</v>
      </c>
      <c r="C407">
        <v>16</v>
      </c>
      <c r="D407">
        <v>15</v>
      </c>
      <c r="E407">
        <v>24</v>
      </c>
      <c r="F407">
        <v>14</v>
      </c>
      <c r="G407">
        <v>1</v>
      </c>
      <c r="H407">
        <v>0</v>
      </c>
      <c r="I407">
        <v>0</v>
      </c>
      <c r="J407">
        <v>0</v>
      </c>
      <c r="K407">
        <v>0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17</v>
      </c>
      <c r="T407">
        <v>26</v>
      </c>
      <c r="U407" s="21">
        <v>0</v>
      </c>
      <c r="V407" s="22">
        <v>1</v>
      </c>
      <c r="W407" s="23">
        <f t="shared" si="79"/>
        <v>1</v>
      </c>
      <c r="X407">
        <f t="shared" si="80"/>
        <v>0</v>
      </c>
      <c r="Y407">
        <f t="shared" si="81"/>
        <v>0.29508287631570496</v>
      </c>
      <c r="Z407" s="21">
        <f t="shared" si="82"/>
        <v>0.29508287631570496</v>
      </c>
      <c r="AA407" s="23">
        <f t="shared" si="83"/>
        <v>0.70491712368429504</v>
      </c>
      <c r="AB407">
        <f t="shared" si="84"/>
        <v>-0.34967503813774325</v>
      </c>
      <c r="AC407">
        <f t="shared" si="85"/>
        <v>100</v>
      </c>
      <c r="AD407">
        <f t="shared" si="86"/>
        <v>0.4186064806787998</v>
      </c>
      <c r="BN407">
        <v>0.28730594726479214</v>
      </c>
      <c r="BO407">
        <v>1</v>
      </c>
      <c r="BP407">
        <v>0</v>
      </c>
      <c r="BQ407">
        <f t="shared" si="90"/>
        <v>314</v>
      </c>
      <c r="BR407">
        <f t="shared" si="91"/>
        <v>89</v>
      </c>
      <c r="BS407">
        <f t="shared" si="87"/>
        <v>0.73162393162393169</v>
      </c>
      <c r="BT407">
        <f t="shared" si="88"/>
        <v>0.88335517693315857</v>
      </c>
      <c r="BU407">
        <f t="shared" si="89"/>
        <v>0</v>
      </c>
    </row>
    <row r="408" spans="1:73" x14ac:dyDescent="0.15">
      <c r="A408">
        <v>0</v>
      </c>
      <c r="B408">
        <v>1</v>
      </c>
      <c r="C408">
        <v>16</v>
      </c>
      <c r="D408">
        <v>15</v>
      </c>
      <c r="E408">
        <v>31</v>
      </c>
      <c r="F408">
        <v>3</v>
      </c>
      <c r="G408">
        <v>1</v>
      </c>
      <c r="H408">
        <v>1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13</v>
      </c>
      <c r="T408">
        <v>21</v>
      </c>
      <c r="U408" s="21">
        <v>0</v>
      </c>
      <c r="V408" s="22">
        <v>1</v>
      </c>
      <c r="W408" s="23">
        <f t="shared" si="79"/>
        <v>1</v>
      </c>
      <c r="X408">
        <f t="shared" si="80"/>
        <v>0</v>
      </c>
      <c r="Y408">
        <f t="shared" si="81"/>
        <v>0.49651051818785741</v>
      </c>
      <c r="Z408" s="21">
        <f t="shared" si="82"/>
        <v>0.49651051818785741</v>
      </c>
      <c r="AA408" s="23">
        <f t="shared" si="83"/>
        <v>0.50348948181214259</v>
      </c>
      <c r="AB408">
        <f t="shared" si="84"/>
        <v>-0.68619245718642408</v>
      </c>
      <c r="AC408">
        <f t="shared" si="85"/>
        <v>100</v>
      </c>
      <c r="AD408">
        <f t="shared" si="86"/>
        <v>0.98613880949574817</v>
      </c>
      <c r="BN408">
        <v>0.28770461665209895</v>
      </c>
      <c r="BO408">
        <v>0</v>
      </c>
      <c r="BP408">
        <v>1</v>
      </c>
      <c r="BQ408">
        <f t="shared" si="90"/>
        <v>314</v>
      </c>
      <c r="BR408">
        <f t="shared" si="91"/>
        <v>90</v>
      </c>
      <c r="BS408">
        <f t="shared" si="87"/>
        <v>0.73162393162393169</v>
      </c>
      <c r="BT408">
        <f t="shared" si="88"/>
        <v>0.88204456094364347</v>
      </c>
      <c r="BU408">
        <f t="shared" si="89"/>
        <v>0</v>
      </c>
    </row>
    <row r="409" spans="1:73" x14ac:dyDescent="0.15">
      <c r="A409">
        <v>0</v>
      </c>
      <c r="B409">
        <v>1</v>
      </c>
      <c r="C409">
        <v>16</v>
      </c>
      <c r="D409">
        <v>15</v>
      </c>
      <c r="E409">
        <v>35</v>
      </c>
      <c r="F409">
        <v>22</v>
      </c>
      <c r="G409">
        <v>1</v>
      </c>
      <c r="H409">
        <v>0</v>
      </c>
      <c r="I409">
        <v>1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1</v>
      </c>
      <c r="S409">
        <v>14</v>
      </c>
      <c r="T409">
        <v>20</v>
      </c>
      <c r="U409" s="21">
        <v>0</v>
      </c>
      <c r="V409" s="22">
        <v>1</v>
      </c>
      <c r="W409" s="23">
        <f t="shared" si="79"/>
        <v>1</v>
      </c>
      <c r="X409">
        <f t="shared" si="80"/>
        <v>0</v>
      </c>
      <c r="Y409">
        <f t="shared" si="81"/>
        <v>0.37001302579024165</v>
      </c>
      <c r="Z409" s="21">
        <f t="shared" si="82"/>
        <v>0.37001302579024165</v>
      </c>
      <c r="AA409" s="23">
        <f t="shared" si="83"/>
        <v>0.62998697420975835</v>
      </c>
      <c r="AB409">
        <f t="shared" si="84"/>
        <v>-0.4620561356678336</v>
      </c>
      <c r="AC409">
        <f t="shared" si="85"/>
        <v>100</v>
      </c>
      <c r="AD409">
        <f t="shared" si="86"/>
        <v>0.58733440680162907</v>
      </c>
      <c r="BN409">
        <v>0.28885880138887721</v>
      </c>
      <c r="BO409">
        <v>0</v>
      </c>
      <c r="BP409">
        <v>1</v>
      </c>
      <c r="BQ409">
        <f t="shared" si="90"/>
        <v>314</v>
      </c>
      <c r="BR409">
        <f t="shared" si="91"/>
        <v>91</v>
      </c>
      <c r="BS409">
        <f t="shared" si="87"/>
        <v>0.73162393162393169</v>
      </c>
      <c r="BT409">
        <f t="shared" si="88"/>
        <v>0.88073394495412849</v>
      </c>
      <c r="BU409">
        <f t="shared" si="89"/>
        <v>7.5276405551634646E-4</v>
      </c>
    </row>
    <row r="410" spans="1:73" x14ac:dyDescent="0.15">
      <c r="A410">
        <v>0</v>
      </c>
      <c r="B410">
        <v>1</v>
      </c>
      <c r="C410">
        <v>16</v>
      </c>
      <c r="D410">
        <v>16</v>
      </c>
      <c r="E410">
        <v>6</v>
      </c>
      <c r="F410">
        <v>18</v>
      </c>
      <c r="G410">
        <v>1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13</v>
      </c>
      <c r="T410">
        <v>11</v>
      </c>
      <c r="U410" s="21">
        <v>0</v>
      </c>
      <c r="V410" s="22">
        <v>1</v>
      </c>
      <c r="W410" s="23">
        <f t="shared" si="79"/>
        <v>1</v>
      </c>
      <c r="X410">
        <f t="shared" si="80"/>
        <v>0</v>
      </c>
      <c r="Y410">
        <f t="shared" si="81"/>
        <v>0.5304177808930578</v>
      </c>
      <c r="Z410" s="21">
        <f t="shared" si="82"/>
        <v>0.5304177808930578</v>
      </c>
      <c r="AA410" s="23">
        <f t="shared" si="83"/>
        <v>0.4695822191069422</v>
      </c>
      <c r="AB410">
        <f t="shared" si="84"/>
        <v>-0.75591187509706936</v>
      </c>
      <c r="AC410">
        <f t="shared" si="85"/>
        <v>0</v>
      </c>
      <c r="AD410">
        <f t="shared" si="86"/>
        <v>1.1295525241603346</v>
      </c>
      <c r="BN410">
        <v>0.28894865114397245</v>
      </c>
      <c r="BO410">
        <v>1</v>
      </c>
      <c r="BP410">
        <v>0</v>
      </c>
      <c r="BQ410">
        <f t="shared" si="90"/>
        <v>315</v>
      </c>
      <c r="BR410">
        <f t="shared" si="91"/>
        <v>91</v>
      </c>
      <c r="BS410">
        <f t="shared" si="87"/>
        <v>0.73076923076923084</v>
      </c>
      <c r="BT410">
        <f t="shared" si="88"/>
        <v>0.88073394495412849</v>
      </c>
      <c r="BU410">
        <f t="shared" si="89"/>
        <v>0</v>
      </c>
    </row>
    <row r="411" spans="1:73" x14ac:dyDescent="0.15">
      <c r="A411">
        <v>0</v>
      </c>
      <c r="B411">
        <v>1</v>
      </c>
      <c r="C411">
        <v>16</v>
      </c>
      <c r="D411">
        <v>16</v>
      </c>
      <c r="E411">
        <v>10</v>
      </c>
      <c r="F411">
        <v>24</v>
      </c>
      <c r="G411">
        <v>0</v>
      </c>
      <c r="H411">
        <v>1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11</v>
      </c>
      <c r="T411">
        <v>13</v>
      </c>
      <c r="U411" s="21">
        <v>1</v>
      </c>
      <c r="V411" s="22">
        <v>0</v>
      </c>
      <c r="W411" s="23">
        <f t="shared" si="79"/>
        <v>1</v>
      </c>
      <c r="X411">
        <f t="shared" si="80"/>
        <v>1</v>
      </c>
      <c r="Y411">
        <f t="shared" si="81"/>
        <v>0.62324314570226624</v>
      </c>
      <c r="Z411" s="21">
        <f t="shared" si="82"/>
        <v>0.62324314570226624</v>
      </c>
      <c r="AA411" s="23">
        <f t="shared" si="83"/>
        <v>0.37675685429773376</v>
      </c>
      <c r="AB411">
        <f t="shared" si="84"/>
        <v>-0.47281855430879421</v>
      </c>
      <c r="AC411">
        <f t="shared" si="85"/>
        <v>100</v>
      </c>
      <c r="AD411">
        <f t="shared" si="86"/>
        <v>0.60451022509554697</v>
      </c>
      <c r="BN411">
        <v>0.28917491747819962</v>
      </c>
      <c r="BO411">
        <v>0</v>
      </c>
      <c r="BP411">
        <v>1</v>
      </c>
      <c r="BQ411">
        <f t="shared" si="90"/>
        <v>315</v>
      </c>
      <c r="BR411">
        <f t="shared" si="91"/>
        <v>92</v>
      </c>
      <c r="BS411">
        <f t="shared" si="87"/>
        <v>0.73076923076923084</v>
      </c>
      <c r="BT411">
        <f t="shared" si="88"/>
        <v>0.87942332896461339</v>
      </c>
      <c r="BU411">
        <f t="shared" si="89"/>
        <v>0</v>
      </c>
    </row>
    <row r="412" spans="1:73" x14ac:dyDescent="0.15">
      <c r="A412">
        <v>0</v>
      </c>
      <c r="B412">
        <v>1</v>
      </c>
      <c r="C412">
        <v>16</v>
      </c>
      <c r="D412">
        <v>16</v>
      </c>
      <c r="E412">
        <v>21</v>
      </c>
      <c r="F412">
        <v>3</v>
      </c>
      <c r="G412">
        <v>1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13</v>
      </c>
      <c r="T412">
        <v>22</v>
      </c>
      <c r="U412" s="21">
        <v>1</v>
      </c>
      <c r="V412" s="22">
        <v>0</v>
      </c>
      <c r="W412" s="23">
        <f t="shared" si="79"/>
        <v>1</v>
      </c>
      <c r="X412">
        <f t="shared" si="80"/>
        <v>1</v>
      </c>
      <c r="Y412">
        <f t="shared" si="81"/>
        <v>0.45151747011964938</v>
      </c>
      <c r="Z412" s="21">
        <f t="shared" si="82"/>
        <v>0.45151747011964938</v>
      </c>
      <c r="AA412" s="23">
        <f t="shared" si="83"/>
        <v>0.54848252988035062</v>
      </c>
      <c r="AB412">
        <f t="shared" si="84"/>
        <v>-0.79514121336392751</v>
      </c>
      <c r="AC412">
        <f t="shared" si="85"/>
        <v>0</v>
      </c>
      <c r="AD412">
        <f t="shared" si="86"/>
        <v>1.2147537275468125</v>
      </c>
      <c r="BN412">
        <v>0.28948066907961245</v>
      </c>
      <c r="BO412">
        <v>0</v>
      </c>
      <c r="BP412">
        <v>1</v>
      </c>
      <c r="BQ412">
        <f t="shared" si="90"/>
        <v>315</v>
      </c>
      <c r="BR412">
        <f t="shared" si="91"/>
        <v>93</v>
      </c>
      <c r="BS412">
        <f t="shared" si="87"/>
        <v>0.73076923076923084</v>
      </c>
      <c r="BT412">
        <f t="shared" si="88"/>
        <v>0.8781127129750983</v>
      </c>
      <c r="BU412">
        <f t="shared" si="89"/>
        <v>0</v>
      </c>
    </row>
    <row r="413" spans="1:73" x14ac:dyDescent="0.15">
      <c r="A413">
        <v>0</v>
      </c>
      <c r="B413">
        <v>1</v>
      </c>
      <c r="C413">
        <v>16</v>
      </c>
      <c r="D413">
        <v>16</v>
      </c>
      <c r="E413">
        <v>32</v>
      </c>
      <c r="F413">
        <v>12</v>
      </c>
      <c r="G413">
        <v>1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19</v>
      </c>
      <c r="T413">
        <v>14</v>
      </c>
      <c r="U413" s="21">
        <v>1</v>
      </c>
      <c r="V413" s="22">
        <v>0</v>
      </c>
      <c r="W413" s="23">
        <f t="shared" si="79"/>
        <v>1</v>
      </c>
      <c r="X413">
        <f t="shared" si="80"/>
        <v>1</v>
      </c>
      <c r="Y413">
        <f t="shared" si="81"/>
        <v>0.36786819668541415</v>
      </c>
      <c r="Z413" s="21">
        <f t="shared" si="82"/>
        <v>0.36786819668541415</v>
      </c>
      <c r="AA413" s="23">
        <f t="shared" si="83"/>
        <v>0.63213180331458585</v>
      </c>
      <c r="AB413">
        <f t="shared" si="84"/>
        <v>-1.0000305661491806</v>
      </c>
      <c r="AC413">
        <f t="shared" si="85"/>
        <v>0</v>
      </c>
      <c r="AD413">
        <f t="shared" si="86"/>
        <v>1.718364917136773</v>
      </c>
      <c r="BN413">
        <v>0.28949410256106872</v>
      </c>
      <c r="BO413">
        <v>0</v>
      </c>
      <c r="BP413">
        <v>1</v>
      </c>
      <c r="BQ413">
        <f t="shared" si="90"/>
        <v>315</v>
      </c>
      <c r="BR413">
        <f t="shared" si="91"/>
        <v>94</v>
      </c>
      <c r="BS413">
        <f t="shared" si="87"/>
        <v>0.73076923076923084</v>
      </c>
      <c r="BT413">
        <f t="shared" si="88"/>
        <v>0.8768020969855832</v>
      </c>
      <c r="BU413">
        <f t="shared" si="89"/>
        <v>0</v>
      </c>
    </row>
    <row r="414" spans="1:73" x14ac:dyDescent="0.15">
      <c r="A414">
        <v>0</v>
      </c>
      <c r="B414">
        <v>1</v>
      </c>
      <c r="C414">
        <v>16</v>
      </c>
      <c r="D414">
        <v>16</v>
      </c>
      <c r="E414">
        <v>33</v>
      </c>
      <c r="F414">
        <v>3</v>
      </c>
      <c r="G414">
        <v>1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16</v>
      </c>
      <c r="T414">
        <v>20</v>
      </c>
      <c r="U414" s="21">
        <v>1</v>
      </c>
      <c r="V414" s="22">
        <v>0</v>
      </c>
      <c r="W414" s="23">
        <f t="shared" si="79"/>
        <v>1</v>
      </c>
      <c r="X414">
        <f t="shared" si="80"/>
        <v>1</v>
      </c>
      <c r="Y414">
        <f t="shared" si="81"/>
        <v>0.38636361508685546</v>
      </c>
      <c r="Z414" s="21">
        <f t="shared" si="82"/>
        <v>0.38636361508685546</v>
      </c>
      <c r="AA414" s="23">
        <f t="shared" si="83"/>
        <v>0.61363638491314454</v>
      </c>
      <c r="AB414">
        <f t="shared" si="84"/>
        <v>-0.95097634493136185</v>
      </c>
      <c r="AC414">
        <f t="shared" si="85"/>
        <v>0</v>
      </c>
      <c r="AD414">
        <f t="shared" si="86"/>
        <v>1.5882354366500002</v>
      </c>
      <c r="BN414">
        <v>0.28962992544585286</v>
      </c>
      <c r="BO414">
        <v>0</v>
      </c>
      <c r="BP414">
        <v>1</v>
      </c>
      <c r="BQ414">
        <f t="shared" si="90"/>
        <v>315</v>
      </c>
      <c r="BR414">
        <f t="shared" si="91"/>
        <v>95</v>
      </c>
      <c r="BS414">
        <f t="shared" si="87"/>
        <v>0.73076923076923084</v>
      </c>
      <c r="BT414">
        <f t="shared" si="88"/>
        <v>0.87549148099606811</v>
      </c>
      <c r="BU414">
        <f t="shared" si="89"/>
        <v>0</v>
      </c>
    </row>
    <row r="415" spans="1:73" x14ac:dyDescent="0.15">
      <c r="A415">
        <v>0</v>
      </c>
      <c r="B415">
        <v>1</v>
      </c>
      <c r="C415">
        <v>16</v>
      </c>
      <c r="D415">
        <v>16</v>
      </c>
      <c r="E415">
        <v>37</v>
      </c>
      <c r="F415">
        <v>97</v>
      </c>
      <c r="G415">
        <v>1</v>
      </c>
      <c r="H415">
        <v>1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16</v>
      </c>
      <c r="T415">
        <v>15</v>
      </c>
      <c r="U415" s="21">
        <v>0</v>
      </c>
      <c r="V415" s="22">
        <v>1</v>
      </c>
      <c r="W415" s="23">
        <f t="shared" si="79"/>
        <v>1</v>
      </c>
      <c r="X415">
        <f t="shared" si="80"/>
        <v>0</v>
      </c>
      <c r="Y415">
        <f t="shared" si="81"/>
        <v>0.42669951363787156</v>
      </c>
      <c r="Z415" s="21">
        <f t="shared" si="82"/>
        <v>0.42669951363787156</v>
      </c>
      <c r="AA415" s="23">
        <f t="shared" si="83"/>
        <v>0.57330048636212849</v>
      </c>
      <c r="AB415">
        <f t="shared" si="84"/>
        <v>-0.55634529071279881</v>
      </c>
      <c r="AC415">
        <f t="shared" si="85"/>
        <v>100</v>
      </c>
      <c r="AD415">
        <f t="shared" si="86"/>
        <v>0.74428597879881164</v>
      </c>
      <c r="BN415">
        <v>0.28968305518638604</v>
      </c>
      <c r="BO415">
        <v>0</v>
      </c>
      <c r="BP415">
        <v>1</v>
      </c>
      <c r="BQ415">
        <f t="shared" si="90"/>
        <v>315</v>
      </c>
      <c r="BR415">
        <f t="shared" si="91"/>
        <v>96</v>
      </c>
      <c r="BS415">
        <f t="shared" si="87"/>
        <v>0.73076923076923084</v>
      </c>
      <c r="BT415">
        <f t="shared" si="88"/>
        <v>0.87418086500655312</v>
      </c>
      <c r="BU415">
        <f t="shared" si="89"/>
        <v>0</v>
      </c>
    </row>
    <row r="416" spans="1:73" x14ac:dyDescent="0.15">
      <c r="A416">
        <v>0</v>
      </c>
      <c r="B416">
        <v>1</v>
      </c>
      <c r="C416">
        <v>16</v>
      </c>
      <c r="D416">
        <v>17</v>
      </c>
      <c r="E416">
        <v>9</v>
      </c>
      <c r="F416">
        <v>3</v>
      </c>
      <c r="G416">
        <v>1</v>
      </c>
      <c r="H416">
        <v>1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12</v>
      </c>
      <c r="T416">
        <v>0</v>
      </c>
      <c r="U416" s="21">
        <v>1</v>
      </c>
      <c r="V416" s="22">
        <v>0</v>
      </c>
      <c r="W416" s="23">
        <f t="shared" si="79"/>
        <v>1</v>
      </c>
      <c r="X416">
        <f t="shared" si="80"/>
        <v>1</v>
      </c>
      <c r="Y416">
        <f t="shared" si="81"/>
        <v>0.67895950580310527</v>
      </c>
      <c r="Z416" s="21">
        <f t="shared" si="82"/>
        <v>0.67895950580310527</v>
      </c>
      <c r="AA416" s="23">
        <f t="shared" si="83"/>
        <v>0.32104049419689473</v>
      </c>
      <c r="AB416">
        <f t="shared" si="84"/>
        <v>-0.38719379119433789</v>
      </c>
      <c r="AC416">
        <f t="shared" si="85"/>
        <v>100</v>
      </c>
      <c r="AD416">
        <f t="shared" si="86"/>
        <v>0.47284188740704491</v>
      </c>
      <c r="BN416">
        <v>0.28980177699365056</v>
      </c>
      <c r="BO416">
        <v>0</v>
      </c>
      <c r="BP416">
        <v>1</v>
      </c>
      <c r="BQ416">
        <f t="shared" si="90"/>
        <v>315</v>
      </c>
      <c r="BR416">
        <f t="shared" si="91"/>
        <v>97</v>
      </c>
      <c r="BS416">
        <f t="shared" si="87"/>
        <v>0.73076923076923084</v>
      </c>
      <c r="BT416">
        <f t="shared" si="88"/>
        <v>0.87287024901703802</v>
      </c>
      <c r="BU416">
        <f t="shared" si="89"/>
        <v>0</v>
      </c>
    </row>
    <row r="417" spans="1:73" x14ac:dyDescent="0.15">
      <c r="A417">
        <v>0</v>
      </c>
      <c r="B417">
        <v>1</v>
      </c>
      <c r="C417">
        <v>16</v>
      </c>
      <c r="D417">
        <v>17</v>
      </c>
      <c r="E417">
        <v>16</v>
      </c>
      <c r="F417">
        <v>3</v>
      </c>
      <c r="G417">
        <v>1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12</v>
      </c>
      <c r="T417">
        <v>0</v>
      </c>
      <c r="U417" s="21">
        <v>0</v>
      </c>
      <c r="V417" s="22">
        <v>1</v>
      </c>
      <c r="W417" s="23">
        <f t="shared" si="79"/>
        <v>1</v>
      </c>
      <c r="X417">
        <f t="shared" si="80"/>
        <v>0</v>
      </c>
      <c r="Y417">
        <f t="shared" si="81"/>
        <v>0.58254971888498797</v>
      </c>
      <c r="Z417" s="21">
        <f t="shared" si="82"/>
        <v>0.58254971888498797</v>
      </c>
      <c r="AA417" s="23">
        <f t="shared" si="83"/>
        <v>0.41745028111501203</v>
      </c>
      <c r="AB417">
        <f t="shared" si="84"/>
        <v>-0.87358982893233628</v>
      </c>
      <c r="AC417">
        <f t="shared" si="85"/>
        <v>0</v>
      </c>
      <c r="AD417">
        <f t="shared" si="86"/>
        <v>1.3954948534924791</v>
      </c>
      <c r="BN417">
        <v>0.29000147016054645</v>
      </c>
      <c r="BO417">
        <v>0</v>
      </c>
      <c r="BP417">
        <v>1</v>
      </c>
      <c r="BQ417">
        <f t="shared" si="90"/>
        <v>315</v>
      </c>
      <c r="BR417">
        <f t="shared" si="91"/>
        <v>98</v>
      </c>
      <c r="BS417">
        <f t="shared" si="87"/>
        <v>0.73076923076923084</v>
      </c>
      <c r="BT417">
        <f t="shared" si="88"/>
        <v>0.87155963302752293</v>
      </c>
      <c r="BU417">
        <f t="shared" si="89"/>
        <v>0</v>
      </c>
    </row>
    <row r="418" spans="1:73" x14ac:dyDescent="0.15">
      <c r="A418">
        <v>0</v>
      </c>
      <c r="B418">
        <v>1</v>
      </c>
      <c r="C418">
        <v>16</v>
      </c>
      <c r="D418">
        <v>17</v>
      </c>
      <c r="E418">
        <v>25</v>
      </c>
      <c r="F418">
        <v>2</v>
      </c>
      <c r="G418">
        <v>1</v>
      </c>
      <c r="H418">
        <v>1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14</v>
      </c>
      <c r="T418">
        <v>23</v>
      </c>
      <c r="U418" s="21">
        <v>0</v>
      </c>
      <c r="V418" s="22">
        <v>1</v>
      </c>
      <c r="W418" s="23">
        <f t="shared" si="79"/>
        <v>1</v>
      </c>
      <c r="X418">
        <f t="shared" si="80"/>
        <v>0</v>
      </c>
      <c r="Y418">
        <f t="shared" si="81"/>
        <v>0.47074110151197779</v>
      </c>
      <c r="Z418" s="21">
        <f t="shared" si="82"/>
        <v>0.47074110151197779</v>
      </c>
      <c r="AA418" s="23">
        <f t="shared" si="83"/>
        <v>0.52925889848802221</v>
      </c>
      <c r="AB418">
        <f t="shared" si="84"/>
        <v>-0.63627755571592748</v>
      </c>
      <c r="AC418">
        <f t="shared" si="85"/>
        <v>100</v>
      </c>
      <c r="AD418">
        <f t="shared" si="86"/>
        <v>0.88943445798792031</v>
      </c>
      <c r="BN418">
        <v>0.29018069631174415</v>
      </c>
      <c r="BO418">
        <v>0</v>
      </c>
      <c r="BP418">
        <v>1</v>
      </c>
      <c r="BQ418">
        <f t="shared" si="90"/>
        <v>315</v>
      </c>
      <c r="BR418">
        <f t="shared" si="91"/>
        <v>99</v>
      </c>
      <c r="BS418">
        <f t="shared" si="87"/>
        <v>0.73076923076923084</v>
      </c>
      <c r="BT418">
        <f t="shared" si="88"/>
        <v>0.87024901703800783</v>
      </c>
      <c r="BU418">
        <f t="shared" si="89"/>
        <v>7.4380257866496133E-4</v>
      </c>
    </row>
    <row r="419" spans="1:73" x14ac:dyDescent="0.15">
      <c r="A419">
        <v>0</v>
      </c>
      <c r="B419">
        <v>1</v>
      </c>
      <c r="C419">
        <v>16</v>
      </c>
      <c r="D419">
        <v>17</v>
      </c>
      <c r="E419">
        <v>26</v>
      </c>
      <c r="F419">
        <v>18</v>
      </c>
      <c r="G419">
        <v>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14</v>
      </c>
      <c r="T419">
        <v>19</v>
      </c>
      <c r="U419" s="21">
        <v>0</v>
      </c>
      <c r="V419" s="22">
        <v>1</v>
      </c>
      <c r="W419" s="23">
        <f t="shared" si="79"/>
        <v>1</v>
      </c>
      <c r="X419">
        <f t="shared" si="80"/>
        <v>0</v>
      </c>
      <c r="Y419">
        <f t="shared" si="81"/>
        <v>0.43128254953423917</v>
      </c>
      <c r="Z419" s="21">
        <f t="shared" si="82"/>
        <v>0.43128254953423917</v>
      </c>
      <c r="AA419" s="23">
        <f t="shared" si="83"/>
        <v>0.56871745046576083</v>
      </c>
      <c r="AB419">
        <f t="shared" si="84"/>
        <v>-0.5643715403049836</v>
      </c>
      <c r="AC419">
        <f t="shared" si="85"/>
        <v>100</v>
      </c>
      <c r="AD419">
        <f t="shared" si="86"/>
        <v>0.75834238808925769</v>
      </c>
      <c r="BN419">
        <v>0.29106541851977247</v>
      </c>
      <c r="BO419">
        <v>1</v>
      </c>
      <c r="BP419">
        <v>0</v>
      </c>
      <c r="BQ419">
        <f t="shared" si="90"/>
        <v>316</v>
      </c>
      <c r="BR419">
        <f t="shared" si="91"/>
        <v>99</v>
      </c>
      <c r="BS419">
        <f t="shared" si="87"/>
        <v>0.72991452991452999</v>
      </c>
      <c r="BT419">
        <f t="shared" si="88"/>
        <v>0.87024901703800783</v>
      </c>
      <c r="BU419">
        <f t="shared" si="89"/>
        <v>0</v>
      </c>
    </row>
    <row r="420" spans="1:73" x14ac:dyDescent="0.15">
      <c r="A420">
        <v>0</v>
      </c>
      <c r="B420">
        <v>1</v>
      </c>
      <c r="C420">
        <v>16</v>
      </c>
      <c r="D420">
        <v>18</v>
      </c>
      <c r="E420">
        <v>5</v>
      </c>
      <c r="F420">
        <v>7</v>
      </c>
      <c r="G420">
        <v>1</v>
      </c>
      <c r="H420">
        <v>1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17</v>
      </c>
      <c r="T420">
        <v>11</v>
      </c>
      <c r="U420" s="21">
        <v>1</v>
      </c>
      <c r="V420" s="22">
        <v>0</v>
      </c>
      <c r="W420" s="23">
        <f t="shared" si="79"/>
        <v>1</v>
      </c>
      <c r="X420">
        <f t="shared" si="80"/>
        <v>1</v>
      </c>
      <c r="Y420">
        <f t="shared" si="81"/>
        <v>0.51759973974866502</v>
      </c>
      <c r="Z420" s="21">
        <f t="shared" si="82"/>
        <v>0.51759973974866502</v>
      </c>
      <c r="AA420" s="23">
        <f t="shared" si="83"/>
        <v>0.48240026025133498</v>
      </c>
      <c r="AB420">
        <f t="shared" si="84"/>
        <v>-0.65855303859954284</v>
      </c>
      <c r="AC420">
        <f t="shared" si="85"/>
        <v>100</v>
      </c>
      <c r="AD420">
        <f t="shared" si="86"/>
        <v>0.931994789034434</v>
      </c>
      <c r="BN420">
        <v>0.29124243775878028</v>
      </c>
      <c r="BO420">
        <v>0</v>
      </c>
      <c r="BP420">
        <v>1</v>
      </c>
      <c r="BQ420">
        <f t="shared" si="90"/>
        <v>316</v>
      </c>
      <c r="BR420">
        <f t="shared" si="91"/>
        <v>100</v>
      </c>
      <c r="BS420">
        <f t="shared" si="87"/>
        <v>0.72991452991452999</v>
      </c>
      <c r="BT420">
        <f t="shared" si="88"/>
        <v>0.86893840104849285</v>
      </c>
      <c r="BU420">
        <f t="shared" si="89"/>
        <v>7.4268239405853823E-4</v>
      </c>
    </row>
    <row r="421" spans="1:73" x14ac:dyDescent="0.15">
      <c r="A421">
        <v>0</v>
      </c>
      <c r="B421">
        <v>1</v>
      </c>
      <c r="C421">
        <v>16</v>
      </c>
      <c r="D421">
        <v>18</v>
      </c>
      <c r="E421">
        <v>10</v>
      </c>
      <c r="F421">
        <v>2</v>
      </c>
      <c r="G421">
        <v>1</v>
      </c>
      <c r="H421">
        <v>0</v>
      </c>
      <c r="I421">
        <v>0</v>
      </c>
      <c r="J421">
        <v>0</v>
      </c>
      <c r="K421">
        <v>1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17</v>
      </c>
      <c r="T421">
        <v>27</v>
      </c>
      <c r="U421" s="21">
        <v>1</v>
      </c>
      <c r="V421" s="22">
        <v>0</v>
      </c>
      <c r="W421" s="23">
        <f t="shared" si="79"/>
        <v>1</v>
      </c>
      <c r="X421">
        <f t="shared" si="80"/>
        <v>1</v>
      </c>
      <c r="Y421">
        <f t="shared" si="81"/>
        <v>0.28384134090652247</v>
      </c>
      <c r="Z421" s="21">
        <f t="shared" si="82"/>
        <v>0.28384134090652247</v>
      </c>
      <c r="AA421" s="23">
        <f t="shared" si="83"/>
        <v>0.71615865909347753</v>
      </c>
      <c r="AB421">
        <f t="shared" si="84"/>
        <v>-1.259339855708741</v>
      </c>
      <c r="AC421">
        <f t="shared" si="85"/>
        <v>0</v>
      </c>
      <c r="AD421">
        <f t="shared" si="86"/>
        <v>2.5230949684997794</v>
      </c>
      <c r="BN421">
        <v>0.29138029965497764</v>
      </c>
      <c r="BO421">
        <v>1</v>
      </c>
      <c r="BP421">
        <v>0</v>
      </c>
      <c r="BQ421">
        <f t="shared" si="90"/>
        <v>317</v>
      </c>
      <c r="BR421">
        <f t="shared" si="91"/>
        <v>100</v>
      </c>
      <c r="BS421">
        <f t="shared" si="87"/>
        <v>0.72905982905982913</v>
      </c>
      <c r="BT421">
        <f t="shared" si="88"/>
        <v>0.86893840104849285</v>
      </c>
      <c r="BU421">
        <f t="shared" si="89"/>
        <v>7.4268239405853823E-4</v>
      </c>
    </row>
    <row r="422" spans="1:73" x14ac:dyDescent="0.15">
      <c r="A422">
        <v>0</v>
      </c>
      <c r="B422">
        <v>1</v>
      </c>
      <c r="C422">
        <v>16</v>
      </c>
      <c r="D422">
        <v>18</v>
      </c>
      <c r="E422">
        <v>11</v>
      </c>
      <c r="F422">
        <v>2</v>
      </c>
      <c r="G422">
        <v>1</v>
      </c>
      <c r="H422">
        <v>1</v>
      </c>
      <c r="I422">
        <v>0</v>
      </c>
      <c r="J422">
        <v>0</v>
      </c>
      <c r="K422">
        <v>0</v>
      </c>
      <c r="L422">
        <v>1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16</v>
      </c>
      <c r="T422">
        <v>20</v>
      </c>
      <c r="U422" s="21">
        <v>0</v>
      </c>
      <c r="V422" s="22">
        <v>1</v>
      </c>
      <c r="W422" s="23">
        <f t="shared" si="79"/>
        <v>1</v>
      </c>
      <c r="X422">
        <f t="shared" si="80"/>
        <v>0</v>
      </c>
      <c r="Y422">
        <f t="shared" si="81"/>
        <v>0.42297024161646207</v>
      </c>
      <c r="Z422" s="21">
        <f t="shared" si="82"/>
        <v>0.42297024161646207</v>
      </c>
      <c r="AA422" s="23">
        <f t="shared" si="83"/>
        <v>0.57702975838353798</v>
      </c>
      <c r="AB422">
        <f t="shared" si="84"/>
        <v>-0.54986143948239075</v>
      </c>
      <c r="AC422">
        <f t="shared" si="85"/>
        <v>100</v>
      </c>
      <c r="AD422">
        <f t="shared" si="86"/>
        <v>0.7330128740697005</v>
      </c>
      <c r="BN422">
        <v>0.29182306149718729</v>
      </c>
      <c r="BO422">
        <v>1</v>
      </c>
      <c r="BP422">
        <v>0</v>
      </c>
      <c r="BQ422">
        <f t="shared" si="90"/>
        <v>318</v>
      </c>
      <c r="BR422">
        <f t="shared" si="91"/>
        <v>100</v>
      </c>
      <c r="BS422">
        <f t="shared" si="87"/>
        <v>0.72820512820512828</v>
      </c>
      <c r="BT422">
        <f t="shared" si="88"/>
        <v>0.86893840104849285</v>
      </c>
      <c r="BU422">
        <f t="shared" si="89"/>
        <v>7.4268239405853823E-4</v>
      </c>
    </row>
    <row r="423" spans="1:73" x14ac:dyDescent="0.15">
      <c r="A423">
        <v>0</v>
      </c>
      <c r="B423">
        <v>1</v>
      </c>
      <c r="C423">
        <v>16</v>
      </c>
      <c r="D423">
        <v>18</v>
      </c>
      <c r="E423">
        <v>13</v>
      </c>
      <c r="F423">
        <v>7</v>
      </c>
      <c r="G423">
        <v>1</v>
      </c>
      <c r="H423">
        <v>1</v>
      </c>
      <c r="I423">
        <v>0</v>
      </c>
      <c r="J423">
        <v>0</v>
      </c>
      <c r="K423">
        <v>0</v>
      </c>
      <c r="L423">
        <v>1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21</v>
      </c>
      <c r="T423">
        <v>21</v>
      </c>
      <c r="U423" s="21">
        <v>1</v>
      </c>
      <c r="V423" s="22">
        <v>0</v>
      </c>
      <c r="W423" s="23">
        <f t="shared" si="79"/>
        <v>1</v>
      </c>
      <c r="X423">
        <f t="shared" si="80"/>
        <v>1</v>
      </c>
      <c r="Y423">
        <f t="shared" si="81"/>
        <v>0.32216999122168877</v>
      </c>
      <c r="Z423" s="21">
        <f t="shared" si="82"/>
        <v>0.32216999122168877</v>
      </c>
      <c r="AA423" s="23">
        <f t="shared" si="83"/>
        <v>0.67783000877831123</v>
      </c>
      <c r="AB423">
        <f t="shared" si="84"/>
        <v>-1.1326759496913534</v>
      </c>
      <c r="AC423">
        <f t="shared" si="85"/>
        <v>0</v>
      </c>
      <c r="AD423">
        <f t="shared" si="86"/>
        <v>2.1039514146179084</v>
      </c>
      <c r="BN423">
        <v>0.29212844942435134</v>
      </c>
      <c r="BO423">
        <v>1</v>
      </c>
      <c r="BP423">
        <v>0</v>
      </c>
      <c r="BQ423">
        <f t="shared" si="90"/>
        <v>319</v>
      </c>
      <c r="BR423">
        <f t="shared" si="91"/>
        <v>100</v>
      </c>
      <c r="BS423">
        <f t="shared" si="87"/>
        <v>0.72735042735042743</v>
      </c>
      <c r="BT423">
        <f t="shared" si="88"/>
        <v>0.86893840104849285</v>
      </c>
      <c r="BU423">
        <f t="shared" si="89"/>
        <v>0</v>
      </c>
    </row>
    <row r="424" spans="1:73" x14ac:dyDescent="0.15">
      <c r="A424">
        <v>0</v>
      </c>
      <c r="B424">
        <v>1</v>
      </c>
      <c r="C424">
        <v>16</v>
      </c>
      <c r="D424">
        <v>18</v>
      </c>
      <c r="E424">
        <v>15</v>
      </c>
      <c r="F424">
        <v>2</v>
      </c>
      <c r="G424">
        <v>1</v>
      </c>
      <c r="H424">
        <v>1</v>
      </c>
      <c r="I424">
        <v>0</v>
      </c>
      <c r="J424">
        <v>0</v>
      </c>
      <c r="K424">
        <v>0</v>
      </c>
      <c r="L424">
        <v>1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15</v>
      </c>
      <c r="T424">
        <v>11</v>
      </c>
      <c r="U424" s="21">
        <v>1</v>
      </c>
      <c r="V424" s="22">
        <v>0</v>
      </c>
      <c r="W424" s="23">
        <f t="shared" si="79"/>
        <v>1</v>
      </c>
      <c r="X424">
        <f t="shared" si="80"/>
        <v>1</v>
      </c>
      <c r="Y424">
        <f t="shared" si="81"/>
        <v>0.49873312573320927</v>
      </c>
      <c r="Z424" s="21">
        <f t="shared" si="82"/>
        <v>0.49873312573320927</v>
      </c>
      <c r="AA424" s="23">
        <f t="shared" si="83"/>
        <v>0.50126687426679073</v>
      </c>
      <c r="AB424">
        <f t="shared" si="84"/>
        <v>-0.69568414446678906</v>
      </c>
      <c r="AC424">
        <f t="shared" si="85"/>
        <v>0</v>
      </c>
      <c r="AD424">
        <f t="shared" si="86"/>
        <v>1.0050803694457962</v>
      </c>
      <c r="BN424">
        <v>0.29238407749123857</v>
      </c>
      <c r="BO424">
        <v>0</v>
      </c>
      <c r="BP424">
        <v>1</v>
      </c>
      <c r="BQ424">
        <f t="shared" si="90"/>
        <v>319</v>
      </c>
      <c r="BR424">
        <f t="shared" si="91"/>
        <v>101</v>
      </c>
      <c r="BS424">
        <f t="shared" si="87"/>
        <v>0.72735042735042743</v>
      </c>
      <c r="BT424">
        <f t="shared" si="88"/>
        <v>0.86762778505897775</v>
      </c>
      <c r="BU424">
        <f t="shared" si="89"/>
        <v>0</v>
      </c>
    </row>
    <row r="425" spans="1:73" x14ac:dyDescent="0.15">
      <c r="A425">
        <v>0</v>
      </c>
      <c r="B425">
        <v>1</v>
      </c>
      <c r="C425">
        <v>16</v>
      </c>
      <c r="D425">
        <v>18</v>
      </c>
      <c r="E425">
        <v>18</v>
      </c>
      <c r="F425">
        <v>21</v>
      </c>
      <c r="G425">
        <v>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1</v>
      </c>
      <c r="R425">
        <v>0</v>
      </c>
      <c r="S425">
        <v>17</v>
      </c>
      <c r="T425">
        <v>21</v>
      </c>
      <c r="U425" s="21">
        <v>0</v>
      </c>
      <c r="V425" s="22">
        <v>1</v>
      </c>
      <c r="W425" s="23">
        <f t="shared" si="79"/>
        <v>1</v>
      </c>
      <c r="X425">
        <f t="shared" si="80"/>
        <v>0</v>
      </c>
      <c r="Y425">
        <f t="shared" si="81"/>
        <v>0.20141229966749127</v>
      </c>
      <c r="Z425" s="21">
        <f t="shared" si="82"/>
        <v>0.20141229966749127</v>
      </c>
      <c r="AA425" s="23">
        <f t="shared" si="83"/>
        <v>0.7985877003325087</v>
      </c>
      <c r="AB425">
        <f t="shared" si="84"/>
        <v>-0.22491048600867497</v>
      </c>
      <c r="AC425">
        <f t="shared" si="85"/>
        <v>100</v>
      </c>
      <c r="AD425">
        <f t="shared" si="86"/>
        <v>0.25221062080423862</v>
      </c>
      <c r="BN425">
        <v>0.29241406398677927</v>
      </c>
      <c r="BO425">
        <v>0</v>
      </c>
      <c r="BP425">
        <v>1</v>
      </c>
      <c r="BQ425">
        <f t="shared" si="90"/>
        <v>319</v>
      </c>
      <c r="BR425">
        <f t="shared" si="91"/>
        <v>102</v>
      </c>
      <c r="BS425">
        <f t="shared" si="87"/>
        <v>0.72735042735042743</v>
      </c>
      <c r="BT425">
        <f t="shared" si="88"/>
        <v>0.86631716906946266</v>
      </c>
      <c r="BU425">
        <f t="shared" si="89"/>
        <v>7.4044202484578809E-4</v>
      </c>
    </row>
    <row r="426" spans="1:73" x14ac:dyDescent="0.15">
      <c r="A426">
        <v>0</v>
      </c>
      <c r="B426">
        <v>1</v>
      </c>
      <c r="C426">
        <v>16</v>
      </c>
      <c r="D426">
        <v>18</v>
      </c>
      <c r="E426">
        <v>33</v>
      </c>
      <c r="F426">
        <v>3</v>
      </c>
      <c r="G426">
        <v>1</v>
      </c>
      <c r="H426">
        <v>1</v>
      </c>
      <c r="I426">
        <v>1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19</v>
      </c>
      <c r="T426">
        <v>0</v>
      </c>
      <c r="U426" s="21">
        <v>0</v>
      </c>
      <c r="V426" s="22">
        <v>1</v>
      </c>
      <c r="W426" s="23">
        <f t="shared" si="79"/>
        <v>1</v>
      </c>
      <c r="X426">
        <f t="shared" si="80"/>
        <v>0</v>
      </c>
      <c r="Y426">
        <f t="shared" si="81"/>
        <v>0.51363889887347258</v>
      </c>
      <c r="Z426" s="21">
        <f t="shared" si="82"/>
        <v>0.51363889887347258</v>
      </c>
      <c r="AA426" s="23">
        <f t="shared" si="83"/>
        <v>0.48636110112652742</v>
      </c>
      <c r="AB426">
        <f t="shared" si="84"/>
        <v>-0.72080392454108766</v>
      </c>
      <c r="AC426">
        <f t="shared" si="85"/>
        <v>0</v>
      </c>
      <c r="AD426">
        <f t="shared" si="86"/>
        <v>1.0560854839825047</v>
      </c>
      <c r="BN426">
        <v>0.29263630063955959</v>
      </c>
      <c r="BO426">
        <v>1</v>
      </c>
      <c r="BP426">
        <v>0</v>
      </c>
      <c r="BQ426">
        <f t="shared" si="90"/>
        <v>320</v>
      </c>
      <c r="BR426">
        <f t="shared" si="91"/>
        <v>102</v>
      </c>
      <c r="BS426">
        <f t="shared" si="87"/>
        <v>0.72649572649572647</v>
      </c>
      <c r="BT426">
        <f t="shared" si="88"/>
        <v>0.86631716906946266</v>
      </c>
      <c r="BU426">
        <f t="shared" si="89"/>
        <v>0</v>
      </c>
    </row>
    <row r="427" spans="1:73" x14ac:dyDescent="0.15">
      <c r="A427">
        <v>0</v>
      </c>
      <c r="B427">
        <v>1</v>
      </c>
      <c r="C427">
        <v>16</v>
      </c>
      <c r="D427">
        <v>18</v>
      </c>
      <c r="E427">
        <v>33</v>
      </c>
      <c r="F427">
        <v>4</v>
      </c>
      <c r="G427">
        <v>1</v>
      </c>
      <c r="H427">
        <v>0</v>
      </c>
      <c r="I427">
        <v>0</v>
      </c>
      <c r="J427">
        <v>1</v>
      </c>
      <c r="K427">
        <v>1</v>
      </c>
      <c r="L427">
        <v>1</v>
      </c>
      <c r="M427">
        <v>1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19</v>
      </c>
      <c r="T427">
        <v>23</v>
      </c>
      <c r="U427" s="21">
        <v>0</v>
      </c>
      <c r="V427" s="22">
        <v>1</v>
      </c>
      <c r="W427" s="23">
        <f t="shared" si="79"/>
        <v>1</v>
      </c>
      <c r="X427">
        <f t="shared" si="80"/>
        <v>0</v>
      </c>
      <c r="Y427">
        <f t="shared" si="81"/>
        <v>0.23368328081064302</v>
      </c>
      <c r="Z427" s="21">
        <f t="shared" si="82"/>
        <v>0.23368328081064302</v>
      </c>
      <c r="AA427" s="23">
        <f t="shared" si="83"/>
        <v>0.76631671918935695</v>
      </c>
      <c r="AB427">
        <f t="shared" si="84"/>
        <v>-0.26615972317076686</v>
      </c>
      <c r="AC427">
        <f t="shared" si="85"/>
        <v>100</v>
      </c>
      <c r="AD427">
        <f t="shared" si="86"/>
        <v>0.30494347175126668</v>
      </c>
      <c r="BN427">
        <v>0.29330444538107397</v>
      </c>
      <c r="BO427">
        <v>0</v>
      </c>
      <c r="BP427">
        <v>1</v>
      </c>
      <c r="BQ427">
        <f t="shared" si="90"/>
        <v>320</v>
      </c>
      <c r="BR427">
        <f t="shared" si="91"/>
        <v>103</v>
      </c>
      <c r="BS427">
        <f t="shared" si="87"/>
        <v>0.72649572649572647</v>
      </c>
      <c r="BT427">
        <f t="shared" si="88"/>
        <v>0.86500655307994756</v>
      </c>
      <c r="BU427">
        <f t="shared" si="89"/>
        <v>0</v>
      </c>
    </row>
    <row r="428" spans="1:73" x14ac:dyDescent="0.15">
      <c r="A428">
        <v>0</v>
      </c>
      <c r="B428">
        <v>1</v>
      </c>
      <c r="C428">
        <v>16</v>
      </c>
      <c r="D428">
        <v>18</v>
      </c>
      <c r="E428">
        <v>34</v>
      </c>
      <c r="F428">
        <v>2</v>
      </c>
      <c r="G428">
        <v>1</v>
      </c>
      <c r="H428">
        <v>1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13</v>
      </c>
      <c r="T428">
        <v>10</v>
      </c>
      <c r="U428" s="21">
        <v>0</v>
      </c>
      <c r="V428" s="22">
        <v>1</v>
      </c>
      <c r="W428" s="23">
        <f t="shared" si="79"/>
        <v>1</v>
      </c>
      <c r="X428">
        <f t="shared" si="80"/>
        <v>0</v>
      </c>
      <c r="Y428">
        <f t="shared" si="81"/>
        <v>0.56771279592529678</v>
      </c>
      <c r="Z428" s="21">
        <f t="shared" si="82"/>
        <v>0.56771279592529678</v>
      </c>
      <c r="AA428" s="23">
        <f t="shared" si="83"/>
        <v>0.43228720407470322</v>
      </c>
      <c r="AB428">
        <f t="shared" si="84"/>
        <v>-0.83866508738876822</v>
      </c>
      <c r="AC428">
        <f t="shared" si="85"/>
        <v>0</v>
      </c>
      <c r="AD428">
        <f t="shared" si="86"/>
        <v>1.3132768922468285</v>
      </c>
      <c r="BN428">
        <v>0.29331087303154513</v>
      </c>
      <c r="BO428">
        <v>0</v>
      </c>
      <c r="BP428">
        <v>1</v>
      </c>
      <c r="BQ428">
        <f t="shared" si="90"/>
        <v>320</v>
      </c>
      <c r="BR428">
        <f t="shared" si="91"/>
        <v>104</v>
      </c>
      <c r="BS428">
        <f t="shared" si="87"/>
        <v>0.72649572649572647</v>
      </c>
      <c r="BT428">
        <f t="shared" si="88"/>
        <v>0.86369593709043246</v>
      </c>
      <c r="BU428">
        <f t="shared" si="89"/>
        <v>7.3820165563284561E-4</v>
      </c>
    </row>
    <row r="429" spans="1:73" x14ac:dyDescent="0.15">
      <c r="A429">
        <v>0</v>
      </c>
      <c r="B429">
        <v>1</v>
      </c>
      <c r="C429">
        <v>16</v>
      </c>
      <c r="D429">
        <v>19</v>
      </c>
      <c r="E429">
        <v>10</v>
      </c>
      <c r="F429">
        <v>18</v>
      </c>
      <c r="G429">
        <v>1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14</v>
      </c>
      <c r="T429">
        <v>11</v>
      </c>
      <c r="U429" s="21">
        <v>1</v>
      </c>
      <c r="V429" s="22">
        <v>0</v>
      </c>
      <c r="W429" s="23">
        <f t="shared" si="79"/>
        <v>1</v>
      </c>
      <c r="X429">
        <f t="shared" si="80"/>
        <v>1</v>
      </c>
      <c r="Y429">
        <f t="shared" si="81"/>
        <v>0.50520855870329329</v>
      </c>
      <c r="Z429" s="21">
        <f t="shared" si="82"/>
        <v>0.50520855870329329</v>
      </c>
      <c r="AA429" s="23">
        <f t="shared" si="83"/>
        <v>0.49479144129670671</v>
      </c>
      <c r="AB429">
        <f t="shared" si="84"/>
        <v>-0.6827839474313816</v>
      </c>
      <c r="AC429">
        <f t="shared" si="85"/>
        <v>100</v>
      </c>
      <c r="AD429">
        <f t="shared" si="86"/>
        <v>0.97938056031092602</v>
      </c>
      <c r="BN429">
        <v>0.29375441540569064</v>
      </c>
      <c r="BO429">
        <v>1</v>
      </c>
      <c r="BP429">
        <v>0</v>
      </c>
      <c r="BQ429">
        <f t="shared" si="90"/>
        <v>321</v>
      </c>
      <c r="BR429">
        <f t="shared" si="91"/>
        <v>104</v>
      </c>
      <c r="BS429">
        <f t="shared" si="87"/>
        <v>0.72564102564102562</v>
      </c>
      <c r="BT429">
        <f t="shared" si="88"/>
        <v>0.86369593709043246</v>
      </c>
      <c r="BU429">
        <f t="shared" si="89"/>
        <v>7.3820165563284561E-4</v>
      </c>
    </row>
    <row r="430" spans="1:73" x14ac:dyDescent="0.15">
      <c r="A430">
        <v>0</v>
      </c>
      <c r="B430">
        <v>1</v>
      </c>
      <c r="C430">
        <v>16</v>
      </c>
      <c r="D430">
        <v>19</v>
      </c>
      <c r="E430">
        <v>15</v>
      </c>
      <c r="F430">
        <v>2</v>
      </c>
      <c r="G430">
        <v>1</v>
      </c>
      <c r="H430">
        <v>1</v>
      </c>
      <c r="I430">
        <v>0</v>
      </c>
      <c r="J430">
        <v>1</v>
      </c>
      <c r="K430">
        <v>0</v>
      </c>
      <c r="L430">
        <v>1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13</v>
      </c>
      <c r="T430">
        <v>8</v>
      </c>
      <c r="U430" s="21">
        <v>1</v>
      </c>
      <c r="V430" s="22">
        <v>0</v>
      </c>
      <c r="W430" s="23">
        <f t="shared" si="79"/>
        <v>1</v>
      </c>
      <c r="X430">
        <f t="shared" si="80"/>
        <v>1</v>
      </c>
      <c r="Y430">
        <f t="shared" si="81"/>
        <v>0.5716710081005143</v>
      </c>
      <c r="Z430" s="21">
        <f t="shared" si="82"/>
        <v>0.5716710081005143</v>
      </c>
      <c r="AA430" s="23">
        <f t="shared" si="83"/>
        <v>0.4283289918994857</v>
      </c>
      <c r="AB430">
        <f t="shared" si="84"/>
        <v>-0.55919161373412041</v>
      </c>
      <c r="AC430">
        <f t="shared" si="85"/>
        <v>100</v>
      </c>
      <c r="AD430">
        <f t="shared" si="86"/>
        <v>0.74925785255874744</v>
      </c>
      <c r="BN430">
        <v>0.29432879772254489</v>
      </c>
      <c r="BO430">
        <v>1</v>
      </c>
      <c r="BP430">
        <v>0</v>
      </c>
      <c r="BQ430">
        <f t="shared" si="90"/>
        <v>322</v>
      </c>
      <c r="BR430">
        <f t="shared" si="91"/>
        <v>104</v>
      </c>
      <c r="BS430">
        <f t="shared" si="87"/>
        <v>0.72478632478632476</v>
      </c>
      <c r="BT430">
        <f t="shared" si="88"/>
        <v>0.86369593709043246</v>
      </c>
      <c r="BU430">
        <f t="shared" si="89"/>
        <v>0</v>
      </c>
    </row>
    <row r="431" spans="1:73" x14ac:dyDescent="0.15">
      <c r="A431">
        <v>0</v>
      </c>
      <c r="B431">
        <v>1</v>
      </c>
      <c r="C431">
        <v>16</v>
      </c>
      <c r="D431">
        <v>20</v>
      </c>
      <c r="E431">
        <v>3</v>
      </c>
      <c r="F431">
        <v>4</v>
      </c>
      <c r="G431">
        <v>1</v>
      </c>
      <c r="H431">
        <v>1</v>
      </c>
      <c r="I431">
        <v>0</v>
      </c>
      <c r="J431">
        <v>0</v>
      </c>
      <c r="K431">
        <v>0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1</v>
      </c>
      <c r="S431">
        <v>14</v>
      </c>
      <c r="T431">
        <v>17</v>
      </c>
      <c r="U431" s="21">
        <v>0</v>
      </c>
      <c r="V431" s="22">
        <v>1</v>
      </c>
      <c r="W431" s="23">
        <f t="shared" si="79"/>
        <v>1</v>
      </c>
      <c r="X431">
        <f t="shared" si="80"/>
        <v>0</v>
      </c>
      <c r="Y431">
        <f t="shared" si="81"/>
        <v>0.45395071219625416</v>
      </c>
      <c r="Z431" s="21">
        <f t="shared" si="82"/>
        <v>0.45395071219625416</v>
      </c>
      <c r="AA431" s="23">
        <f t="shared" si="83"/>
        <v>0.54604928780374584</v>
      </c>
      <c r="AB431">
        <f t="shared" si="84"/>
        <v>-0.60504603660855549</v>
      </c>
      <c r="AC431">
        <f t="shared" si="85"/>
        <v>100</v>
      </c>
      <c r="AD431">
        <f t="shared" si="86"/>
        <v>0.83133651546745979</v>
      </c>
      <c r="BN431">
        <v>0.29442954276276123</v>
      </c>
      <c r="BO431">
        <v>0</v>
      </c>
      <c r="BP431">
        <v>1</v>
      </c>
      <c r="BQ431">
        <f t="shared" si="90"/>
        <v>322</v>
      </c>
      <c r="BR431">
        <f t="shared" si="91"/>
        <v>105</v>
      </c>
      <c r="BS431">
        <f t="shared" si="87"/>
        <v>0.72478632478632476</v>
      </c>
      <c r="BT431">
        <f t="shared" si="88"/>
        <v>0.86238532110091737</v>
      </c>
      <c r="BU431">
        <f t="shared" si="89"/>
        <v>7.3708147102642251E-4</v>
      </c>
    </row>
    <row r="432" spans="1:73" x14ac:dyDescent="0.15">
      <c r="A432">
        <v>0</v>
      </c>
      <c r="B432">
        <v>1</v>
      </c>
      <c r="C432">
        <v>16</v>
      </c>
      <c r="D432">
        <v>20</v>
      </c>
      <c r="E432">
        <v>15</v>
      </c>
      <c r="F432">
        <v>13</v>
      </c>
      <c r="G432">
        <v>1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12</v>
      </c>
      <c r="T432">
        <v>12</v>
      </c>
      <c r="U432" s="21">
        <v>1</v>
      </c>
      <c r="V432" s="22">
        <v>0</v>
      </c>
      <c r="W432" s="23">
        <f t="shared" si="79"/>
        <v>1</v>
      </c>
      <c r="X432">
        <f t="shared" si="80"/>
        <v>1</v>
      </c>
      <c r="Y432">
        <f t="shared" si="81"/>
        <v>0.53277246729405303</v>
      </c>
      <c r="Z432" s="21">
        <f t="shared" si="82"/>
        <v>0.53277246729405303</v>
      </c>
      <c r="AA432" s="23">
        <f t="shared" si="83"/>
        <v>0.46722753270594697</v>
      </c>
      <c r="AB432">
        <f t="shared" si="84"/>
        <v>-0.62966083659033201</v>
      </c>
      <c r="AC432">
        <f t="shared" si="85"/>
        <v>100</v>
      </c>
      <c r="AD432">
        <f t="shared" si="86"/>
        <v>0.87697387043852282</v>
      </c>
      <c r="BN432">
        <v>0.29470598002971682</v>
      </c>
      <c r="BO432">
        <v>1</v>
      </c>
      <c r="BP432">
        <v>0</v>
      </c>
      <c r="BQ432">
        <f t="shared" si="90"/>
        <v>323</v>
      </c>
      <c r="BR432">
        <f t="shared" si="91"/>
        <v>105</v>
      </c>
      <c r="BS432">
        <f t="shared" si="87"/>
        <v>0.72393162393162391</v>
      </c>
      <c r="BT432">
        <f t="shared" si="88"/>
        <v>0.86238532110091737</v>
      </c>
      <c r="BU432">
        <f t="shared" si="89"/>
        <v>7.3708147102642251E-4</v>
      </c>
    </row>
    <row r="433" spans="1:73" x14ac:dyDescent="0.15">
      <c r="A433">
        <v>0</v>
      </c>
      <c r="B433">
        <v>1</v>
      </c>
      <c r="C433">
        <v>16</v>
      </c>
      <c r="D433">
        <v>20</v>
      </c>
      <c r="E433">
        <v>25</v>
      </c>
      <c r="F433">
        <v>1</v>
      </c>
      <c r="G433">
        <v>1</v>
      </c>
      <c r="H433">
        <v>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14</v>
      </c>
      <c r="T433">
        <v>13</v>
      </c>
      <c r="U433" s="21">
        <v>1</v>
      </c>
      <c r="V433" s="22">
        <v>0</v>
      </c>
      <c r="W433" s="23">
        <f t="shared" si="79"/>
        <v>1</v>
      </c>
      <c r="X433">
        <f t="shared" si="80"/>
        <v>1</v>
      </c>
      <c r="Y433">
        <f t="shared" si="81"/>
        <v>0.53907855658666048</v>
      </c>
      <c r="Z433" s="21">
        <f t="shared" si="82"/>
        <v>0.53907855658666048</v>
      </c>
      <c r="AA433" s="23">
        <f t="shared" si="83"/>
        <v>0.46092144341333952</v>
      </c>
      <c r="AB433">
        <f t="shared" si="84"/>
        <v>-0.61789397363417986</v>
      </c>
      <c r="AC433">
        <f t="shared" si="85"/>
        <v>100</v>
      </c>
      <c r="AD433">
        <f t="shared" si="86"/>
        <v>0.85501720998105291</v>
      </c>
      <c r="BN433">
        <v>0.29486507098416448</v>
      </c>
      <c r="BO433">
        <v>1</v>
      </c>
      <c r="BP433">
        <v>0</v>
      </c>
      <c r="BQ433">
        <f t="shared" si="90"/>
        <v>324</v>
      </c>
      <c r="BR433">
        <f t="shared" si="91"/>
        <v>105</v>
      </c>
      <c r="BS433">
        <f t="shared" si="87"/>
        <v>0.72307692307692306</v>
      </c>
      <c r="BT433">
        <f t="shared" si="88"/>
        <v>0.86238532110091737</v>
      </c>
      <c r="BU433">
        <f t="shared" si="89"/>
        <v>7.3708147102642251E-4</v>
      </c>
    </row>
    <row r="434" spans="1:73" x14ac:dyDescent="0.15">
      <c r="A434">
        <v>0</v>
      </c>
      <c r="B434">
        <v>1</v>
      </c>
      <c r="C434">
        <v>16</v>
      </c>
      <c r="D434">
        <v>21</v>
      </c>
      <c r="E434">
        <v>6</v>
      </c>
      <c r="F434">
        <v>1</v>
      </c>
      <c r="G434">
        <v>1</v>
      </c>
      <c r="H434">
        <v>1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16</v>
      </c>
      <c r="T434">
        <v>15</v>
      </c>
      <c r="U434" s="21">
        <v>1</v>
      </c>
      <c r="V434" s="22">
        <v>0</v>
      </c>
      <c r="W434" s="23">
        <f t="shared" si="79"/>
        <v>1</v>
      </c>
      <c r="X434">
        <f t="shared" si="80"/>
        <v>1</v>
      </c>
      <c r="Y434">
        <f t="shared" si="81"/>
        <v>0.51003606870825868</v>
      </c>
      <c r="Z434" s="21">
        <f t="shared" si="82"/>
        <v>0.51003606870825868</v>
      </c>
      <c r="AA434" s="23">
        <f t="shared" si="83"/>
        <v>0.48996393129174132</v>
      </c>
      <c r="AB434">
        <f t="shared" si="84"/>
        <v>-0.67327383280714603</v>
      </c>
      <c r="AC434">
        <f t="shared" si="85"/>
        <v>100</v>
      </c>
      <c r="AD434">
        <f t="shared" si="86"/>
        <v>0.9606456510666922</v>
      </c>
      <c r="BN434">
        <v>0.29506836423119531</v>
      </c>
      <c r="BO434">
        <v>1</v>
      </c>
      <c r="BP434">
        <v>0</v>
      </c>
      <c r="BQ434">
        <f t="shared" si="90"/>
        <v>325</v>
      </c>
      <c r="BR434">
        <f t="shared" si="91"/>
        <v>105</v>
      </c>
      <c r="BS434">
        <f t="shared" si="87"/>
        <v>0.72222222222222221</v>
      </c>
      <c r="BT434">
        <f t="shared" si="88"/>
        <v>0.86238532110091737</v>
      </c>
      <c r="BU434">
        <f t="shared" si="89"/>
        <v>7.3708147102642251E-4</v>
      </c>
    </row>
    <row r="435" spans="1:73" x14ac:dyDescent="0.15">
      <c r="A435">
        <v>0</v>
      </c>
      <c r="B435">
        <v>1</v>
      </c>
      <c r="C435">
        <v>16</v>
      </c>
      <c r="D435">
        <v>21</v>
      </c>
      <c r="E435">
        <v>6</v>
      </c>
      <c r="F435">
        <v>20</v>
      </c>
      <c r="G435">
        <v>1</v>
      </c>
      <c r="H435">
        <v>0</v>
      </c>
      <c r="I435">
        <v>0</v>
      </c>
      <c r="J435">
        <v>1</v>
      </c>
      <c r="K435">
        <v>0</v>
      </c>
      <c r="L435">
        <v>1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15</v>
      </c>
      <c r="T435">
        <v>29</v>
      </c>
      <c r="U435" s="21">
        <v>0</v>
      </c>
      <c r="V435" s="22">
        <v>1</v>
      </c>
      <c r="W435" s="23">
        <f t="shared" si="79"/>
        <v>1</v>
      </c>
      <c r="X435">
        <f t="shared" si="80"/>
        <v>0</v>
      </c>
      <c r="Y435">
        <f t="shared" si="81"/>
        <v>0.33816354807818838</v>
      </c>
      <c r="Z435" s="21">
        <f t="shared" si="82"/>
        <v>0.33816354807818838</v>
      </c>
      <c r="AA435" s="23">
        <f t="shared" si="83"/>
        <v>0.66183645192181162</v>
      </c>
      <c r="AB435">
        <f t="shared" si="84"/>
        <v>-0.41273680504499827</v>
      </c>
      <c r="AC435">
        <f t="shared" si="85"/>
        <v>100</v>
      </c>
      <c r="AD435">
        <f t="shared" si="86"/>
        <v>0.51094729988994092</v>
      </c>
      <c r="BN435">
        <v>0.29508287631570496</v>
      </c>
      <c r="BO435">
        <v>1</v>
      </c>
      <c r="BP435">
        <v>0</v>
      </c>
      <c r="BQ435">
        <f t="shared" si="90"/>
        <v>326</v>
      </c>
      <c r="BR435">
        <f t="shared" si="91"/>
        <v>105</v>
      </c>
      <c r="BS435">
        <f t="shared" si="87"/>
        <v>0.72136752136752136</v>
      </c>
      <c r="BT435">
        <f t="shared" si="88"/>
        <v>0.86238532110091737</v>
      </c>
      <c r="BU435">
        <f t="shared" si="89"/>
        <v>7.3708147102642251E-4</v>
      </c>
    </row>
    <row r="436" spans="1:73" x14ac:dyDescent="0.15">
      <c r="A436">
        <v>0</v>
      </c>
      <c r="B436">
        <v>1</v>
      </c>
      <c r="C436">
        <v>16</v>
      </c>
      <c r="D436">
        <v>21</v>
      </c>
      <c r="E436">
        <v>10</v>
      </c>
      <c r="F436">
        <v>8</v>
      </c>
      <c r="G436">
        <v>1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1</v>
      </c>
      <c r="O436">
        <v>0</v>
      </c>
      <c r="P436">
        <v>0</v>
      </c>
      <c r="Q436">
        <v>0</v>
      </c>
      <c r="R436">
        <v>0</v>
      </c>
      <c r="S436">
        <v>12</v>
      </c>
      <c r="T436">
        <v>11</v>
      </c>
      <c r="U436" s="21">
        <v>1</v>
      </c>
      <c r="V436" s="22">
        <v>0</v>
      </c>
      <c r="W436" s="23">
        <f t="shared" si="79"/>
        <v>1</v>
      </c>
      <c r="X436">
        <f t="shared" si="80"/>
        <v>1</v>
      </c>
      <c r="Y436">
        <f t="shared" si="81"/>
        <v>0.49795378304505233</v>
      </c>
      <c r="Z436" s="21">
        <f t="shared" si="82"/>
        <v>0.49795378304505233</v>
      </c>
      <c r="AA436" s="23">
        <f t="shared" si="83"/>
        <v>0.50204621695494767</v>
      </c>
      <c r="AB436">
        <f t="shared" si="84"/>
        <v>-0.69724801139456372</v>
      </c>
      <c r="AC436">
        <f t="shared" si="85"/>
        <v>0</v>
      </c>
      <c r="AD436">
        <f t="shared" si="86"/>
        <v>1.0082185014939933</v>
      </c>
      <c r="BN436">
        <v>0.29512139629117401</v>
      </c>
      <c r="BO436">
        <v>1</v>
      </c>
      <c r="BP436">
        <v>0</v>
      </c>
      <c r="BQ436">
        <f t="shared" si="90"/>
        <v>327</v>
      </c>
      <c r="BR436">
        <f t="shared" si="91"/>
        <v>105</v>
      </c>
      <c r="BS436">
        <f t="shared" si="87"/>
        <v>0.72051282051282051</v>
      </c>
      <c r="BT436">
        <f t="shared" si="88"/>
        <v>0.86238532110091737</v>
      </c>
      <c r="BU436">
        <f t="shared" si="89"/>
        <v>7.3708147102642251E-4</v>
      </c>
    </row>
    <row r="437" spans="1:73" x14ac:dyDescent="0.15">
      <c r="A437">
        <v>0</v>
      </c>
      <c r="B437">
        <v>1</v>
      </c>
      <c r="C437">
        <v>16</v>
      </c>
      <c r="D437">
        <v>21</v>
      </c>
      <c r="E437">
        <v>10</v>
      </c>
      <c r="F437">
        <v>14</v>
      </c>
      <c r="G437">
        <v>1</v>
      </c>
      <c r="H437">
        <v>1</v>
      </c>
      <c r="I437">
        <v>0</v>
      </c>
      <c r="J437">
        <v>0</v>
      </c>
      <c r="K437">
        <v>0</v>
      </c>
      <c r="L437">
        <v>1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16</v>
      </c>
      <c r="T437">
        <v>12</v>
      </c>
      <c r="U437" s="21">
        <v>1</v>
      </c>
      <c r="V437" s="22">
        <v>0</v>
      </c>
      <c r="W437" s="23">
        <f t="shared" si="79"/>
        <v>1</v>
      </c>
      <c r="X437">
        <f t="shared" si="80"/>
        <v>1</v>
      </c>
      <c r="Y437">
        <f t="shared" si="81"/>
        <v>0.47191671287313386</v>
      </c>
      <c r="Z437" s="21">
        <f t="shared" si="82"/>
        <v>0.47191671287313386</v>
      </c>
      <c r="AA437" s="23">
        <f t="shared" si="83"/>
        <v>0.52808328712686614</v>
      </c>
      <c r="AB437">
        <f t="shared" si="84"/>
        <v>-0.75095276474399275</v>
      </c>
      <c r="AC437">
        <f t="shared" si="85"/>
        <v>0</v>
      </c>
      <c r="AD437">
        <f t="shared" si="86"/>
        <v>1.1190179807614307</v>
      </c>
      <c r="BN437">
        <v>0.29526655352321696</v>
      </c>
      <c r="BO437">
        <v>1</v>
      </c>
      <c r="BP437">
        <v>0</v>
      </c>
      <c r="BQ437">
        <f t="shared" si="90"/>
        <v>328</v>
      </c>
      <c r="BR437">
        <f t="shared" si="91"/>
        <v>105</v>
      </c>
      <c r="BS437">
        <f t="shared" si="87"/>
        <v>0.71965811965811965</v>
      </c>
      <c r="BT437">
        <f t="shared" si="88"/>
        <v>0.86238532110091737</v>
      </c>
      <c r="BU437">
        <f t="shared" si="89"/>
        <v>7.3708147102642251E-4</v>
      </c>
    </row>
    <row r="438" spans="1:73" x14ac:dyDescent="0.15">
      <c r="A438">
        <v>0</v>
      </c>
      <c r="B438">
        <v>1</v>
      </c>
      <c r="C438">
        <v>16</v>
      </c>
      <c r="D438">
        <v>21</v>
      </c>
      <c r="E438">
        <v>33</v>
      </c>
      <c r="F438">
        <v>78</v>
      </c>
      <c r="G438">
        <v>1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14</v>
      </c>
      <c r="T438">
        <v>19</v>
      </c>
      <c r="U438" s="21">
        <v>0</v>
      </c>
      <c r="V438" s="22">
        <v>1</v>
      </c>
      <c r="W438" s="23">
        <f t="shared" si="79"/>
        <v>1</v>
      </c>
      <c r="X438">
        <f t="shared" si="80"/>
        <v>0</v>
      </c>
      <c r="Y438">
        <f t="shared" si="81"/>
        <v>0.39312454976280137</v>
      </c>
      <c r="Z438" s="21">
        <f t="shared" si="82"/>
        <v>0.39312454976280137</v>
      </c>
      <c r="AA438" s="23">
        <f t="shared" si="83"/>
        <v>0.60687545023719869</v>
      </c>
      <c r="AB438">
        <f t="shared" si="84"/>
        <v>-0.49943169804236576</v>
      </c>
      <c r="AC438">
        <f t="shared" si="85"/>
        <v>100</v>
      </c>
      <c r="AD438">
        <f t="shared" si="86"/>
        <v>0.64778456536534423</v>
      </c>
      <c r="BN438">
        <v>0.29546821107826687</v>
      </c>
      <c r="BO438">
        <v>1</v>
      </c>
      <c r="BP438">
        <v>0</v>
      </c>
      <c r="BQ438">
        <f t="shared" si="90"/>
        <v>329</v>
      </c>
      <c r="BR438">
        <f t="shared" si="91"/>
        <v>105</v>
      </c>
      <c r="BS438">
        <f t="shared" si="87"/>
        <v>0.7188034188034188</v>
      </c>
      <c r="BT438">
        <f t="shared" si="88"/>
        <v>0.86238532110091737</v>
      </c>
      <c r="BU438">
        <f t="shared" si="89"/>
        <v>7.3708147102642251E-4</v>
      </c>
    </row>
    <row r="439" spans="1:73" x14ac:dyDescent="0.15">
      <c r="A439">
        <v>0</v>
      </c>
      <c r="B439">
        <v>1</v>
      </c>
      <c r="C439">
        <v>16</v>
      </c>
      <c r="D439">
        <v>22</v>
      </c>
      <c r="E439">
        <v>13</v>
      </c>
      <c r="F439">
        <v>162</v>
      </c>
      <c r="G439">
        <v>0</v>
      </c>
      <c r="H439">
        <v>1</v>
      </c>
      <c r="I439">
        <v>0</v>
      </c>
      <c r="J439">
        <v>0</v>
      </c>
      <c r="K439">
        <v>0</v>
      </c>
      <c r="L439">
        <v>1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15</v>
      </c>
      <c r="T439">
        <v>29</v>
      </c>
      <c r="U439" s="21">
        <v>0</v>
      </c>
      <c r="V439" s="22">
        <v>1</v>
      </c>
      <c r="W439" s="23">
        <f t="shared" si="79"/>
        <v>1</v>
      </c>
      <c r="X439">
        <f t="shared" si="80"/>
        <v>0</v>
      </c>
      <c r="Y439">
        <f t="shared" si="81"/>
        <v>0.32523382769275372</v>
      </c>
      <c r="Z439" s="21">
        <f t="shared" si="82"/>
        <v>0.32523382769275372</v>
      </c>
      <c r="AA439" s="23">
        <f t="shared" si="83"/>
        <v>0.67476617230724623</v>
      </c>
      <c r="AB439">
        <f t="shared" si="84"/>
        <v>-0.39338905952056752</v>
      </c>
      <c r="AC439">
        <f t="shared" si="85"/>
        <v>100</v>
      </c>
      <c r="AD439">
        <f t="shared" si="86"/>
        <v>0.48199486139127712</v>
      </c>
      <c r="BN439">
        <v>0.29571359531560998</v>
      </c>
      <c r="BO439">
        <v>1</v>
      </c>
      <c r="BP439">
        <v>0</v>
      </c>
      <c r="BQ439">
        <f t="shared" si="90"/>
        <v>330</v>
      </c>
      <c r="BR439">
        <f t="shared" si="91"/>
        <v>105</v>
      </c>
      <c r="BS439">
        <f t="shared" si="87"/>
        <v>0.71794871794871795</v>
      </c>
      <c r="BT439">
        <f t="shared" si="88"/>
        <v>0.86238532110091737</v>
      </c>
      <c r="BU439">
        <f t="shared" si="89"/>
        <v>7.3708147102642251E-4</v>
      </c>
    </row>
    <row r="440" spans="1:73" x14ac:dyDescent="0.15">
      <c r="A440">
        <v>0</v>
      </c>
      <c r="B440">
        <v>1</v>
      </c>
      <c r="C440">
        <v>16</v>
      </c>
      <c r="D440">
        <v>22</v>
      </c>
      <c r="E440">
        <v>16</v>
      </c>
      <c r="F440">
        <v>2</v>
      </c>
      <c r="G440">
        <v>1</v>
      </c>
      <c r="H440">
        <v>1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13</v>
      </c>
      <c r="T440">
        <v>12</v>
      </c>
      <c r="U440" s="21">
        <v>1</v>
      </c>
      <c r="V440" s="22">
        <v>0</v>
      </c>
      <c r="W440" s="23">
        <f t="shared" si="79"/>
        <v>1</v>
      </c>
      <c r="X440">
        <f t="shared" si="80"/>
        <v>1</v>
      </c>
      <c r="Y440">
        <f t="shared" si="81"/>
        <v>0.57481003247100393</v>
      </c>
      <c r="Z440" s="21">
        <f t="shared" si="82"/>
        <v>0.57481003247100393</v>
      </c>
      <c r="AA440" s="23">
        <f t="shared" si="83"/>
        <v>0.42518996752899607</v>
      </c>
      <c r="AB440">
        <f t="shared" si="84"/>
        <v>-0.55371567108302167</v>
      </c>
      <c r="AC440">
        <f t="shared" si="85"/>
        <v>100</v>
      </c>
      <c r="AD440">
        <f t="shared" si="86"/>
        <v>0.73970519564730219</v>
      </c>
      <c r="BN440">
        <v>0.29604811098137868</v>
      </c>
      <c r="BO440">
        <v>1</v>
      </c>
      <c r="BP440">
        <v>0</v>
      </c>
      <c r="BQ440">
        <f t="shared" si="90"/>
        <v>331</v>
      </c>
      <c r="BR440">
        <f t="shared" si="91"/>
        <v>105</v>
      </c>
      <c r="BS440">
        <f t="shared" si="87"/>
        <v>0.7170940170940171</v>
      </c>
      <c r="BT440">
        <f t="shared" si="88"/>
        <v>0.86238532110091737</v>
      </c>
      <c r="BU440">
        <f t="shared" si="89"/>
        <v>7.3708147102642251E-4</v>
      </c>
    </row>
    <row r="441" spans="1:73" x14ac:dyDescent="0.15">
      <c r="A441">
        <v>0</v>
      </c>
      <c r="B441">
        <v>1</v>
      </c>
      <c r="C441">
        <v>16</v>
      </c>
      <c r="D441">
        <v>22</v>
      </c>
      <c r="E441">
        <v>16</v>
      </c>
      <c r="F441">
        <v>3</v>
      </c>
      <c r="G441">
        <v>1</v>
      </c>
      <c r="H441">
        <v>1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13</v>
      </c>
      <c r="T441">
        <v>22</v>
      </c>
      <c r="U441" s="21">
        <v>1</v>
      </c>
      <c r="V441" s="22">
        <v>0</v>
      </c>
      <c r="W441" s="23">
        <f t="shared" si="79"/>
        <v>1</v>
      </c>
      <c r="X441">
        <f t="shared" si="80"/>
        <v>1</v>
      </c>
      <c r="Y441">
        <f t="shared" si="81"/>
        <v>0.50594002797401028</v>
      </c>
      <c r="Z441" s="21">
        <f t="shared" si="82"/>
        <v>0.50594002797401028</v>
      </c>
      <c r="AA441" s="23">
        <f t="shared" si="83"/>
        <v>0.49405997202598972</v>
      </c>
      <c r="AB441">
        <f t="shared" si="84"/>
        <v>-0.68133713850942745</v>
      </c>
      <c r="AC441">
        <f t="shared" si="85"/>
        <v>100</v>
      </c>
      <c r="AD441">
        <f t="shared" si="86"/>
        <v>0.97651884553275381</v>
      </c>
      <c r="BN441">
        <v>0.29617177657506399</v>
      </c>
      <c r="BO441">
        <v>1</v>
      </c>
      <c r="BP441">
        <v>0</v>
      </c>
      <c r="BQ441">
        <f t="shared" si="90"/>
        <v>332</v>
      </c>
      <c r="BR441">
        <f t="shared" si="91"/>
        <v>105</v>
      </c>
      <c r="BS441">
        <f t="shared" si="87"/>
        <v>0.71623931623931625</v>
      </c>
      <c r="BT441">
        <f t="shared" si="88"/>
        <v>0.86238532110091737</v>
      </c>
      <c r="BU441">
        <f t="shared" si="89"/>
        <v>7.3708147102642251E-4</v>
      </c>
    </row>
    <row r="442" spans="1:73" x14ac:dyDescent="0.15">
      <c r="A442">
        <v>0</v>
      </c>
      <c r="B442">
        <v>1</v>
      </c>
      <c r="C442">
        <v>16</v>
      </c>
      <c r="D442">
        <v>23</v>
      </c>
      <c r="E442">
        <v>4</v>
      </c>
      <c r="F442">
        <v>2</v>
      </c>
      <c r="G442">
        <v>1</v>
      </c>
      <c r="H442">
        <v>0</v>
      </c>
      <c r="I442">
        <v>0</v>
      </c>
      <c r="J442">
        <v>0</v>
      </c>
      <c r="K442">
        <v>0</v>
      </c>
      <c r="L442">
        <v>1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13</v>
      </c>
      <c r="T442">
        <v>7</v>
      </c>
      <c r="U442" s="21">
        <v>1</v>
      </c>
      <c r="V442" s="22">
        <v>0</v>
      </c>
      <c r="W442" s="23">
        <f t="shared" si="79"/>
        <v>1</v>
      </c>
      <c r="X442">
        <f t="shared" si="80"/>
        <v>1</v>
      </c>
      <c r="Y442">
        <f t="shared" si="81"/>
        <v>0.51854773501589457</v>
      </c>
      <c r="Z442" s="21">
        <f t="shared" si="82"/>
        <v>0.51854773501589457</v>
      </c>
      <c r="AA442" s="23">
        <f t="shared" si="83"/>
        <v>0.48145226498410543</v>
      </c>
      <c r="AB442">
        <f t="shared" si="84"/>
        <v>-0.65672319187437</v>
      </c>
      <c r="AC442">
        <f t="shared" si="85"/>
        <v>100</v>
      </c>
      <c r="AD442">
        <f t="shared" si="86"/>
        <v>0.92846276721148513</v>
      </c>
      <c r="BN442">
        <v>0.29646115763235442</v>
      </c>
      <c r="BO442">
        <v>1</v>
      </c>
      <c r="BP442">
        <v>0</v>
      </c>
      <c r="BQ442">
        <f t="shared" si="90"/>
        <v>333</v>
      </c>
      <c r="BR442">
        <f t="shared" si="91"/>
        <v>105</v>
      </c>
      <c r="BS442">
        <f t="shared" si="87"/>
        <v>0.7153846153846154</v>
      </c>
      <c r="BT442">
        <f t="shared" si="88"/>
        <v>0.86238532110091737</v>
      </c>
      <c r="BU442">
        <f t="shared" si="89"/>
        <v>0</v>
      </c>
    </row>
    <row r="443" spans="1:73" x14ac:dyDescent="0.15">
      <c r="A443">
        <v>0</v>
      </c>
      <c r="B443">
        <v>1</v>
      </c>
      <c r="C443">
        <v>16</v>
      </c>
      <c r="D443">
        <v>23</v>
      </c>
      <c r="E443">
        <v>15</v>
      </c>
      <c r="F443">
        <v>6</v>
      </c>
      <c r="G443">
        <v>1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12</v>
      </c>
      <c r="T443">
        <v>15</v>
      </c>
      <c r="U443" s="21">
        <v>1</v>
      </c>
      <c r="V443" s="22">
        <v>0</v>
      </c>
      <c r="W443" s="23">
        <f t="shared" si="79"/>
        <v>1</v>
      </c>
      <c r="X443">
        <f t="shared" si="80"/>
        <v>1</v>
      </c>
      <c r="Y443">
        <f t="shared" si="81"/>
        <v>0.51457579185742197</v>
      </c>
      <c r="Z443" s="21">
        <f t="shared" si="82"/>
        <v>0.51457579185742197</v>
      </c>
      <c r="AA443" s="23">
        <f t="shared" si="83"/>
        <v>0.48542420814257803</v>
      </c>
      <c r="AB443">
        <f t="shared" si="84"/>
        <v>-0.66441242288109903</v>
      </c>
      <c r="AC443">
        <f t="shared" si="85"/>
        <v>100</v>
      </c>
      <c r="AD443">
        <f t="shared" si="86"/>
        <v>0.94334831879747427</v>
      </c>
      <c r="BN443">
        <v>0.29660931700235466</v>
      </c>
      <c r="BO443">
        <v>0</v>
      </c>
      <c r="BP443">
        <v>1</v>
      </c>
      <c r="BQ443">
        <f t="shared" si="90"/>
        <v>333</v>
      </c>
      <c r="BR443">
        <f t="shared" si="91"/>
        <v>106</v>
      </c>
      <c r="BS443">
        <f t="shared" si="87"/>
        <v>0.7153846153846154</v>
      </c>
      <c r="BT443">
        <f t="shared" si="88"/>
        <v>0.86107470511140238</v>
      </c>
      <c r="BU443">
        <f t="shared" si="89"/>
        <v>7.3596128641999941E-4</v>
      </c>
    </row>
    <row r="444" spans="1:73" x14ac:dyDescent="0.15">
      <c r="A444">
        <v>0</v>
      </c>
      <c r="B444">
        <v>1</v>
      </c>
      <c r="C444">
        <v>16</v>
      </c>
      <c r="D444">
        <v>23</v>
      </c>
      <c r="E444">
        <v>17</v>
      </c>
      <c r="F444">
        <v>21</v>
      </c>
      <c r="G444">
        <v>1</v>
      </c>
      <c r="H444">
        <v>1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16</v>
      </c>
      <c r="T444">
        <v>19</v>
      </c>
      <c r="U444" s="21">
        <v>1</v>
      </c>
      <c r="V444" s="22">
        <v>0</v>
      </c>
      <c r="W444" s="23">
        <f t="shared" si="79"/>
        <v>1</v>
      </c>
      <c r="X444">
        <f t="shared" si="80"/>
        <v>1</v>
      </c>
      <c r="Y444">
        <f t="shared" si="81"/>
        <v>0.45844541288446339</v>
      </c>
      <c r="Z444" s="21">
        <f t="shared" si="82"/>
        <v>0.45844541288446339</v>
      </c>
      <c r="AA444" s="23">
        <f t="shared" si="83"/>
        <v>0.54155458711553661</v>
      </c>
      <c r="AB444">
        <f t="shared" si="84"/>
        <v>-0.77991405024145777</v>
      </c>
      <c r="AC444">
        <f t="shared" si="85"/>
        <v>0</v>
      </c>
      <c r="AD444">
        <f t="shared" si="86"/>
        <v>1.1812847765411458</v>
      </c>
      <c r="BN444">
        <v>0.29689093250790416</v>
      </c>
      <c r="BO444">
        <v>1</v>
      </c>
      <c r="BP444">
        <v>0</v>
      </c>
      <c r="BQ444">
        <f t="shared" si="90"/>
        <v>334</v>
      </c>
      <c r="BR444">
        <f t="shared" si="91"/>
        <v>106</v>
      </c>
      <c r="BS444">
        <f t="shared" si="87"/>
        <v>0.71452991452991454</v>
      </c>
      <c r="BT444">
        <f t="shared" si="88"/>
        <v>0.86107470511140238</v>
      </c>
      <c r="BU444">
        <f t="shared" si="89"/>
        <v>7.3596128641999941E-4</v>
      </c>
    </row>
    <row r="445" spans="1:73" x14ac:dyDescent="0.15">
      <c r="A445">
        <v>0</v>
      </c>
      <c r="B445">
        <v>1</v>
      </c>
      <c r="C445">
        <v>16</v>
      </c>
      <c r="D445">
        <v>24</v>
      </c>
      <c r="E445">
        <v>23</v>
      </c>
      <c r="F445">
        <v>7</v>
      </c>
      <c r="G445">
        <v>1</v>
      </c>
      <c r="H445">
        <v>1</v>
      </c>
      <c r="I445">
        <v>0</v>
      </c>
      <c r="J445">
        <v>0</v>
      </c>
      <c r="K445">
        <v>0</v>
      </c>
      <c r="L445">
        <v>1</v>
      </c>
      <c r="M445">
        <v>0</v>
      </c>
      <c r="N445">
        <v>1</v>
      </c>
      <c r="O445">
        <v>0</v>
      </c>
      <c r="P445">
        <v>0</v>
      </c>
      <c r="Q445">
        <v>0</v>
      </c>
      <c r="R445">
        <v>1</v>
      </c>
      <c r="S445">
        <v>16</v>
      </c>
      <c r="T445">
        <v>22</v>
      </c>
      <c r="U445" s="21">
        <v>0</v>
      </c>
      <c r="V445" s="22">
        <v>1</v>
      </c>
      <c r="W445" s="23">
        <f t="shared" si="79"/>
        <v>1</v>
      </c>
      <c r="X445">
        <f t="shared" si="80"/>
        <v>0</v>
      </c>
      <c r="Y445">
        <f t="shared" si="81"/>
        <v>0.31264481781878101</v>
      </c>
      <c r="Z445" s="21">
        <f t="shared" si="82"/>
        <v>0.31264481781878101</v>
      </c>
      <c r="AA445" s="23">
        <f t="shared" si="83"/>
        <v>0.68735518218121894</v>
      </c>
      <c r="AB445">
        <f t="shared" si="84"/>
        <v>-0.37490411573004029</v>
      </c>
      <c r="AC445">
        <f t="shared" si="85"/>
        <v>100</v>
      </c>
      <c r="AD445">
        <f t="shared" si="86"/>
        <v>0.45485191051684437</v>
      </c>
      <c r="BN445">
        <v>0.29704147551744731</v>
      </c>
      <c r="BO445">
        <v>1</v>
      </c>
      <c r="BP445">
        <v>0</v>
      </c>
      <c r="BQ445">
        <f t="shared" si="90"/>
        <v>335</v>
      </c>
      <c r="BR445">
        <f t="shared" si="91"/>
        <v>106</v>
      </c>
      <c r="BS445">
        <f t="shared" si="87"/>
        <v>0.71367521367521369</v>
      </c>
      <c r="BT445">
        <f t="shared" si="88"/>
        <v>0.86107470511140238</v>
      </c>
      <c r="BU445">
        <f t="shared" si="89"/>
        <v>7.3596128641999941E-4</v>
      </c>
    </row>
    <row r="446" spans="1:73" x14ac:dyDescent="0.15">
      <c r="A446">
        <v>0</v>
      </c>
      <c r="B446">
        <v>1</v>
      </c>
      <c r="C446">
        <v>16</v>
      </c>
      <c r="D446">
        <v>24</v>
      </c>
      <c r="E446">
        <v>37</v>
      </c>
      <c r="F446">
        <v>24</v>
      </c>
      <c r="G446">
        <v>1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12</v>
      </c>
      <c r="T446">
        <v>15</v>
      </c>
      <c r="U446" s="21">
        <v>0</v>
      </c>
      <c r="V446" s="22">
        <v>1</v>
      </c>
      <c r="W446" s="23">
        <f t="shared" si="79"/>
        <v>1</v>
      </c>
      <c r="X446">
        <f t="shared" si="80"/>
        <v>0</v>
      </c>
      <c r="Y446">
        <f t="shared" si="81"/>
        <v>0.47813571225402313</v>
      </c>
      <c r="Z446" s="21">
        <f t="shared" si="82"/>
        <v>0.47813571225402313</v>
      </c>
      <c r="AA446" s="23">
        <f t="shared" si="83"/>
        <v>0.52186428774597693</v>
      </c>
      <c r="AB446">
        <f t="shared" si="84"/>
        <v>-0.65034771006246284</v>
      </c>
      <c r="AC446">
        <f t="shared" si="85"/>
        <v>100</v>
      </c>
      <c r="AD446">
        <f t="shared" si="86"/>
        <v>0.91620699764525915</v>
      </c>
      <c r="BN446">
        <v>0.29717501695355036</v>
      </c>
      <c r="BO446">
        <v>1</v>
      </c>
      <c r="BP446">
        <v>0</v>
      </c>
      <c r="BQ446">
        <f t="shared" si="90"/>
        <v>336</v>
      </c>
      <c r="BR446">
        <f t="shared" si="91"/>
        <v>106</v>
      </c>
      <c r="BS446">
        <f t="shared" si="87"/>
        <v>0.71282051282051284</v>
      </c>
      <c r="BT446">
        <f t="shared" si="88"/>
        <v>0.86107470511140238</v>
      </c>
      <c r="BU446">
        <f t="shared" si="89"/>
        <v>0</v>
      </c>
    </row>
    <row r="447" spans="1:73" x14ac:dyDescent="0.15">
      <c r="A447">
        <v>0</v>
      </c>
      <c r="B447">
        <v>1</v>
      </c>
      <c r="C447">
        <v>16</v>
      </c>
      <c r="D447">
        <v>24</v>
      </c>
      <c r="E447">
        <v>45</v>
      </c>
      <c r="F447">
        <v>19</v>
      </c>
      <c r="G447">
        <v>0</v>
      </c>
      <c r="H447">
        <v>1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19</v>
      </c>
      <c r="T447">
        <v>18</v>
      </c>
      <c r="U447" s="21">
        <v>1</v>
      </c>
      <c r="V447" s="22">
        <v>0</v>
      </c>
      <c r="W447" s="23">
        <f t="shared" si="79"/>
        <v>1</v>
      </c>
      <c r="X447">
        <f t="shared" si="80"/>
        <v>1</v>
      </c>
      <c r="Y447">
        <f t="shared" si="81"/>
        <v>0.39495302912079905</v>
      </c>
      <c r="Z447" s="21">
        <f t="shared" si="82"/>
        <v>0.39495302912079905</v>
      </c>
      <c r="AA447" s="23">
        <f t="shared" si="83"/>
        <v>0.60504697087920101</v>
      </c>
      <c r="AB447">
        <f t="shared" si="84"/>
        <v>-0.92898843477003024</v>
      </c>
      <c r="AC447">
        <f t="shared" si="85"/>
        <v>0</v>
      </c>
      <c r="AD447">
        <f t="shared" si="86"/>
        <v>1.5319466525578751</v>
      </c>
      <c r="BN447">
        <v>0.29739565936657752</v>
      </c>
      <c r="BO447">
        <v>0</v>
      </c>
      <c r="BP447">
        <v>1</v>
      </c>
      <c r="BQ447">
        <f t="shared" si="90"/>
        <v>336</v>
      </c>
      <c r="BR447">
        <f t="shared" si="91"/>
        <v>107</v>
      </c>
      <c r="BS447">
        <f t="shared" si="87"/>
        <v>0.71282051282051284</v>
      </c>
      <c r="BT447">
        <f t="shared" si="88"/>
        <v>0.85976408912188729</v>
      </c>
      <c r="BU447">
        <f t="shared" si="89"/>
        <v>0</v>
      </c>
    </row>
    <row r="448" spans="1:73" x14ac:dyDescent="0.15">
      <c r="A448">
        <v>0</v>
      </c>
      <c r="B448">
        <v>1</v>
      </c>
      <c r="C448">
        <v>16</v>
      </c>
      <c r="D448">
        <v>25</v>
      </c>
      <c r="E448">
        <v>0</v>
      </c>
      <c r="F448">
        <v>4</v>
      </c>
      <c r="G448">
        <v>0</v>
      </c>
      <c r="H448">
        <v>1</v>
      </c>
      <c r="I448">
        <v>0</v>
      </c>
      <c r="J448">
        <v>0</v>
      </c>
      <c r="K448">
        <v>0</v>
      </c>
      <c r="L448">
        <v>1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16</v>
      </c>
      <c r="T448">
        <v>0</v>
      </c>
      <c r="U448" s="21">
        <v>1</v>
      </c>
      <c r="V448" s="22">
        <v>0</v>
      </c>
      <c r="W448" s="23">
        <f t="shared" si="79"/>
        <v>1</v>
      </c>
      <c r="X448">
        <f t="shared" si="80"/>
        <v>1</v>
      </c>
      <c r="Y448">
        <f t="shared" si="81"/>
        <v>0.58975813686082312</v>
      </c>
      <c r="Z448" s="21">
        <f t="shared" si="82"/>
        <v>0.58975813686082312</v>
      </c>
      <c r="AA448" s="23">
        <f t="shared" si="83"/>
        <v>0.41024186313917688</v>
      </c>
      <c r="AB448">
        <f t="shared" si="84"/>
        <v>-0.52804276365375757</v>
      </c>
      <c r="AC448">
        <f t="shared" si="85"/>
        <v>100</v>
      </c>
      <c r="AD448">
        <f t="shared" si="86"/>
        <v>0.69561034854528803</v>
      </c>
      <c r="BN448">
        <v>0.29759057465116551</v>
      </c>
      <c r="BO448">
        <v>0</v>
      </c>
      <c r="BP448">
        <v>1</v>
      </c>
      <c r="BQ448">
        <f t="shared" si="90"/>
        <v>336</v>
      </c>
      <c r="BR448">
        <f t="shared" si="91"/>
        <v>108</v>
      </c>
      <c r="BS448">
        <f t="shared" si="87"/>
        <v>0.71282051282051284</v>
      </c>
      <c r="BT448">
        <f t="shared" si="88"/>
        <v>0.85845347313237219</v>
      </c>
      <c r="BU448">
        <f t="shared" si="89"/>
        <v>7.337209172071531E-4</v>
      </c>
    </row>
    <row r="449" spans="1:73" x14ac:dyDescent="0.15">
      <c r="A449">
        <v>0</v>
      </c>
      <c r="B449">
        <v>1</v>
      </c>
      <c r="C449">
        <v>16</v>
      </c>
      <c r="D449">
        <v>25</v>
      </c>
      <c r="E449">
        <v>1</v>
      </c>
      <c r="F449">
        <v>11</v>
      </c>
      <c r="G449">
        <v>0</v>
      </c>
      <c r="H449">
        <v>1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12</v>
      </c>
      <c r="T449">
        <v>15</v>
      </c>
      <c r="U449" s="21">
        <v>1</v>
      </c>
      <c r="V449" s="22">
        <v>0</v>
      </c>
      <c r="W449" s="23">
        <f t="shared" si="79"/>
        <v>1</v>
      </c>
      <c r="X449">
        <f t="shared" si="80"/>
        <v>1</v>
      </c>
      <c r="Y449">
        <f t="shared" si="81"/>
        <v>0.60571709936230611</v>
      </c>
      <c r="Z449" s="21">
        <f t="shared" si="82"/>
        <v>0.60571709936230611</v>
      </c>
      <c r="AA449" s="23">
        <f t="shared" si="83"/>
        <v>0.39428290063769389</v>
      </c>
      <c r="AB449">
        <f t="shared" si="84"/>
        <v>-0.50134223464861716</v>
      </c>
      <c r="AC449">
        <f t="shared" si="85"/>
        <v>100</v>
      </c>
      <c r="AD449">
        <f t="shared" si="86"/>
        <v>0.6509357273433285</v>
      </c>
      <c r="BN449">
        <v>0.29764750871024692</v>
      </c>
      <c r="BO449">
        <v>1</v>
      </c>
      <c r="BP449">
        <v>0</v>
      </c>
      <c r="BQ449">
        <f t="shared" si="90"/>
        <v>337</v>
      </c>
      <c r="BR449">
        <f t="shared" si="91"/>
        <v>108</v>
      </c>
      <c r="BS449">
        <f t="shared" si="87"/>
        <v>0.71196581196581199</v>
      </c>
      <c r="BT449">
        <f t="shared" si="88"/>
        <v>0.85845347313237219</v>
      </c>
      <c r="BU449">
        <f t="shared" si="89"/>
        <v>7.337209172071531E-4</v>
      </c>
    </row>
    <row r="450" spans="1:73" x14ac:dyDescent="0.15">
      <c r="A450">
        <v>0</v>
      </c>
      <c r="B450">
        <v>1</v>
      </c>
      <c r="C450">
        <v>16</v>
      </c>
      <c r="D450">
        <v>25</v>
      </c>
      <c r="E450">
        <v>3</v>
      </c>
      <c r="F450">
        <v>5</v>
      </c>
      <c r="G450">
        <v>1</v>
      </c>
      <c r="H450">
        <v>0</v>
      </c>
      <c r="I450">
        <v>0</v>
      </c>
      <c r="J450">
        <v>1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16</v>
      </c>
      <c r="T450">
        <v>15</v>
      </c>
      <c r="U450" s="21">
        <v>0</v>
      </c>
      <c r="V450" s="22">
        <v>1</v>
      </c>
      <c r="W450" s="23">
        <f t="shared" si="79"/>
        <v>1</v>
      </c>
      <c r="X450">
        <f t="shared" si="80"/>
        <v>0</v>
      </c>
      <c r="Y450">
        <f t="shared" si="81"/>
        <v>0.46666459925878345</v>
      </c>
      <c r="Z450" s="21">
        <f t="shared" si="82"/>
        <v>0.46666459925878345</v>
      </c>
      <c r="AA450" s="23">
        <f t="shared" si="83"/>
        <v>0.53333540074121655</v>
      </c>
      <c r="AB450">
        <f t="shared" si="84"/>
        <v>-0.62860478304010625</v>
      </c>
      <c r="AC450">
        <f t="shared" si="85"/>
        <v>100</v>
      </c>
      <c r="AD450">
        <f t="shared" si="86"/>
        <v>0.87499273179733494</v>
      </c>
      <c r="BN450">
        <v>0.29767748543764377</v>
      </c>
      <c r="BO450">
        <v>1</v>
      </c>
      <c r="BP450">
        <v>0</v>
      </c>
      <c r="BQ450">
        <f t="shared" si="90"/>
        <v>338</v>
      </c>
      <c r="BR450">
        <f t="shared" si="91"/>
        <v>108</v>
      </c>
      <c r="BS450">
        <f t="shared" si="87"/>
        <v>0.71111111111111114</v>
      </c>
      <c r="BT450">
        <f t="shared" si="88"/>
        <v>0.85845347313237219</v>
      </c>
      <c r="BU450">
        <f t="shared" si="89"/>
        <v>7.337209172072484E-4</v>
      </c>
    </row>
    <row r="451" spans="1:73" x14ac:dyDescent="0.15">
      <c r="A451">
        <v>0</v>
      </c>
      <c r="B451">
        <v>1</v>
      </c>
      <c r="C451">
        <v>16</v>
      </c>
      <c r="D451">
        <v>25</v>
      </c>
      <c r="E451">
        <v>4</v>
      </c>
      <c r="F451">
        <v>1</v>
      </c>
      <c r="G451">
        <v>1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1</v>
      </c>
      <c r="O451">
        <v>0</v>
      </c>
      <c r="P451">
        <v>0</v>
      </c>
      <c r="Q451">
        <v>0</v>
      </c>
      <c r="R451">
        <v>0</v>
      </c>
      <c r="S451">
        <v>16</v>
      </c>
      <c r="T451">
        <v>0</v>
      </c>
      <c r="U451" s="21">
        <v>1</v>
      </c>
      <c r="V451" s="22">
        <v>0</v>
      </c>
      <c r="W451" s="23">
        <f t="shared" si="79"/>
        <v>1</v>
      </c>
      <c r="X451">
        <f t="shared" si="80"/>
        <v>1</v>
      </c>
      <c r="Y451">
        <f t="shared" si="81"/>
        <v>0.5061749165254773</v>
      </c>
      <c r="Z451" s="21">
        <f t="shared" si="82"/>
        <v>0.5061749165254773</v>
      </c>
      <c r="AA451" s="23">
        <f t="shared" si="83"/>
        <v>0.4938250834745227</v>
      </c>
      <c r="AB451">
        <f t="shared" si="84"/>
        <v>-0.68087298459694834</v>
      </c>
      <c r="AC451">
        <f t="shared" si="85"/>
        <v>100</v>
      </c>
      <c r="AD451">
        <f t="shared" si="86"/>
        <v>0.97560164945405192</v>
      </c>
      <c r="BN451">
        <v>0.29776592935004265</v>
      </c>
      <c r="BO451">
        <v>1</v>
      </c>
      <c r="BP451">
        <v>0</v>
      </c>
      <c r="BQ451">
        <f t="shared" si="90"/>
        <v>339</v>
      </c>
      <c r="BR451">
        <f t="shared" si="91"/>
        <v>108</v>
      </c>
      <c r="BS451">
        <f t="shared" si="87"/>
        <v>0.71025641025641018</v>
      </c>
      <c r="BT451">
        <f t="shared" si="88"/>
        <v>0.85845347313237219</v>
      </c>
      <c r="BU451">
        <f t="shared" si="89"/>
        <v>7.337209172071531E-4</v>
      </c>
    </row>
    <row r="452" spans="1:73" x14ac:dyDescent="0.15">
      <c r="A452">
        <v>0</v>
      </c>
      <c r="B452">
        <v>1</v>
      </c>
      <c r="C452">
        <v>16</v>
      </c>
      <c r="D452">
        <v>25</v>
      </c>
      <c r="E452">
        <v>12</v>
      </c>
      <c r="F452">
        <v>6</v>
      </c>
      <c r="G452">
        <v>1</v>
      </c>
      <c r="H452">
        <v>1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16</v>
      </c>
      <c r="T452">
        <v>17</v>
      </c>
      <c r="U452" s="21">
        <v>1</v>
      </c>
      <c r="V452" s="22">
        <v>0</v>
      </c>
      <c r="W452" s="23">
        <f t="shared" si="79"/>
        <v>1</v>
      </c>
      <c r="X452">
        <f t="shared" si="80"/>
        <v>1</v>
      </c>
      <c r="Y452">
        <f t="shared" si="81"/>
        <v>0.48504153288606855</v>
      </c>
      <c r="Z452" s="21">
        <f t="shared" si="82"/>
        <v>0.48504153288606855</v>
      </c>
      <c r="AA452" s="23">
        <f t="shared" si="83"/>
        <v>0.51495846711393145</v>
      </c>
      <c r="AB452">
        <f t="shared" si="84"/>
        <v>-0.72352075689446926</v>
      </c>
      <c r="AC452">
        <f t="shared" si="85"/>
        <v>0</v>
      </c>
      <c r="AD452">
        <f t="shared" si="86"/>
        <v>1.0616791185898098</v>
      </c>
      <c r="BN452">
        <v>0.29786835990849686</v>
      </c>
      <c r="BO452">
        <v>1</v>
      </c>
      <c r="BP452">
        <v>0</v>
      </c>
      <c r="BQ452">
        <f t="shared" si="90"/>
        <v>340</v>
      </c>
      <c r="BR452">
        <f t="shared" si="91"/>
        <v>108</v>
      </c>
      <c r="BS452">
        <f t="shared" si="87"/>
        <v>0.70940170940170932</v>
      </c>
      <c r="BT452">
        <f t="shared" si="88"/>
        <v>0.85845347313237219</v>
      </c>
      <c r="BU452">
        <f t="shared" si="89"/>
        <v>0</v>
      </c>
    </row>
    <row r="453" spans="1:73" x14ac:dyDescent="0.15">
      <c r="A453">
        <v>0</v>
      </c>
      <c r="B453">
        <v>1</v>
      </c>
      <c r="C453">
        <v>16</v>
      </c>
      <c r="D453">
        <v>25</v>
      </c>
      <c r="E453">
        <v>13</v>
      </c>
      <c r="F453">
        <v>6</v>
      </c>
      <c r="G453">
        <v>1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15</v>
      </c>
      <c r="T453">
        <v>18</v>
      </c>
      <c r="U453" s="21">
        <v>0</v>
      </c>
      <c r="V453" s="22">
        <v>1</v>
      </c>
      <c r="W453" s="23">
        <f t="shared" ref="W453:W516" si="92">U453+V453</f>
        <v>1</v>
      </c>
      <c r="X453">
        <f t="shared" ref="X453:X516" si="93">IF(W453=0,"",U453/W453)</f>
        <v>0</v>
      </c>
      <c r="Y453">
        <f t="shared" ref="Y453:Y516" si="94">1/(1+EXP(-$AF$5-MMULT(A453:T453,$AF$6:$AF$25)))</f>
        <v>0.43815327396898707</v>
      </c>
      <c r="Z453" s="21">
        <f t="shared" ref="Z453:Z516" si="95">W453*Y453</f>
        <v>0.43815327396898707</v>
      </c>
      <c r="AA453" s="23">
        <f t="shared" ref="AA453:AA516" si="96">W453-Z453</f>
        <v>0.56184672603101293</v>
      </c>
      <c r="AB453">
        <f t="shared" ref="AB453:AB516" si="97">W453*(X453*LN(Y453)+(1-X453)*LN(1-Y453))</f>
        <v>-0.57652619576807795</v>
      </c>
      <c r="AC453">
        <f t="shared" ref="AC453:AC516" si="98">100*IF(Y453&gt;=$BJ$10,U453/W453,V453/W453)</f>
        <v>100</v>
      </c>
      <c r="AD453">
        <f t="shared" ref="AD453:AD516" si="99">(U453-Z453)^2/Z453+(V453-AA453)^2/AA453</f>
        <v>0.77984484676840815</v>
      </c>
      <c r="BN453">
        <v>0.29790443223946866</v>
      </c>
      <c r="BO453">
        <v>0</v>
      </c>
      <c r="BP453">
        <v>1</v>
      </c>
      <c r="BQ453">
        <f t="shared" si="90"/>
        <v>340</v>
      </c>
      <c r="BR453">
        <f t="shared" si="91"/>
        <v>109</v>
      </c>
      <c r="BS453">
        <f t="shared" ref="BS453:BS516" si="100">1-BQ453/BQ$1937</f>
        <v>0.70940170940170932</v>
      </c>
      <c r="BT453">
        <f t="shared" ref="BT453:BT516" si="101">1-BR453/BR$1937</f>
        <v>0.85714285714285721</v>
      </c>
      <c r="BU453">
        <f t="shared" ref="BU453:BU516" si="102">(BS453-BS454)*BT453</f>
        <v>0</v>
      </c>
    </row>
    <row r="454" spans="1:73" x14ac:dyDescent="0.15">
      <c r="A454">
        <v>0</v>
      </c>
      <c r="B454">
        <v>1</v>
      </c>
      <c r="C454">
        <v>16</v>
      </c>
      <c r="D454">
        <v>26</v>
      </c>
      <c r="E454">
        <v>2</v>
      </c>
      <c r="F454">
        <v>22</v>
      </c>
      <c r="G454">
        <v>0</v>
      </c>
      <c r="H454">
        <v>1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0</v>
      </c>
      <c r="R454">
        <v>0</v>
      </c>
      <c r="S454">
        <v>16</v>
      </c>
      <c r="T454">
        <v>11</v>
      </c>
      <c r="U454" s="21">
        <v>1</v>
      </c>
      <c r="V454" s="22">
        <v>0</v>
      </c>
      <c r="W454" s="23">
        <f t="shared" si="92"/>
        <v>1</v>
      </c>
      <c r="X454">
        <f t="shared" si="93"/>
        <v>1</v>
      </c>
      <c r="Y454">
        <f t="shared" si="94"/>
        <v>0.51388524241800504</v>
      </c>
      <c r="Z454" s="21">
        <f t="shared" si="95"/>
        <v>0.51388524241800504</v>
      </c>
      <c r="AA454" s="23">
        <f t="shared" si="96"/>
        <v>0.48611475758199496</v>
      </c>
      <c r="AB454">
        <f t="shared" si="97"/>
        <v>-0.66575530223223989</v>
      </c>
      <c r="AC454">
        <f t="shared" si="98"/>
        <v>100</v>
      </c>
      <c r="AD454">
        <f t="shared" si="99"/>
        <v>0.9459597541557323</v>
      </c>
      <c r="BN454">
        <v>0.29794395520210876</v>
      </c>
      <c r="BO454">
        <v>0</v>
      </c>
      <c r="BP454">
        <v>1</v>
      </c>
      <c r="BQ454">
        <f t="shared" ref="BQ454:BQ517" si="103">BQ453+BO454</f>
        <v>340</v>
      </c>
      <c r="BR454">
        <f t="shared" ref="BR454:BR517" si="104">BR453+BP454</f>
        <v>110</v>
      </c>
      <c r="BS454">
        <f t="shared" si="100"/>
        <v>0.70940170940170932</v>
      </c>
      <c r="BT454">
        <f t="shared" si="101"/>
        <v>0.85583224115334211</v>
      </c>
      <c r="BU454">
        <f t="shared" si="102"/>
        <v>7.314805479943069E-4</v>
      </c>
    </row>
    <row r="455" spans="1:73" x14ac:dyDescent="0.15">
      <c r="A455">
        <v>0</v>
      </c>
      <c r="B455">
        <v>1</v>
      </c>
      <c r="C455">
        <v>16</v>
      </c>
      <c r="D455">
        <v>28</v>
      </c>
      <c r="E455">
        <v>2</v>
      </c>
      <c r="F455">
        <v>0</v>
      </c>
      <c r="G455">
        <v>1</v>
      </c>
      <c r="H455">
        <v>1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0</v>
      </c>
      <c r="Q455">
        <v>0</v>
      </c>
      <c r="R455">
        <v>0</v>
      </c>
      <c r="S455">
        <v>15</v>
      </c>
      <c r="T455">
        <v>19</v>
      </c>
      <c r="U455" s="21">
        <v>1</v>
      </c>
      <c r="V455" s="22">
        <v>0</v>
      </c>
      <c r="W455" s="23">
        <f t="shared" si="92"/>
        <v>1</v>
      </c>
      <c r="X455">
        <f t="shared" si="93"/>
        <v>1</v>
      </c>
      <c r="Y455">
        <f t="shared" si="94"/>
        <v>0.46807255555927668</v>
      </c>
      <c r="Z455" s="21">
        <f t="shared" si="95"/>
        <v>0.46807255555927668</v>
      </c>
      <c r="AA455" s="23">
        <f t="shared" si="96"/>
        <v>0.53192744444072337</v>
      </c>
      <c r="AB455">
        <f t="shared" si="97"/>
        <v>-0.75913196183458442</v>
      </c>
      <c r="AC455">
        <f t="shared" si="98"/>
        <v>0</v>
      </c>
      <c r="AD455">
        <f t="shared" si="99"/>
        <v>1.1364209204813336</v>
      </c>
      <c r="BN455">
        <v>0.29872451663573829</v>
      </c>
      <c r="BO455">
        <v>1</v>
      </c>
      <c r="BP455">
        <v>0</v>
      </c>
      <c r="BQ455">
        <f t="shared" si="103"/>
        <v>341</v>
      </c>
      <c r="BR455">
        <f t="shared" si="104"/>
        <v>110</v>
      </c>
      <c r="BS455">
        <f t="shared" si="100"/>
        <v>0.70854700854700847</v>
      </c>
      <c r="BT455">
        <f t="shared" si="101"/>
        <v>0.85583224115334211</v>
      </c>
      <c r="BU455">
        <f t="shared" si="102"/>
        <v>7.314805479943069E-4</v>
      </c>
    </row>
    <row r="456" spans="1:73" x14ac:dyDescent="0.15">
      <c r="A456">
        <v>0</v>
      </c>
      <c r="B456">
        <v>1</v>
      </c>
      <c r="C456">
        <v>16</v>
      </c>
      <c r="D456">
        <v>29</v>
      </c>
      <c r="E456">
        <v>12</v>
      </c>
      <c r="F456">
        <v>3</v>
      </c>
      <c r="G456">
        <v>1</v>
      </c>
      <c r="H456">
        <v>1</v>
      </c>
      <c r="I456">
        <v>1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1</v>
      </c>
      <c r="S456">
        <v>14</v>
      </c>
      <c r="T456">
        <v>17</v>
      </c>
      <c r="U456" s="21">
        <v>1</v>
      </c>
      <c r="V456" s="22">
        <v>0</v>
      </c>
      <c r="W456" s="23">
        <f t="shared" si="92"/>
        <v>1</v>
      </c>
      <c r="X456">
        <f t="shared" si="93"/>
        <v>1</v>
      </c>
      <c r="Y456">
        <f t="shared" si="94"/>
        <v>0.47928285351489985</v>
      </c>
      <c r="Z456" s="21">
        <f t="shared" si="95"/>
        <v>0.47928285351489985</v>
      </c>
      <c r="AA456" s="23">
        <f t="shared" si="96"/>
        <v>0.52071714648510015</v>
      </c>
      <c r="AB456">
        <f t="shared" si="97"/>
        <v>-0.7354643474708531</v>
      </c>
      <c r="AC456">
        <f t="shared" si="98"/>
        <v>0</v>
      </c>
      <c r="AD456">
        <f t="shared" si="99"/>
        <v>1.086450605662888</v>
      </c>
      <c r="BN456">
        <v>0.29881074806311758</v>
      </c>
      <c r="BO456">
        <v>1</v>
      </c>
      <c r="BP456">
        <v>0</v>
      </c>
      <c r="BQ456">
        <f t="shared" si="103"/>
        <v>342</v>
      </c>
      <c r="BR456">
        <f t="shared" si="104"/>
        <v>110</v>
      </c>
      <c r="BS456">
        <f t="shared" si="100"/>
        <v>0.70769230769230762</v>
      </c>
      <c r="BT456">
        <f t="shared" si="101"/>
        <v>0.85583224115334211</v>
      </c>
      <c r="BU456">
        <f t="shared" si="102"/>
        <v>7.314805479943069E-4</v>
      </c>
    </row>
    <row r="457" spans="1:73" x14ac:dyDescent="0.15">
      <c r="A457">
        <v>0</v>
      </c>
      <c r="B457">
        <v>1</v>
      </c>
      <c r="C457">
        <v>16</v>
      </c>
      <c r="D457">
        <v>30</v>
      </c>
      <c r="E457">
        <v>0</v>
      </c>
      <c r="F457">
        <v>1</v>
      </c>
      <c r="G457">
        <v>0</v>
      </c>
      <c r="H457">
        <v>1</v>
      </c>
      <c r="I457">
        <v>1</v>
      </c>
      <c r="J457">
        <v>0</v>
      </c>
      <c r="K457">
        <v>0</v>
      </c>
      <c r="L457">
        <v>1</v>
      </c>
      <c r="M457">
        <v>1</v>
      </c>
      <c r="N457">
        <v>1</v>
      </c>
      <c r="O457">
        <v>0</v>
      </c>
      <c r="P457">
        <v>0</v>
      </c>
      <c r="Q457">
        <v>0</v>
      </c>
      <c r="R457">
        <v>0</v>
      </c>
      <c r="S457">
        <v>16</v>
      </c>
      <c r="T457">
        <v>13</v>
      </c>
      <c r="U457" s="21">
        <v>1</v>
      </c>
      <c r="V457" s="22">
        <v>0</v>
      </c>
      <c r="W457" s="23">
        <f t="shared" si="92"/>
        <v>1</v>
      </c>
      <c r="X457">
        <f t="shared" si="93"/>
        <v>1</v>
      </c>
      <c r="Y457">
        <f t="shared" si="94"/>
        <v>0.45062602111436262</v>
      </c>
      <c r="Z457" s="21">
        <f t="shared" si="95"/>
        <v>0.45062602111436262</v>
      </c>
      <c r="AA457" s="23">
        <f t="shared" si="96"/>
        <v>0.54937397888563733</v>
      </c>
      <c r="AB457">
        <f t="shared" si="97"/>
        <v>-0.79711750494967926</v>
      </c>
      <c r="AC457">
        <f t="shared" si="98"/>
        <v>0</v>
      </c>
      <c r="AD457">
        <f t="shared" si="99"/>
        <v>1.2191350546670137</v>
      </c>
      <c r="BN457">
        <v>0.29882996739713302</v>
      </c>
      <c r="BO457">
        <v>1</v>
      </c>
      <c r="BP457">
        <v>0</v>
      </c>
      <c r="BQ457">
        <f t="shared" si="103"/>
        <v>343</v>
      </c>
      <c r="BR457">
        <f t="shared" si="104"/>
        <v>110</v>
      </c>
      <c r="BS457">
        <f t="shared" si="100"/>
        <v>0.70683760683760677</v>
      </c>
      <c r="BT457">
        <f t="shared" si="101"/>
        <v>0.85583224115334211</v>
      </c>
      <c r="BU457">
        <f t="shared" si="102"/>
        <v>7.314805479943069E-4</v>
      </c>
    </row>
    <row r="458" spans="1:73" x14ac:dyDescent="0.15">
      <c r="A458">
        <v>0</v>
      </c>
      <c r="B458">
        <v>1</v>
      </c>
      <c r="C458">
        <v>16</v>
      </c>
      <c r="D458">
        <v>30</v>
      </c>
      <c r="E458">
        <v>36</v>
      </c>
      <c r="F458">
        <v>5</v>
      </c>
      <c r="G458">
        <v>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13</v>
      </c>
      <c r="T458">
        <v>16</v>
      </c>
      <c r="U458" s="21">
        <v>1</v>
      </c>
      <c r="V458" s="22">
        <v>0</v>
      </c>
      <c r="W458" s="23">
        <f t="shared" si="92"/>
        <v>1</v>
      </c>
      <c r="X458">
        <f t="shared" si="93"/>
        <v>1</v>
      </c>
      <c r="Y458">
        <f t="shared" si="94"/>
        <v>0.46059214678482702</v>
      </c>
      <c r="Z458" s="21">
        <f t="shared" si="95"/>
        <v>0.46059214678482702</v>
      </c>
      <c r="AA458" s="23">
        <f t="shared" si="96"/>
        <v>0.53940785321517293</v>
      </c>
      <c r="AB458">
        <f t="shared" si="97"/>
        <v>-0.77524234170871398</v>
      </c>
      <c r="AC458">
        <f t="shared" si="98"/>
        <v>0</v>
      </c>
      <c r="AD458">
        <f t="shared" si="99"/>
        <v>1.1711182159325131</v>
      </c>
      <c r="BN458">
        <v>0.29930490523061692</v>
      </c>
      <c r="BO458">
        <v>1</v>
      </c>
      <c r="BP458">
        <v>0</v>
      </c>
      <c r="BQ458">
        <f t="shared" si="103"/>
        <v>344</v>
      </c>
      <c r="BR458">
        <f t="shared" si="104"/>
        <v>110</v>
      </c>
      <c r="BS458">
        <f t="shared" si="100"/>
        <v>0.70598290598290592</v>
      </c>
      <c r="BT458">
        <f t="shared" si="101"/>
        <v>0.85583224115334211</v>
      </c>
      <c r="BU458">
        <f t="shared" si="102"/>
        <v>7.314805479943069E-4</v>
      </c>
    </row>
    <row r="459" spans="1:73" x14ac:dyDescent="0.15">
      <c r="A459">
        <v>0</v>
      </c>
      <c r="B459">
        <v>1</v>
      </c>
      <c r="C459">
        <v>16</v>
      </c>
      <c r="D459">
        <v>32</v>
      </c>
      <c r="E459">
        <v>1</v>
      </c>
      <c r="F459">
        <v>12</v>
      </c>
      <c r="G459">
        <v>0</v>
      </c>
      <c r="H459">
        <v>1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16</v>
      </c>
      <c r="T459">
        <v>16</v>
      </c>
      <c r="U459" s="21">
        <v>1</v>
      </c>
      <c r="V459" s="22">
        <v>0</v>
      </c>
      <c r="W459" s="23">
        <f t="shared" si="92"/>
        <v>1</v>
      </c>
      <c r="X459">
        <f t="shared" si="93"/>
        <v>1</v>
      </c>
      <c r="Y459">
        <f t="shared" si="94"/>
        <v>0.52045876579556127</v>
      </c>
      <c r="Z459" s="21">
        <f t="shared" si="95"/>
        <v>0.52045876579556127</v>
      </c>
      <c r="AA459" s="23">
        <f t="shared" si="96"/>
        <v>0.47954123420443873</v>
      </c>
      <c r="AB459">
        <f t="shared" si="97"/>
        <v>-0.65304461443877448</v>
      </c>
      <c r="AC459">
        <f t="shared" si="98"/>
        <v>100</v>
      </c>
      <c r="AD459">
        <f t="shared" si="99"/>
        <v>0.9213817995195509</v>
      </c>
      <c r="BN459">
        <v>0.29950260828069308</v>
      </c>
      <c r="BO459">
        <v>1</v>
      </c>
      <c r="BP459">
        <v>0</v>
      </c>
      <c r="BQ459">
        <f t="shared" si="103"/>
        <v>345</v>
      </c>
      <c r="BR459">
        <f t="shared" si="104"/>
        <v>110</v>
      </c>
      <c r="BS459">
        <f t="shared" si="100"/>
        <v>0.70512820512820507</v>
      </c>
      <c r="BT459">
        <f t="shared" si="101"/>
        <v>0.85583224115334211</v>
      </c>
      <c r="BU459">
        <f t="shared" si="102"/>
        <v>7.314805479943069E-4</v>
      </c>
    </row>
    <row r="460" spans="1:73" x14ac:dyDescent="0.15">
      <c r="A460">
        <v>0</v>
      </c>
      <c r="B460">
        <v>1</v>
      </c>
      <c r="C460">
        <v>16</v>
      </c>
      <c r="D460">
        <v>32</v>
      </c>
      <c r="E460">
        <v>23</v>
      </c>
      <c r="F460">
        <v>25</v>
      </c>
      <c r="G460">
        <v>1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17</v>
      </c>
      <c r="T460">
        <v>15</v>
      </c>
      <c r="U460" s="21">
        <v>1</v>
      </c>
      <c r="V460" s="22">
        <v>0</v>
      </c>
      <c r="W460" s="23">
        <f t="shared" si="92"/>
        <v>1</v>
      </c>
      <c r="X460">
        <f t="shared" si="93"/>
        <v>1</v>
      </c>
      <c r="Y460">
        <f t="shared" si="94"/>
        <v>0.3973852797005139</v>
      </c>
      <c r="Z460" s="21">
        <f t="shared" si="95"/>
        <v>0.3973852797005139</v>
      </c>
      <c r="AA460" s="23">
        <f t="shared" si="96"/>
        <v>0.60261472029948604</v>
      </c>
      <c r="AB460">
        <f t="shared" si="97"/>
        <v>-0.9228489910690606</v>
      </c>
      <c r="AC460">
        <f t="shared" si="98"/>
        <v>0</v>
      </c>
      <c r="AD460">
        <f t="shared" si="99"/>
        <v>1.5164495291663584</v>
      </c>
      <c r="BN460">
        <v>0.29984298600501391</v>
      </c>
      <c r="BO460">
        <v>1</v>
      </c>
      <c r="BP460">
        <v>0</v>
      </c>
      <c r="BQ460">
        <f t="shared" si="103"/>
        <v>346</v>
      </c>
      <c r="BR460">
        <f t="shared" si="104"/>
        <v>110</v>
      </c>
      <c r="BS460">
        <f t="shared" si="100"/>
        <v>0.70427350427350421</v>
      </c>
      <c r="BT460">
        <f t="shared" si="101"/>
        <v>0.85583224115334211</v>
      </c>
      <c r="BU460">
        <f t="shared" si="102"/>
        <v>7.314805479943069E-4</v>
      </c>
    </row>
    <row r="461" spans="1:73" x14ac:dyDescent="0.15">
      <c r="A461">
        <v>0</v>
      </c>
      <c r="B461">
        <v>1</v>
      </c>
      <c r="C461">
        <v>16</v>
      </c>
      <c r="D461">
        <v>33</v>
      </c>
      <c r="E461">
        <v>18</v>
      </c>
      <c r="F461">
        <v>30</v>
      </c>
      <c r="G461">
        <v>1</v>
      </c>
      <c r="H461">
        <v>1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15</v>
      </c>
      <c r="T461">
        <v>19</v>
      </c>
      <c r="U461" s="21">
        <v>1</v>
      </c>
      <c r="V461" s="22">
        <v>0</v>
      </c>
      <c r="W461" s="23">
        <f t="shared" si="92"/>
        <v>1</v>
      </c>
      <c r="X461">
        <f t="shared" si="93"/>
        <v>1</v>
      </c>
      <c r="Y461">
        <f t="shared" si="94"/>
        <v>0.46875326612030915</v>
      </c>
      <c r="Z461" s="21">
        <f t="shared" si="95"/>
        <v>0.46875326612030915</v>
      </c>
      <c r="AA461" s="23">
        <f t="shared" si="96"/>
        <v>0.5312467338796909</v>
      </c>
      <c r="AB461">
        <f t="shared" si="97"/>
        <v>-0.75767873399846475</v>
      </c>
      <c r="AC461">
        <f t="shared" si="98"/>
        <v>0</v>
      </c>
      <c r="AD461">
        <f t="shared" si="99"/>
        <v>1.1333184689604752</v>
      </c>
      <c r="BN461">
        <v>0.3001343274913833</v>
      </c>
      <c r="BO461">
        <v>1</v>
      </c>
      <c r="BP461">
        <v>0</v>
      </c>
      <c r="BQ461">
        <f t="shared" si="103"/>
        <v>347</v>
      </c>
      <c r="BR461">
        <f t="shared" si="104"/>
        <v>110</v>
      </c>
      <c r="BS461">
        <f t="shared" si="100"/>
        <v>0.70341880341880336</v>
      </c>
      <c r="BT461">
        <f t="shared" si="101"/>
        <v>0.85583224115334211</v>
      </c>
      <c r="BU461">
        <f t="shared" si="102"/>
        <v>7.314805479943069E-4</v>
      </c>
    </row>
    <row r="462" spans="1:73" x14ac:dyDescent="0.15">
      <c r="A462">
        <v>0</v>
      </c>
      <c r="B462">
        <v>1</v>
      </c>
      <c r="C462">
        <v>16</v>
      </c>
      <c r="D462">
        <v>33</v>
      </c>
      <c r="E462">
        <v>38</v>
      </c>
      <c r="F462">
        <v>3</v>
      </c>
      <c r="G462">
        <v>1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11</v>
      </c>
      <c r="T462">
        <v>13</v>
      </c>
      <c r="U462" s="21">
        <v>1</v>
      </c>
      <c r="V462" s="22">
        <v>0</v>
      </c>
      <c r="W462" s="23">
        <f t="shared" si="92"/>
        <v>1</v>
      </c>
      <c r="X462">
        <f t="shared" si="93"/>
        <v>1</v>
      </c>
      <c r="Y462">
        <f t="shared" si="94"/>
        <v>0.51729079938340561</v>
      </c>
      <c r="Z462" s="21">
        <f t="shared" si="95"/>
        <v>0.51729079938340561</v>
      </c>
      <c r="AA462" s="23">
        <f t="shared" si="96"/>
        <v>0.48270920061659439</v>
      </c>
      <c r="AB462">
        <f t="shared" si="97"/>
        <v>-0.65915008797385788</v>
      </c>
      <c r="AC462">
        <f t="shared" si="98"/>
        <v>100</v>
      </c>
      <c r="AD462">
        <f t="shared" si="99"/>
        <v>0.93314862973006396</v>
      </c>
      <c r="BN462">
        <v>0.30051008057228806</v>
      </c>
      <c r="BO462">
        <v>1</v>
      </c>
      <c r="BP462">
        <v>0</v>
      </c>
      <c r="BQ462">
        <f t="shared" si="103"/>
        <v>348</v>
      </c>
      <c r="BR462">
        <f t="shared" si="104"/>
        <v>110</v>
      </c>
      <c r="BS462">
        <f t="shared" si="100"/>
        <v>0.70256410256410251</v>
      </c>
      <c r="BT462">
        <f t="shared" si="101"/>
        <v>0.85583224115334211</v>
      </c>
      <c r="BU462">
        <f t="shared" si="102"/>
        <v>7.314805479943069E-4</v>
      </c>
    </row>
    <row r="463" spans="1:73" x14ac:dyDescent="0.15">
      <c r="A463">
        <v>0</v>
      </c>
      <c r="B463">
        <v>1</v>
      </c>
      <c r="C463">
        <v>16</v>
      </c>
      <c r="D463">
        <v>35</v>
      </c>
      <c r="E463">
        <v>20</v>
      </c>
      <c r="F463">
        <v>103</v>
      </c>
      <c r="G463">
        <v>1</v>
      </c>
      <c r="H463">
        <v>0</v>
      </c>
      <c r="I463">
        <v>0</v>
      </c>
      <c r="J463">
        <v>1</v>
      </c>
      <c r="K463">
        <v>1</v>
      </c>
      <c r="L463">
        <v>1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21</v>
      </c>
      <c r="T463">
        <v>28</v>
      </c>
      <c r="U463" s="21">
        <v>0</v>
      </c>
      <c r="V463" s="22">
        <v>1</v>
      </c>
      <c r="W463" s="23">
        <f t="shared" si="92"/>
        <v>1</v>
      </c>
      <c r="X463">
        <f t="shared" si="93"/>
        <v>0</v>
      </c>
      <c r="Y463">
        <f t="shared" si="94"/>
        <v>0.15926219449981457</v>
      </c>
      <c r="Z463" s="21">
        <f t="shared" si="95"/>
        <v>0.15926219449981457</v>
      </c>
      <c r="AA463" s="23">
        <f t="shared" si="96"/>
        <v>0.8407378055001854</v>
      </c>
      <c r="AB463">
        <f t="shared" si="97"/>
        <v>-0.17347543277835262</v>
      </c>
      <c r="AC463">
        <f t="shared" si="98"/>
        <v>100</v>
      </c>
      <c r="AD463">
        <f t="shared" si="99"/>
        <v>0.18943146538422134</v>
      </c>
      <c r="BN463">
        <v>0.30084229936151213</v>
      </c>
      <c r="BO463">
        <v>1</v>
      </c>
      <c r="BP463">
        <v>0</v>
      </c>
      <c r="BQ463">
        <f t="shared" si="103"/>
        <v>349</v>
      </c>
      <c r="BR463">
        <f t="shared" si="104"/>
        <v>110</v>
      </c>
      <c r="BS463">
        <f t="shared" si="100"/>
        <v>0.70170940170940166</v>
      </c>
      <c r="BT463">
        <f t="shared" si="101"/>
        <v>0.85583224115334211</v>
      </c>
      <c r="BU463">
        <f t="shared" si="102"/>
        <v>0</v>
      </c>
    </row>
    <row r="464" spans="1:73" x14ac:dyDescent="0.15">
      <c r="A464">
        <v>0</v>
      </c>
      <c r="B464">
        <v>1</v>
      </c>
      <c r="C464">
        <v>16</v>
      </c>
      <c r="D464">
        <v>37</v>
      </c>
      <c r="E464">
        <v>0</v>
      </c>
      <c r="F464">
        <v>12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17</v>
      </c>
      <c r="T464">
        <v>18</v>
      </c>
      <c r="U464" s="21">
        <v>1</v>
      </c>
      <c r="V464" s="22">
        <v>0</v>
      </c>
      <c r="W464" s="23">
        <f t="shared" si="92"/>
        <v>1</v>
      </c>
      <c r="X464">
        <f t="shared" si="93"/>
        <v>1</v>
      </c>
      <c r="Y464">
        <f t="shared" si="94"/>
        <v>0.4291042437803233</v>
      </c>
      <c r="Z464" s="21">
        <f t="shared" si="95"/>
        <v>0.4291042437803233</v>
      </c>
      <c r="AA464" s="23">
        <f t="shared" si="96"/>
        <v>0.5708957562196767</v>
      </c>
      <c r="AB464">
        <f t="shared" si="97"/>
        <v>-0.84605539707708866</v>
      </c>
      <c r="AC464">
        <f t="shared" si="98"/>
        <v>0</v>
      </c>
      <c r="AD464">
        <f t="shared" si="99"/>
        <v>1.3304360525316605</v>
      </c>
      <c r="BN464">
        <v>0.30086701430453416</v>
      </c>
      <c r="BO464">
        <v>0</v>
      </c>
      <c r="BP464">
        <v>1</v>
      </c>
      <c r="BQ464">
        <f t="shared" si="103"/>
        <v>349</v>
      </c>
      <c r="BR464">
        <f t="shared" si="104"/>
        <v>111</v>
      </c>
      <c r="BS464">
        <f t="shared" si="100"/>
        <v>0.70170940170940166</v>
      </c>
      <c r="BT464">
        <f t="shared" si="101"/>
        <v>0.85452162516382701</v>
      </c>
      <c r="BU464">
        <f t="shared" si="102"/>
        <v>7.303603633878838E-4</v>
      </c>
    </row>
    <row r="465" spans="1:73" x14ac:dyDescent="0.15">
      <c r="A465">
        <v>0</v>
      </c>
      <c r="B465">
        <v>1</v>
      </c>
      <c r="C465">
        <v>16</v>
      </c>
      <c r="D465">
        <v>37</v>
      </c>
      <c r="E465">
        <v>1</v>
      </c>
      <c r="F465">
        <v>15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17</v>
      </c>
      <c r="T465">
        <v>21</v>
      </c>
      <c r="U465" s="21">
        <v>0</v>
      </c>
      <c r="V465" s="22">
        <v>1</v>
      </c>
      <c r="W465" s="23">
        <f t="shared" si="92"/>
        <v>1</v>
      </c>
      <c r="X465">
        <f t="shared" si="93"/>
        <v>0</v>
      </c>
      <c r="Y465">
        <f t="shared" si="94"/>
        <v>0.40634742920553479</v>
      </c>
      <c r="Z465" s="21">
        <f t="shared" si="95"/>
        <v>0.40634742920553479</v>
      </c>
      <c r="AA465" s="23">
        <f t="shared" si="96"/>
        <v>0.59365257079446521</v>
      </c>
      <c r="AB465">
        <f t="shared" si="97"/>
        <v>-0.52146102839126762</v>
      </c>
      <c r="AC465">
        <f t="shared" si="98"/>
        <v>100</v>
      </c>
      <c r="AD465">
        <f t="shared" si="99"/>
        <v>0.6844869359560487</v>
      </c>
      <c r="BN465">
        <v>0.30100669019277221</v>
      </c>
      <c r="BO465">
        <v>1</v>
      </c>
      <c r="BP465">
        <v>0</v>
      </c>
      <c r="BQ465">
        <f t="shared" si="103"/>
        <v>350</v>
      </c>
      <c r="BR465">
        <f t="shared" si="104"/>
        <v>111</v>
      </c>
      <c r="BS465">
        <f t="shared" si="100"/>
        <v>0.70085470085470081</v>
      </c>
      <c r="BT465">
        <f t="shared" si="101"/>
        <v>0.85452162516382701</v>
      </c>
      <c r="BU465">
        <f t="shared" si="102"/>
        <v>0</v>
      </c>
    </row>
    <row r="466" spans="1:73" x14ac:dyDescent="0.15">
      <c r="A466">
        <v>0</v>
      </c>
      <c r="B466">
        <v>1</v>
      </c>
      <c r="C466">
        <v>16</v>
      </c>
      <c r="D466">
        <v>37</v>
      </c>
      <c r="E466">
        <v>17</v>
      </c>
      <c r="F466">
        <v>20</v>
      </c>
      <c r="G466">
        <v>1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17</v>
      </c>
      <c r="T466">
        <v>9</v>
      </c>
      <c r="U466" s="21">
        <v>0</v>
      </c>
      <c r="V466" s="22">
        <v>1</v>
      </c>
      <c r="W466" s="23">
        <f t="shared" si="92"/>
        <v>1</v>
      </c>
      <c r="X466">
        <f t="shared" si="93"/>
        <v>0</v>
      </c>
      <c r="Y466">
        <f t="shared" si="94"/>
        <v>0.44574576055602905</v>
      </c>
      <c r="Z466" s="21">
        <f t="shared" si="95"/>
        <v>0.44574576055602905</v>
      </c>
      <c r="AA466" s="23">
        <f t="shared" si="96"/>
        <v>0.5542542394439709</v>
      </c>
      <c r="AB466">
        <f t="shared" si="97"/>
        <v>-0.59013178154073243</v>
      </c>
      <c r="AC466">
        <f t="shared" si="98"/>
        <v>100</v>
      </c>
      <c r="AD466">
        <f t="shared" si="99"/>
        <v>0.8042261634357587</v>
      </c>
      <c r="BN466">
        <v>0.3011401979894604</v>
      </c>
      <c r="BO466">
        <v>0</v>
      </c>
      <c r="BP466">
        <v>1</v>
      </c>
      <c r="BQ466">
        <f t="shared" si="103"/>
        <v>350</v>
      </c>
      <c r="BR466">
        <f t="shared" si="104"/>
        <v>112</v>
      </c>
      <c r="BS466">
        <f t="shared" si="100"/>
        <v>0.70085470085470081</v>
      </c>
      <c r="BT466">
        <f t="shared" si="101"/>
        <v>0.85321100917431192</v>
      </c>
      <c r="BU466">
        <f t="shared" si="102"/>
        <v>0</v>
      </c>
    </row>
    <row r="467" spans="1:73" x14ac:dyDescent="0.15">
      <c r="A467">
        <v>0</v>
      </c>
      <c r="B467">
        <v>1</v>
      </c>
      <c r="C467">
        <v>16</v>
      </c>
      <c r="D467">
        <v>37</v>
      </c>
      <c r="E467">
        <v>23</v>
      </c>
      <c r="F467">
        <v>7</v>
      </c>
      <c r="G467">
        <v>1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9</v>
      </c>
      <c r="T467">
        <v>9</v>
      </c>
      <c r="U467" s="21">
        <v>1</v>
      </c>
      <c r="V467" s="22">
        <v>0</v>
      </c>
      <c r="W467" s="23">
        <f t="shared" si="92"/>
        <v>1</v>
      </c>
      <c r="X467">
        <f t="shared" si="93"/>
        <v>1</v>
      </c>
      <c r="Y467">
        <f t="shared" si="94"/>
        <v>0.59755082755860323</v>
      </c>
      <c r="Z467" s="21">
        <f t="shared" si="95"/>
        <v>0.59755082755860323</v>
      </c>
      <c r="AA467" s="23">
        <f t="shared" si="96"/>
        <v>0.40244917244139677</v>
      </c>
      <c r="AB467">
        <f t="shared" si="97"/>
        <v>-0.51491593175077965</v>
      </c>
      <c r="AC467">
        <f t="shared" si="98"/>
        <v>100</v>
      </c>
      <c r="AD467">
        <f t="shared" si="99"/>
        <v>0.67349780785288527</v>
      </c>
      <c r="BN467">
        <v>0.3012973916505724</v>
      </c>
      <c r="BO467">
        <v>0</v>
      </c>
      <c r="BP467">
        <v>1</v>
      </c>
      <c r="BQ467">
        <f t="shared" si="103"/>
        <v>350</v>
      </c>
      <c r="BR467">
        <f t="shared" si="104"/>
        <v>113</v>
      </c>
      <c r="BS467">
        <f t="shared" si="100"/>
        <v>0.70085470085470081</v>
      </c>
      <c r="BT467">
        <f t="shared" si="101"/>
        <v>0.85190039318479682</v>
      </c>
      <c r="BU467">
        <f t="shared" si="102"/>
        <v>7.2811999417503738E-4</v>
      </c>
    </row>
    <row r="468" spans="1:73" x14ac:dyDescent="0.15">
      <c r="A468">
        <v>0</v>
      </c>
      <c r="B468">
        <v>1</v>
      </c>
      <c r="C468">
        <v>16</v>
      </c>
      <c r="D468">
        <v>38</v>
      </c>
      <c r="E468">
        <v>3</v>
      </c>
      <c r="F468">
        <v>5</v>
      </c>
      <c r="G468">
        <v>1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1</v>
      </c>
      <c r="O468">
        <v>1</v>
      </c>
      <c r="P468">
        <v>0</v>
      </c>
      <c r="Q468">
        <v>0</v>
      </c>
      <c r="R468">
        <v>0</v>
      </c>
      <c r="S468">
        <v>17</v>
      </c>
      <c r="T468">
        <v>22</v>
      </c>
      <c r="U468" s="21">
        <v>1</v>
      </c>
      <c r="V468" s="22">
        <v>0</v>
      </c>
      <c r="W468" s="23">
        <f t="shared" si="92"/>
        <v>1</v>
      </c>
      <c r="X468">
        <f t="shared" si="93"/>
        <v>1</v>
      </c>
      <c r="Y468">
        <f t="shared" si="94"/>
        <v>0.30434706385622445</v>
      </c>
      <c r="Z468" s="21">
        <f t="shared" si="95"/>
        <v>0.30434706385622445</v>
      </c>
      <c r="AA468" s="23">
        <f t="shared" si="96"/>
        <v>0.69565293614377555</v>
      </c>
      <c r="AB468">
        <f t="shared" si="97"/>
        <v>-1.1895865713493778</v>
      </c>
      <c r="AC468">
        <f t="shared" si="98"/>
        <v>0</v>
      </c>
      <c r="AD468">
        <f t="shared" si="99"/>
        <v>2.2857225147156557</v>
      </c>
      <c r="BN468">
        <v>0.3013516352849101</v>
      </c>
      <c r="BO468">
        <v>1</v>
      </c>
      <c r="BP468">
        <v>0</v>
      </c>
      <c r="BQ468">
        <f t="shared" si="103"/>
        <v>351</v>
      </c>
      <c r="BR468">
        <f t="shared" si="104"/>
        <v>113</v>
      </c>
      <c r="BS468">
        <f t="shared" si="100"/>
        <v>0.7</v>
      </c>
      <c r="BT468">
        <f t="shared" si="101"/>
        <v>0.85190039318479682</v>
      </c>
      <c r="BU468">
        <f t="shared" si="102"/>
        <v>7.2811999417503738E-4</v>
      </c>
    </row>
    <row r="469" spans="1:73" x14ac:dyDescent="0.15">
      <c r="A469">
        <v>0</v>
      </c>
      <c r="B469">
        <v>1</v>
      </c>
      <c r="C469">
        <v>16</v>
      </c>
      <c r="D469">
        <v>39</v>
      </c>
      <c r="E469">
        <v>0</v>
      </c>
      <c r="F469">
        <v>2</v>
      </c>
      <c r="G469">
        <v>1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15</v>
      </c>
      <c r="T469">
        <v>24</v>
      </c>
      <c r="U469" s="21">
        <v>0</v>
      </c>
      <c r="V469" s="22">
        <v>1</v>
      </c>
      <c r="W469" s="23">
        <f t="shared" si="92"/>
        <v>1</v>
      </c>
      <c r="X469">
        <f t="shared" si="93"/>
        <v>0</v>
      </c>
      <c r="Y469">
        <f t="shared" si="94"/>
        <v>0.41093096135397095</v>
      </c>
      <c r="Z469" s="21">
        <f t="shared" si="95"/>
        <v>0.41093096135397095</v>
      </c>
      <c r="AA469" s="23">
        <f t="shared" si="96"/>
        <v>0.58906903864602911</v>
      </c>
      <c r="AB469">
        <f t="shared" si="97"/>
        <v>-0.52921188887856263</v>
      </c>
      <c r="AC469">
        <f t="shared" si="98"/>
        <v>100</v>
      </c>
      <c r="AD469">
        <f t="shared" si="99"/>
        <v>0.69759388865266581</v>
      </c>
      <c r="BN469">
        <v>0.30243253184380753</v>
      </c>
      <c r="BO469">
        <v>1</v>
      </c>
      <c r="BP469">
        <v>0</v>
      </c>
      <c r="BQ469">
        <f t="shared" si="103"/>
        <v>352</v>
      </c>
      <c r="BR469">
        <f t="shared" si="104"/>
        <v>113</v>
      </c>
      <c r="BS469">
        <f t="shared" si="100"/>
        <v>0.6991452991452991</v>
      </c>
      <c r="BT469">
        <f t="shared" si="101"/>
        <v>0.85190039318479682</v>
      </c>
      <c r="BU469">
        <f t="shared" si="102"/>
        <v>0</v>
      </c>
    </row>
    <row r="470" spans="1:73" x14ac:dyDescent="0.15">
      <c r="A470">
        <v>0</v>
      </c>
      <c r="B470">
        <v>1</v>
      </c>
      <c r="C470">
        <v>16</v>
      </c>
      <c r="D470">
        <v>39</v>
      </c>
      <c r="E470">
        <v>1</v>
      </c>
      <c r="F470">
        <v>32</v>
      </c>
      <c r="G470">
        <v>0</v>
      </c>
      <c r="H470">
        <v>1</v>
      </c>
      <c r="I470">
        <v>0</v>
      </c>
      <c r="J470">
        <v>0</v>
      </c>
      <c r="K470">
        <v>0</v>
      </c>
      <c r="L470">
        <v>1</v>
      </c>
      <c r="M470">
        <v>0</v>
      </c>
      <c r="N470">
        <v>1</v>
      </c>
      <c r="O470">
        <v>0</v>
      </c>
      <c r="P470">
        <v>0</v>
      </c>
      <c r="Q470">
        <v>0</v>
      </c>
      <c r="R470">
        <v>0</v>
      </c>
      <c r="S470">
        <v>14</v>
      </c>
      <c r="T470">
        <v>16</v>
      </c>
      <c r="U470" s="21">
        <v>0</v>
      </c>
      <c r="V470" s="22">
        <v>1</v>
      </c>
      <c r="W470" s="23">
        <f t="shared" si="92"/>
        <v>1</v>
      </c>
      <c r="X470">
        <f t="shared" si="93"/>
        <v>0</v>
      </c>
      <c r="Y470">
        <f t="shared" si="94"/>
        <v>0.4495506972477481</v>
      </c>
      <c r="Z470" s="21">
        <f t="shared" si="95"/>
        <v>0.4495506972477481</v>
      </c>
      <c r="AA470" s="23">
        <f t="shared" si="96"/>
        <v>0.5504493027522519</v>
      </c>
      <c r="AB470">
        <f t="shared" si="97"/>
        <v>-0.59702042015332535</v>
      </c>
      <c r="AC470">
        <f t="shared" si="98"/>
        <v>100</v>
      </c>
      <c r="AD470">
        <f t="shared" si="99"/>
        <v>0.81669773219802488</v>
      </c>
      <c r="BN470">
        <v>0.3025367193250928</v>
      </c>
      <c r="BO470">
        <v>0</v>
      </c>
      <c r="BP470">
        <v>1</v>
      </c>
      <c r="BQ470">
        <f t="shared" si="103"/>
        <v>352</v>
      </c>
      <c r="BR470">
        <f t="shared" si="104"/>
        <v>114</v>
      </c>
      <c r="BS470">
        <f t="shared" si="100"/>
        <v>0.6991452991452991</v>
      </c>
      <c r="BT470">
        <f t="shared" si="101"/>
        <v>0.85058977719528173</v>
      </c>
      <c r="BU470">
        <f t="shared" si="102"/>
        <v>0</v>
      </c>
    </row>
    <row r="471" spans="1:73" x14ac:dyDescent="0.15">
      <c r="A471">
        <v>0</v>
      </c>
      <c r="B471">
        <v>1</v>
      </c>
      <c r="C471">
        <v>16</v>
      </c>
      <c r="D471">
        <v>39</v>
      </c>
      <c r="E471">
        <v>2</v>
      </c>
      <c r="F471">
        <v>26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1</v>
      </c>
      <c r="S471">
        <v>18</v>
      </c>
      <c r="T471">
        <v>19</v>
      </c>
      <c r="U471" s="21">
        <v>0</v>
      </c>
      <c r="V471" s="22">
        <v>1</v>
      </c>
      <c r="W471" s="23">
        <f t="shared" si="92"/>
        <v>1</v>
      </c>
      <c r="X471">
        <f t="shared" si="93"/>
        <v>0</v>
      </c>
      <c r="Y471">
        <f t="shared" si="94"/>
        <v>0.36015962700174559</v>
      </c>
      <c r="Z471" s="21">
        <f t="shared" si="95"/>
        <v>0.36015962700174559</v>
      </c>
      <c r="AA471" s="23">
        <f t="shared" si="96"/>
        <v>0.63984037299825447</v>
      </c>
      <c r="AB471">
        <f t="shared" si="97"/>
        <v>-0.44653655092828726</v>
      </c>
      <c r="AC471">
        <f t="shared" si="98"/>
        <v>100</v>
      </c>
      <c r="AD471">
        <f t="shared" si="99"/>
        <v>0.5628898115854406</v>
      </c>
      <c r="BN471">
        <v>0.30302431285370163</v>
      </c>
      <c r="BO471">
        <v>0</v>
      </c>
      <c r="BP471">
        <v>1</v>
      </c>
      <c r="BQ471">
        <f t="shared" si="103"/>
        <v>352</v>
      </c>
      <c r="BR471">
        <f t="shared" si="104"/>
        <v>115</v>
      </c>
      <c r="BS471">
        <f t="shared" si="100"/>
        <v>0.6991452991452991</v>
      </c>
      <c r="BT471">
        <f t="shared" si="101"/>
        <v>0.84927916120576674</v>
      </c>
      <c r="BU471">
        <f t="shared" si="102"/>
        <v>7.2587962496219118E-4</v>
      </c>
    </row>
    <row r="472" spans="1:73" x14ac:dyDescent="0.15">
      <c r="A472">
        <v>0</v>
      </c>
      <c r="B472">
        <v>1</v>
      </c>
      <c r="C472">
        <v>16</v>
      </c>
      <c r="D472">
        <v>40</v>
      </c>
      <c r="E472">
        <v>1</v>
      </c>
      <c r="F472">
        <v>3</v>
      </c>
      <c r="G472">
        <v>1</v>
      </c>
      <c r="H472">
        <v>1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19</v>
      </c>
      <c r="T472">
        <v>25</v>
      </c>
      <c r="U472" s="21">
        <v>0</v>
      </c>
      <c r="V472" s="22">
        <v>1</v>
      </c>
      <c r="W472" s="23">
        <f t="shared" si="92"/>
        <v>1</v>
      </c>
      <c r="X472">
        <f t="shared" si="93"/>
        <v>0</v>
      </c>
      <c r="Y472">
        <f t="shared" si="94"/>
        <v>0.38432720079560634</v>
      </c>
      <c r="Z472" s="21">
        <f t="shared" si="95"/>
        <v>0.38432720079560634</v>
      </c>
      <c r="AA472" s="23">
        <f t="shared" si="96"/>
        <v>0.61567279920439366</v>
      </c>
      <c r="AB472">
        <f t="shared" si="97"/>
        <v>-0.48503962669217948</v>
      </c>
      <c r="AC472">
        <f t="shared" si="98"/>
        <v>100</v>
      </c>
      <c r="AD472">
        <f t="shared" si="99"/>
        <v>0.62423937080256775</v>
      </c>
      <c r="BN472">
        <v>0.30321203526972496</v>
      </c>
      <c r="BO472">
        <v>1</v>
      </c>
      <c r="BP472">
        <v>0</v>
      </c>
      <c r="BQ472">
        <f t="shared" si="103"/>
        <v>353</v>
      </c>
      <c r="BR472">
        <f t="shared" si="104"/>
        <v>115</v>
      </c>
      <c r="BS472">
        <f t="shared" si="100"/>
        <v>0.69829059829059825</v>
      </c>
      <c r="BT472">
        <f t="shared" si="101"/>
        <v>0.84927916120576674</v>
      </c>
      <c r="BU472">
        <f t="shared" si="102"/>
        <v>7.2587962496219118E-4</v>
      </c>
    </row>
    <row r="473" spans="1:73" x14ac:dyDescent="0.15">
      <c r="A473">
        <v>0</v>
      </c>
      <c r="B473">
        <v>1</v>
      </c>
      <c r="C473">
        <v>16</v>
      </c>
      <c r="D473">
        <v>40</v>
      </c>
      <c r="E473">
        <v>1</v>
      </c>
      <c r="F473">
        <v>12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1</v>
      </c>
      <c r="O473">
        <v>0</v>
      </c>
      <c r="P473">
        <v>0</v>
      </c>
      <c r="Q473">
        <v>0</v>
      </c>
      <c r="R473">
        <v>0</v>
      </c>
      <c r="S473">
        <v>14</v>
      </c>
      <c r="T473">
        <v>21</v>
      </c>
      <c r="U473" s="21">
        <v>0</v>
      </c>
      <c r="V473" s="22">
        <v>1</v>
      </c>
      <c r="W473" s="23">
        <f t="shared" si="92"/>
        <v>1</v>
      </c>
      <c r="X473">
        <f t="shared" si="93"/>
        <v>0</v>
      </c>
      <c r="Y473">
        <f t="shared" si="94"/>
        <v>0.4143646983087268</v>
      </c>
      <c r="Z473" s="21">
        <f t="shared" si="95"/>
        <v>0.4143646983087268</v>
      </c>
      <c r="AA473" s="23">
        <f t="shared" si="96"/>
        <v>0.5856353016912732</v>
      </c>
      <c r="AB473">
        <f t="shared" si="97"/>
        <v>-0.5350580352092309</v>
      </c>
      <c r="AC473">
        <f t="shared" si="98"/>
        <v>100</v>
      </c>
      <c r="AD473">
        <f t="shared" si="99"/>
        <v>0.70754733724567309</v>
      </c>
      <c r="BN473">
        <v>0.30328905291543312</v>
      </c>
      <c r="BO473">
        <v>1</v>
      </c>
      <c r="BP473">
        <v>0</v>
      </c>
      <c r="BQ473">
        <f t="shared" si="103"/>
        <v>354</v>
      </c>
      <c r="BR473">
        <f t="shared" si="104"/>
        <v>115</v>
      </c>
      <c r="BS473">
        <f t="shared" si="100"/>
        <v>0.6974358974358974</v>
      </c>
      <c r="BT473">
        <f t="shared" si="101"/>
        <v>0.84927916120576674</v>
      </c>
      <c r="BU473">
        <f t="shared" si="102"/>
        <v>7.2587962496219118E-4</v>
      </c>
    </row>
    <row r="474" spans="1:73" x14ac:dyDescent="0.15">
      <c r="A474">
        <v>0</v>
      </c>
      <c r="B474">
        <v>1</v>
      </c>
      <c r="C474">
        <v>16</v>
      </c>
      <c r="D474">
        <v>40</v>
      </c>
      <c r="E474">
        <v>6</v>
      </c>
      <c r="F474">
        <v>6</v>
      </c>
      <c r="G474">
        <v>1</v>
      </c>
      <c r="H474">
        <v>1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17</v>
      </c>
      <c r="T474">
        <v>17</v>
      </c>
      <c r="U474" s="21">
        <v>0</v>
      </c>
      <c r="V474" s="22">
        <v>1</v>
      </c>
      <c r="W474" s="23">
        <f t="shared" si="92"/>
        <v>1</v>
      </c>
      <c r="X474">
        <f t="shared" si="93"/>
        <v>0</v>
      </c>
      <c r="Y474">
        <f t="shared" si="94"/>
        <v>0.46830863245325577</v>
      </c>
      <c r="Z474" s="21">
        <f t="shared" si="95"/>
        <v>0.46830863245325577</v>
      </c>
      <c r="AA474" s="23">
        <f t="shared" si="96"/>
        <v>0.53169136754674429</v>
      </c>
      <c r="AB474">
        <f t="shared" si="97"/>
        <v>-0.6316920941749341</v>
      </c>
      <c r="AC474">
        <f t="shared" si="98"/>
        <v>100</v>
      </c>
      <c r="AD474">
        <f t="shared" si="99"/>
        <v>0.88079036267611366</v>
      </c>
      <c r="BN474">
        <v>0.30333065513209373</v>
      </c>
      <c r="BO474">
        <v>1</v>
      </c>
      <c r="BP474">
        <v>0</v>
      </c>
      <c r="BQ474">
        <f t="shared" si="103"/>
        <v>355</v>
      </c>
      <c r="BR474">
        <f t="shared" si="104"/>
        <v>115</v>
      </c>
      <c r="BS474">
        <f t="shared" si="100"/>
        <v>0.69658119658119655</v>
      </c>
      <c r="BT474">
        <f t="shared" si="101"/>
        <v>0.84927916120576674</v>
      </c>
      <c r="BU474">
        <f t="shared" si="102"/>
        <v>0</v>
      </c>
    </row>
    <row r="475" spans="1:73" x14ac:dyDescent="0.15">
      <c r="A475">
        <v>0</v>
      </c>
      <c r="B475">
        <v>1</v>
      </c>
      <c r="C475">
        <v>16</v>
      </c>
      <c r="D475">
        <v>40</v>
      </c>
      <c r="E475">
        <v>12</v>
      </c>
      <c r="F475">
        <v>3</v>
      </c>
      <c r="G475">
        <v>1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16</v>
      </c>
      <c r="T475">
        <v>24</v>
      </c>
      <c r="U475" s="21">
        <v>0</v>
      </c>
      <c r="V475" s="22">
        <v>1</v>
      </c>
      <c r="W475" s="23">
        <f t="shared" si="92"/>
        <v>1</v>
      </c>
      <c r="X475">
        <f t="shared" si="93"/>
        <v>0</v>
      </c>
      <c r="Y475">
        <f t="shared" si="94"/>
        <v>0.37750177133343965</v>
      </c>
      <c r="Z475" s="21">
        <f t="shared" si="95"/>
        <v>0.37750177133343965</v>
      </c>
      <c r="AA475" s="23">
        <f t="shared" si="96"/>
        <v>0.62249822866656035</v>
      </c>
      <c r="AB475">
        <f t="shared" si="97"/>
        <v>-0.47401449616288854</v>
      </c>
      <c r="AC475">
        <f t="shared" si="98"/>
        <v>100</v>
      </c>
      <c r="AD475">
        <f t="shared" si="99"/>
        <v>0.60643027393359472</v>
      </c>
      <c r="BN475">
        <v>0.30379876941630268</v>
      </c>
      <c r="BO475">
        <v>0</v>
      </c>
      <c r="BP475">
        <v>1</v>
      </c>
      <c r="BQ475">
        <f t="shared" si="103"/>
        <v>355</v>
      </c>
      <c r="BR475">
        <f t="shared" si="104"/>
        <v>116</v>
      </c>
      <c r="BS475">
        <f t="shared" si="100"/>
        <v>0.69658119658119655</v>
      </c>
      <c r="BT475">
        <f t="shared" si="101"/>
        <v>0.84796854521625165</v>
      </c>
      <c r="BU475">
        <f t="shared" si="102"/>
        <v>0</v>
      </c>
    </row>
    <row r="476" spans="1:73" x14ac:dyDescent="0.15">
      <c r="A476">
        <v>0</v>
      </c>
      <c r="B476">
        <v>1</v>
      </c>
      <c r="C476">
        <v>16</v>
      </c>
      <c r="D476">
        <v>40</v>
      </c>
      <c r="E476">
        <v>17</v>
      </c>
      <c r="F476">
        <v>12</v>
      </c>
      <c r="G476">
        <v>1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1</v>
      </c>
      <c r="O476">
        <v>0</v>
      </c>
      <c r="P476">
        <v>0</v>
      </c>
      <c r="Q476">
        <v>0</v>
      </c>
      <c r="R476">
        <v>0</v>
      </c>
      <c r="S476">
        <v>16</v>
      </c>
      <c r="T476">
        <v>22</v>
      </c>
      <c r="U476" s="21">
        <v>1</v>
      </c>
      <c r="V476" s="22">
        <v>0</v>
      </c>
      <c r="W476" s="23">
        <f t="shared" si="92"/>
        <v>1</v>
      </c>
      <c r="X476">
        <f t="shared" si="93"/>
        <v>1</v>
      </c>
      <c r="Y476">
        <f t="shared" si="94"/>
        <v>0.33451643553593702</v>
      </c>
      <c r="Z476" s="21">
        <f t="shared" si="95"/>
        <v>0.33451643553593702</v>
      </c>
      <c r="AA476" s="23">
        <f t="shared" si="96"/>
        <v>0.66548356446406298</v>
      </c>
      <c r="AB476">
        <f t="shared" si="97"/>
        <v>-1.0950692659843375</v>
      </c>
      <c r="AC476">
        <f t="shared" si="98"/>
        <v>0</v>
      </c>
      <c r="AD476">
        <f t="shared" si="99"/>
        <v>1.9893897392451745</v>
      </c>
      <c r="BN476">
        <v>0.30394543229002424</v>
      </c>
      <c r="BO476">
        <v>0</v>
      </c>
      <c r="BP476">
        <v>1</v>
      </c>
      <c r="BQ476">
        <f t="shared" si="103"/>
        <v>355</v>
      </c>
      <c r="BR476">
        <f t="shared" si="104"/>
        <v>117</v>
      </c>
      <c r="BS476">
        <f t="shared" si="100"/>
        <v>0.69658119658119655</v>
      </c>
      <c r="BT476">
        <f t="shared" si="101"/>
        <v>0.84665792922673655</v>
      </c>
      <c r="BU476">
        <f t="shared" si="102"/>
        <v>7.2363925574934487E-4</v>
      </c>
    </row>
    <row r="477" spans="1:73" x14ac:dyDescent="0.15">
      <c r="A477">
        <v>0</v>
      </c>
      <c r="B477">
        <v>1</v>
      </c>
      <c r="C477">
        <v>16</v>
      </c>
      <c r="D477">
        <v>40</v>
      </c>
      <c r="E477">
        <v>17</v>
      </c>
      <c r="F477">
        <v>14</v>
      </c>
      <c r="G477">
        <v>1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14</v>
      </c>
      <c r="T477">
        <v>14</v>
      </c>
      <c r="U477" s="21">
        <v>0</v>
      </c>
      <c r="V477" s="22">
        <v>1</v>
      </c>
      <c r="W477" s="23">
        <f t="shared" si="92"/>
        <v>1</v>
      </c>
      <c r="X477">
        <f t="shared" si="93"/>
        <v>0</v>
      </c>
      <c r="Y477">
        <f t="shared" si="94"/>
        <v>0.47093324688965776</v>
      </c>
      <c r="Z477" s="21">
        <f t="shared" si="95"/>
        <v>0.47093324688965776</v>
      </c>
      <c r="AA477" s="23">
        <f t="shared" si="96"/>
        <v>0.52906675311034224</v>
      </c>
      <c r="AB477">
        <f t="shared" si="97"/>
        <v>-0.63664066773064798</v>
      </c>
      <c r="AC477">
        <f t="shared" si="98"/>
        <v>100</v>
      </c>
      <c r="AD477">
        <f t="shared" si="99"/>
        <v>0.89012065891700409</v>
      </c>
      <c r="BN477">
        <v>0.30425215716153714</v>
      </c>
      <c r="BO477">
        <v>1</v>
      </c>
      <c r="BP477">
        <v>0</v>
      </c>
      <c r="BQ477">
        <f t="shared" si="103"/>
        <v>356</v>
      </c>
      <c r="BR477">
        <f t="shared" si="104"/>
        <v>117</v>
      </c>
      <c r="BS477">
        <f t="shared" si="100"/>
        <v>0.6957264957264957</v>
      </c>
      <c r="BT477">
        <f t="shared" si="101"/>
        <v>0.84665792922673655</v>
      </c>
      <c r="BU477">
        <f t="shared" si="102"/>
        <v>0</v>
      </c>
    </row>
    <row r="478" spans="1:73" x14ac:dyDescent="0.15">
      <c r="A478">
        <v>0</v>
      </c>
      <c r="B478">
        <v>1</v>
      </c>
      <c r="C478">
        <v>16</v>
      </c>
      <c r="D478">
        <v>41</v>
      </c>
      <c r="E478">
        <v>26</v>
      </c>
      <c r="F478">
        <v>8</v>
      </c>
      <c r="G478">
        <v>1</v>
      </c>
      <c r="H478">
        <v>1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12</v>
      </c>
      <c r="T478">
        <v>11</v>
      </c>
      <c r="U478" s="21">
        <v>1</v>
      </c>
      <c r="V478" s="22">
        <v>0</v>
      </c>
      <c r="W478" s="23">
        <f t="shared" si="92"/>
        <v>1</v>
      </c>
      <c r="X478">
        <f t="shared" si="93"/>
        <v>1</v>
      </c>
      <c r="Y478">
        <f t="shared" si="94"/>
        <v>0.57930026752217101</v>
      </c>
      <c r="Z478" s="21">
        <f t="shared" si="95"/>
        <v>0.57930026752217101</v>
      </c>
      <c r="AA478" s="23">
        <f t="shared" si="96"/>
        <v>0.42069973247782899</v>
      </c>
      <c r="AB478">
        <f t="shared" si="97"/>
        <v>-0.54593433907719502</v>
      </c>
      <c r="AC478">
        <f t="shared" si="98"/>
        <v>100</v>
      </c>
      <c r="AD478">
        <f t="shared" si="99"/>
        <v>0.72622050439796826</v>
      </c>
      <c r="BN478">
        <v>0.30434706385622445</v>
      </c>
      <c r="BO478">
        <v>0</v>
      </c>
      <c r="BP478">
        <v>1</v>
      </c>
      <c r="BQ478">
        <f t="shared" si="103"/>
        <v>356</v>
      </c>
      <c r="BR478">
        <f t="shared" si="104"/>
        <v>118</v>
      </c>
      <c r="BS478">
        <f t="shared" si="100"/>
        <v>0.6957264957264957</v>
      </c>
      <c r="BT478">
        <f t="shared" si="101"/>
        <v>0.84534731323722145</v>
      </c>
      <c r="BU478">
        <f t="shared" si="102"/>
        <v>7.2251907114292177E-4</v>
      </c>
    </row>
    <row r="479" spans="1:73" x14ac:dyDescent="0.15">
      <c r="A479">
        <v>0</v>
      </c>
      <c r="B479">
        <v>1</v>
      </c>
      <c r="C479">
        <v>16</v>
      </c>
      <c r="D479">
        <v>42</v>
      </c>
      <c r="E479">
        <v>2</v>
      </c>
      <c r="F479">
        <v>2</v>
      </c>
      <c r="G479">
        <v>1</v>
      </c>
      <c r="H479">
        <v>1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11</v>
      </c>
      <c r="T479">
        <v>20</v>
      </c>
      <c r="U479" s="21">
        <v>0</v>
      </c>
      <c r="V479" s="22">
        <v>1</v>
      </c>
      <c r="W479" s="23">
        <f t="shared" si="92"/>
        <v>1</v>
      </c>
      <c r="X479">
        <f t="shared" si="93"/>
        <v>0</v>
      </c>
      <c r="Y479">
        <f t="shared" si="94"/>
        <v>0.56918000284812109</v>
      </c>
      <c r="Z479" s="21">
        <f t="shared" si="95"/>
        <v>0.56918000284812109</v>
      </c>
      <c r="AA479" s="23">
        <f t="shared" si="96"/>
        <v>0.43081999715187891</v>
      </c>
      <c r="AB479">
        <f t="shared" si="97"/>
        <v>-0.84206491613311396</v>
      </c>
      <c r="AC479">
        <f t="shared" si="98"/>
        <v>0</v>
      </c>
      <c r="AD479">
        <f t="shared" si="99"/>
        <v>1.3211550220763442</v>
      </c>
      <c r="BN479">
        <v>0.30438879299013705</v>
      </c>
      <c r="BO479">
        <v>1</v>
      </c>
      <c r="BP479">
        <v>0</v>
      </c>
      <c r="BQ479">
        <f t="shared" si="103"/>
        <v>357</v>
      </c>
      <c r="BR479">
        <f t="shared" si="104"/>
        <v>118</v>
      </c>
      <c r="BS479">
        <f t="shared" si="100"/>
        <v>0.69487179487179485</v>
      </c>
      <c r="BT479">
        <f t="shared" si="101"/>
        <v>0.84534731323722145</v>
      </c>
      <c r="BU479">
        <f t="shared" si="102"/>
        <v>7.2251907114292177E-4</v>
      </c>
    </row>
    <row r="480" spans="1:73" x14ac:dyDescent="0.15">
      <c r="A480">
        <v>0</v>
      </c>
      <c r="B480">
        <v>1</v>
      </c>
      <c r="C480">
        <v>16</v>
      </c>
      <c r="D480">
        <v>42</v>
      </c>
      <c r="E480">
        <v>10</v>
      </c>
      <c r="F480">
        <v>5</v>
      </c>
      <c r="G480">
        <v>1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19</v>
      </c>
      <c r="T480">
        <v>14</v>
      </c>
      <c r="U480" s="21">
        <v>0</v>
      </c>
      <c r="V480" s="22">
        <v>1</v>
      </c>
      <c r="W480" s="23">
        <f t="shared" si="92"/>
        <v>1</v>
      </c>
      <c r="X480">
        <f t="shared" si="93"/>
        <v>0</v>
      </c>
      <c r="Y480">
        <f t="shared" si="94"/>
        <v>0.38875549667527787</v>
      </c>
      <c r="Z480" s="21">
        <f t="shared" si="95"/>
        <v>0.38875549667527787</v>
      </c>
      <c r="AA480" s="23">
        <f t="shared" si="96"/>
        <v>0.61124450332472213</v>
      </c>
      <c r="AB480">
        <f t="shared" si="97"/>
        <v>-0.49225823074928021</v>
      </c>
      <c r="AC480">
        <f t="shared" si="98"/>
        <v>100</v>
      </c>
      <c r="AD480">
        <f t="shared" si="99"/>
        <v>0.63600653185547329</v>
      </c>
      <c r="BN480">
        <v>0.30452054642133153</v>
      </c>
      <c r="BO480">
        <v>1</v>
      </c>
      <c r="BP480">
        <v>0</v>
      </c>
      <c r="BQ480">
        <f t="shared" si="103"/>
        <v>358</v>
      </c>
      <c r="BR480">
        <f t="shared" si="104"/>
        <v>118</v>
      </c>
      <c r="BS480">
        <f t="shared" si="100"/>
        <v>0.69401709401709399</v>
      </c>
      <c r="BT480">
        <f t="shared" si="101"/>
        <v>0.84534731323722145</v>
      </c>
      <c r="BU480">
        <f t="shared" si="102"/>
        <v>7.2251907114292177E-4</v>
      </c>
    </row>
    <row r="481" spans="1:73" x14ac:dyDescent="0.15">
      <c r="A481">
        <v>0</v>
      </c>
      <c r="B481">
        <v>1</v>
      </c>
      <c r="C481">
        <v>16</v>
      </c>
      <c r="D481">
        <v>43</v>
      </c>
      <c r="E481">
        <v>0</v>
      </c>
      <c r="F481">
        <v>2</v>
      </c>
      <c r="G481">
        <v>0</v>
      </c>
      <c r="H481">
        <v>1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19</v>
      </c>
      <c r="T481">
        <v>0</v>
      </c>
      <c r="U481" s="21">
        <v>1</v>
      </c>
      <c r="V481" s="22">
        <v>0</v>
      </c>
      <c r="W481" s="23">
        <f t="shared" si="92"/>
        <v>1</v>
      </c>
      <c r="X481">
        <f t="shared" si="93"/>
        <v>1</v>
      </c>
      <c r="Y481">
        <f t="shared" si="94"/>
        <v>0.57485772952348613</v>
      </c>
      <c r="Z481" s="21">
        <f t="shared" si="95"/>
        <v>0.57485772952348613</v>
      </c>
      <c r="AA481" s="23">
        <f t="shared" si="96"/>
        <v>0.42514227047651387</v>
      </c>
      <c r="AB481">
        <f t="shared" si="97"/>
        <v>-0.55363269571555229</v>
      </c>
      <c r="AC481">
        <f t="shared" si="98"/>
        <v>100</v>
      </c>
      <c r="AD481">
        <f t="shared" si="99"/>
        <v>0.73956084895809759</v>
      </c>
      <c r="BN481">
        <v>0.30453978578455948</v>
      </c>
      <c r="BO481">
        <v>1</v>
      </c>
      <c r="BP481">
        <v>0</v>
      </c>
      <c r="BQ481">
        <f t="shared" si="103"/>
        <v>359</v>
      </c>
      <c r="BR481">
        <f t="shared" si="104"/>
        <v>118</v>
      </c>
      <c r="BS481">
        <f t="shared" si="100"/>
        <v>0.69316239316239314</v>
      </c>
      <c r="BT481">
        <f t="shared" si="101"/>
        <v>0.84534731323722145</v>
      </c>
      <c r="BU481">
        <f t="shared" si="102"/>
        <v>7.2251907114292177E-4</v>
      </c>
    </row>
    <row r="482" spans="1:73" x14ac:dyDescent="0.15">
      <c r="A482">
        <v>0</v>
      </c>
      <c r="B482">
        <v>1</v>
      </c>
      <c r="C482">
        <v>16</v>
      </c>
      <c r="D482">
        <v>43</v>
      </c>
      <c r="E482">
        <v>12</v>
      </c>
      <c r="F482">
        <v>148</v>
      </c>
      <c r="G482">
        <v>0</v>
      </c>
      <c r="H482">
        <v>1</v>
      </c>
      <c r="I482">
        <v>0</v>
      </c>
      <c r="J482">
        <v>1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1</v>
      </c>
      <c r="S482">
        <v>18</v>
      </c>
      <c r="T482">
        <v>25</v>
      </c>
      <c r="U482" s="21">
        <v>0</v>
      </c>
      <c r="V482" s="22">
        <v>1</v>
      </c>
      <c r="W482" s="23">
        <f t="shared" si="92"/>
        <v>1</v>
      </c>
      <c r="X482">
        <f t="shared" si="93"/>
        <v>0</v>
      </c>
      <c r="Y482">
        <f t="shared" si="94"/>
        <v>0.32241422381570128</v>
      </c>
      <c r="Z482" s="21">
        <f t="shared" si="95"/>
        <v>0.32241422381570128</v>
      </c>
      <c r="AA482" s="23">
        <f t="shared" si="96"/>
        <v>0.67758577618429872</v>
      </c>
      <c r="AB482">
        <f t="shared" si="97"/>
        <v>-0.38921912732816599</v>
      </c>
      <c r="AC482">
        <f t="shared" si="98"/>
        <v>100</v>
      </c>
      <c r="AD482">
        <f t="shared" si="99"/>
        <v>0.47582791013016601</v>
      </c>
      <c r="BN482">
        <v>0.30475556633307416</v>
      </c>
      <c r="BO482">
        <v>1</v>
      </c>
      <c r="BP482">
        <v>0</v>
      </c>
      <c r="BQ482">
        <f t="shared" si="103"/>
        <v>360</v>
      </c>
      <c r="BR482">
        <f t="shared" si="104"/>
        <v>118</v>
      </c>
      <c r="BS482">
        <f t="shared" si="100"/>
        <v>0.69230769230769229</v>
      </c>
      <c r="BT482">
        <f t="shared" si="101"/>
        <v>0.84534731323722145</v>
      </c>
      <c r="BU482">
        <f t="shared" si="102"/>
        <v>7.2251907114292177E-4</v>
      </c>
    </row>
    <row r="483" spans="1:73" x14ac:dyDescent="0.15">
      <c r="A483">
        <v>0</v>
      </c>
      <c r="B483">
        <v>1</v>
      </c>
      <c r="C483">
        <v>16</v>
      </c>
      <c r="D483">
        <v>43</v>
      </c>
      <c r="E483">
        <v>23</v>
      </c>
      <c r="F483">
        <v>6</v>
      </c>
      <c r="G483">
        <v>1</v>
      </c>
      <c r="H483">
        <v>1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1</v>
      </c>
      <c r="O483">
        <v>0</v>
      </c>
      <c r="P483">
        <v>0</v>
      </c>
      <c r="Q483">
        <v>0</v>
      </c>
      <c r="R483">
        <v>0</v>
      </c>
      <c r="S483">
        <v>8</v>
      </c>
      <c r="T483">
        <v>8</v>
      </c>
      <c r="U483" s="21">
        <v>0</v>
      </c>
      <c r="V483" s="22">
        <v>1</v>
      </c>
      <c r="W483" s="23">
        <f t="shared" si="92"/>
        <v>1</v>
      </c>
      <c r="X483">
        <f t="shared" si="93"/>
        <v>0</v>
      </c>
      <c r="Y483">
        <f t="shared" si="94"/>
        <v>0.62883135251939781</v>
      </c>
      <c r="Z483" s="21">
        <f t="shared" si="95"/>
        <v>0.62883135251939781</v>
      </c>
      <c r="AA483" s="23">
        <f t="shared" si="96"/>
        <v>0.37116864748060219</v>
      </c>
      <c r="AB483">
        <f t="shared" si="97"/>
        <v>-0.99109874424339472</v>
      </c>
      <c r="AC483">
        <f t="shared" si="98"/>
        <v>0</v>
      </c>
      <c r="AD483">
        <f t="shared" si="99"/>
        <v>1.6941930758099968</v>
      </c>
      <c r="BN483">
        <v>0.3047785504577355</v>
      </c>
      <c r="BO483">
        <v>1</v>
      </c>
      <c r="BP483">
        <v>0</v>
      </c>
      <c r="BQ483">
        <f t="shared" si="103"/>
        <v>361</v>
      </c>
      <c r="BR483">
        <f t="shared" si="104"/>
        <v>118</v>
      </c>
      <c r="BS483">
        <f t="shared" si="100"/>
        <v>0.69145299145299144</v>
      </c>
      <c r="BT483">
        <f t="shared" si="101"/>
        <v>0.84534731323722145</v>
      </c>
      <c r="BU483">
        <f t="shared" si="102"/>
        <v>0</v>
      </c>
    </row>
    <row r="484" spans="1:73" x14ac:dyDescent="0.15">
      <c r="A484">
        <v>0</v>
      </c>
      <c r="B484">
        <v>1</v>
      </c>
      <c r="C484">
        <v>16</v>
      </c>
      <c r="D484">
        <v>44</v>
      </c>
      <c r="E484">
        <v>0</v>
      </c>
      <c r="F484">
        <v>3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14</v>
      </c>
      <c r="T484">
        <v>0</v>
      </c>
      <c r="U484" s="21">
        <v>1</v>
      </c>
      <c r="V484" s="22">
        <v>0</v>
      </c>
      <c r="W484" s="23">
        <f t="shared" si="92"/>
        <v>1</v>
      </c>
      <c r="X484">
        <f t="shared" si="93"/>
        <v>1</v>
      </c>
      <c r="Y484">
        <f t="shared" si="94"/>
        <v>0.61085234496353036</v>
      </c>
      <c r="Z484" s="21">
        <f t="shared" si="95"/>
        <v>0.61085234496353036</v>
      </c>
      <c r="AA484" s="23">
        <f t="shared" si="96"/>
        <v>0.38914765503646964</v>
      </c>
      <c r="AB484">
        <f t="shared" si="97"/>
        <v>-0.4929000102861496</v>
      </c>
      <c r="AC484">
        <f t="shared" si="98"/>
        <v>100</v>
      </c>
      <c r="AD484">
        <f t="shared" si="99"/>
        <v>0.63705682436187239</v>
      </c>
      <c r="BN484">
        <v>0.30480552493729807</v>
      </c>
      <c r="BO484">
        <v>0</v>
      </c>
      <c r="BP484">
        <v>1</v>
      </c>
      <c r="BQ484">
        <f t="shared" si="103"/>
        <v>361</v>
      </c>
      <c r="BR484">
        <f t="shared" si="104"/>
        <v>119</v>
      </c>
      <c r="BS484">
        <f t="shared" si="100"/>
        <v>0.69145299145299144</v>
      </c>
      <c r="BT484">
        <f t="shared" si="101"/>
        <v>0.84403669724770647</v>
      </c>
      <c r="BU484">
        <f t="shared" si="102"/>
        <v>7.2139888653649867E-4</v>
      </c>
    </row>
    <row r="485" spans="1:73" x14ac:dyDescent="0.15">
      <c r="A485">
        <v>0</v>
      </c>
      <c r="B485">
        <v>1</v>
      </c>
      <c r="C485">
        <v>16</v>
      </c>
      <c r="D485">
        <v>44</v>
      </c>
      <c r="E485">
        <v>2</v>
      </c>
      <c r="F485">
        <v>19</v>
      </c>
      <c r="G485">
        <v>0</v>
      </c>
      <c r="H485">
        <v>0</v>
      </c>
      <c r="I485">
        <v>0</v>
      </c>
      <c r="J485">
        <v>1</v>
      </c>
      <c r="K485">
        <v>0</v>
      </c>
      <c r="L485">
        <v>1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19</v>
      </c>
      <c r="T485">
        <v>27</v>
      </c>
      <c r="U485" s="21">
        <v>0</v>
      </c>
      <c r="V485" s="22">
        <v>1</v>
      </c>
      <c r="W485" s="23">
        <f t="shared" si="92"/>
        <v>1</v>
      </c>
      <c r="X485">
        <f t="shared" si="93"/>
        <v>0</v>
      </c>
      <c r="Y485">
        <f t="shared" si="94"/>
        <v>0.29881074806311758</v>
      </c>
      <c r="Z485" s="21">
        <f t="shared" si="95"/>
        <v>0.29881074806311758</v>
      </c>
      <c r="AA485" s="23">
        <f t="shared" si="96"/>
        <v>0.70118925193688242</v>
      </c>
      <c r="AB485">
        <f t="shared" si="97"/>
        <v>-0.35497745415167503</v>
      </c>
      <c r="AC485">
        <f t="shared" si="98"/>
        <v>100</v>
      </c>
      <c r="AD485">
        <f t="shared" si="99"/>
        <v>0.42614850019123662</v>
      </c>
      <c r="BN485">
        <v>0.30498550708160627</v>
      </c>
      <c r="BO485">
        <v>1</v>
      </c>
      <c r="BP485">
        <v>0</v>
      </c>
      <c r="BQ485">
        <f t="shared" si="103"/>
        <v>362</v>
      </c>
      <c r="BR485">
        <f t="shared" si="104"/>
        <v>119</v>
      </c>
      <c r="BS485">
        <f t="shared" si="100"/>
        <v>0.69059829059829059</v>
      </c>
      <c r="BT485">
        <f t="shared" si="101"/>
        <v>0.84403669724770647</v>
      </c>
      <c r="BU485">
        <f t="shared" si="102"/>
        <v>7.2139888653649867E-4</v>
      </c>
    </row>
    <row r="486" spans="1:73" x14ac:dyDescent="0.15">
      <c r="A486">
        <v>0</v>
      </c>
      <c r="B486">
        <v>1</v>
      </c>
      <c r="C486">
        <v>16</v>
      </c>
      <c r="D486">
        <v>44</v>
      </c>
      <c r="E486">
        <v>5</v>
      </c>
      <c r="F486">
        <v>13</v>
      </c>
      <c r="G486">
        <v>1</v>
      </c>
      <c r="H486">
        <v>1</v>
      </c>
      <c r="I486">
        <v>0</v>
      </c>
      <c r="J486">
        <v>0</v>
      </c>
      <c r="K486">
        <v>0</v>
      </c>
      <c r="L486">
        <v>1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16</v>
      </c>
      <c r="T486">
        <v>17</v>
      </c>
      <c r="U486" s="21">
        <v>0</v>
      </c>
      <c r="V486" s="22">
        <v>1</v>
      </c>
      <c r="W486" s="23">
        <f t="shared" si="92"/>
        <v>1</v>
      </c>
      <c r="X486">
        <f t="shared" si="93"/>
        <v>0</v>
      </c>
      <c r="Y486">
        <f t="shared" si="94"/>
        <v>0.4368996519393521</v>
      </c>
      <c r="Z486" s="21">
        <f t="shared" si="95"/>
        <v>0.4368996519393521</v>
      </c>
      <c r="AA486" s="23">
        <f t="shared" si="96"/>
        <v>0.5631003480606479</v>
      </c>
      <c r="AB486">
        <f t="shared" si="97"/>
        <v>-0.57429742860659294</v>
      </c>
      <c r="AC486">
        <f t="shared" si="98"/>
        <v>100</v>
      </c>
      <c r="AD486">
        <f t="shared" si="99"/>
        <v>0.77588240434242539</v>
      </c>
      <c r="BN486">
        <v>0.30540110649774244</v>
      </c>
      <c r="BO486">
        <v>1</v>
      </c>
      <c r="BP486">
        <v>0</v>
      </c>
      <c r="BQ486">
        <f t="shared" si="103"/>
        <v>363</v>
      </c>
      <c r="BR486">
        <f t="shared" si="104"/>
        <v>119</v>
      </c>
      <c r="BS486">
        <f t="shared" si="100"/>
        <v>0.68974358974358974</v>
      </c>
      <c r="BT486">
        <f t="shared" si="101"/>
        <v>0.84403669724770647</v>
      </c>
      <c r="BU486">
        <f t="shared" si="102"/>
        <v>0</v>
      </c>
    </row>
    <row r="487" spans="1:73" x14ac:dyDescent="0.15">
      <c r="A487">
        <v>0</v>
      </c>
      <c r="B487">
        <v>1</v>
      </c>
      <c r="C487">
        <v>16</v>
      </c>
      <c r="D487">
        <v>45</v>
      </c>
      <c r="E487">
        <v>2</v>
      </c>
      <c r="F487">
        <v>24</v>
      </c>
      <c r="G487">
        <v>0</v>
      </c>
      <c r="H487">
        <v>1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14</v>
      </c>
      <c r="T487">
        <v>19</v>
      </c>
      <c r="U487" s="21">
        <v>1</v>
      </c>
      <c r="V487" s="22">
        <v>0</v>
      </c>
      <c r="W487" s="23">
        <f t="shared" si="92"/>
        <v>1</v>
      </c>
      <c r="X487">
        <f t="shared" si="93"/>
        <v>1</v>
      </c>
      <c r="Y487">
        <f t="shared" si="94"/>
        <v>0.52696501074233193</v>
      </c>
      <c r="Z487" s="21">
        <f t="shared" si="95"/>
        <v>0.52696501074233193</v>
      </c>
      <c r="AA487" s="23">
        <f t="shared" si="96"/>
        <v>0.47303498925766807</v>
      </c>
      <c r="AB487">
        <f t="shared" si="97"/>
        <v>-0.64062112592321352</v>
      </c>
      <c r="AC487">
        <f t="shared" si="98"/>
        <v>100</v>
      </c>
      <c r="AD487">
        <f t="shared" si="99"/>
        <v>0.89765919864642818</v>
      </c>
      <c r="BN487">
        <v>0.30585339749344692</v>
      </c>
      <c r="BO487">
        <v>0</v>
      </c>
      <c r="BP487">
        <v>1</v>
      </c>
      <c r="BQ487">
        <f t="shared" si="103"/>
        <v>363</v>
      </c>
      <c r="BR487">
        <f t="shared" si="104"/>
        <v>120</v>
      </c>
      <c r="BS487">
        <f t="shared" si="100"/>
        <v>0.68974358974358974</v>
      </c>
      <c r="BT487">
        <f t="shared" si="101"/>
        <v>0.84272608125819137</v>
      </c>
      <c r="BU487">
        <f t="shared" si="102"/>
        <v>7.2027870193007556E-4</v>
      </c>
    </row>
    <row r="488" spans="1:73" x14ac:dyDescent="0.15">
      <c r="A488">
        <v>0</v>
      </c>
      <c r="B488">
        <v>1</v>
      </c>
      <c r="C488">
        <v>16</v>
      </c>
      <c r="D488">
        <v>45</v>
      </c>
      <c r="E488">
        <v>5</v>
      </c>
      <c r="F488">
        <v>23</v>
      </c>
      <c r="G488">
        <v>1</v>
      </c>
      <c r="H488">
        <v>0</v>
      </c>
      <c r="I488">
        <v>0</v>
      </c>
      <c r="J488">
        <v>1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12</v>
      </c>
      <c r="T488">
        <v>20</v>
      </c>
      <c r="U488" s="21">
        <v>0</v>
      </c>
      <c r="V488" s="22">
        <v>1</v>
      </c>
      <c r="W488" s="23">
        <f t="shared" si="92"/>
        <v>1</v>
      </c>
      <c r="X488">
        <f t="shared" si="93"/>
        <v>0</v>
      </c>
      <c r="Y488">
        <f t="shared" si="94"/>
        <v>0.49146115367372245</v>
      </c>
      <c r="Z488" s="21">
        <f t="shared" si="95"/>
        <v>0.49146115367372245</v>
      </c>
      <c r="AA488" s="23">
        <f t="shared" si="96"/>
        <v>0.50853884632627755</v>
      </c>
      <c r="AB488">
        <f t="shared" si="97"/>
        <v>-0.67621367245607722</v>
      </c>
      <c r="AC488">
        <f t="shared" si="98"/>
        <v>100</v>
      </c>
      <c r="AD488">
        <f t="shared" si="99"/>
        <v>0.96641811579208625</v>
      </c>
      <c r="BN488">
        <v>0.3064242912560568</v>
      </c>
      <c r="BO488">
        <v>1</v>
      </c>
      <c r="BP488">
        <v>0</v>
      </c>
      <c r="BQ488">
        <f t="shared" si="103"/>
        <v>364</v>
      </c>
      <c r="BR488">
        <f t="shared" si="104"/>
        <v>120</v>
      </c>
      <c r="BS488">
        <f t="shared" si="100"/>
        <v>0.68888888888888888</v>
      </c>
      <c r="BT488">
        <f t="shared" si="101"/>
        <v>0.84272608125819137</v>
      </c>
      <c r="BU488">
        <f t="shared" si="102"/>
        <v>7.2027870193007556E-4</v>
      </c>
    </row>
    <row r="489" spans="1:73" x14ac:dyDescent="0.15">
      <c r="A489">
        <v>0</v>
      </c>
      <c r="B489">
        <v>1</v>
      </c>
      <c r="C489">
        <v>16</v>
      </c>
      <c r="D489">
        <v>47</v>
      </c>
      <c r="E489">
        <v>4</v>
      </c>
      <c r="F489">
        <v>5</v>
      </c>
      <c r="G489">
        <v>1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11</v>
      </c>
      <c r="T489">
        <v>20</v>
      </c>
      <c r="U489" s="21">
        <v>0</v>
      </c>
      <c r="V489" s="22">
        <v>1</v>
      </c>
      <c r="W489" s="23">
        <f t="shared" si="92"/>
        <v>1</v>
      </c>
      <c r="X489">
        <f t="shared" si="93"/>
        <v>0</v>
      </c>
      <c r="Y489">
        <f t="shared" si="94"/>
        <v>0.50567052711469962</v>
      </c>
      <c r="Z489" s="21">
        <f t="shared" si="95"/>
        <v>0.50567052711469962</v>
      </c>
      <c r="AA489" s="23">
        <f t="shared" si="96"/>
        <v>0.49432947288530038</v>
      </c>
      <c r="AB489">
        <f t="shared" si="97"/>
        <v>-0.7045530349454372</v>
      </c>
      <c r="AC489">
        <f t="shared" si="98"/>
        <v>0</v>
      </c>
      <c r="AD489">
        <f t="shared" si="99"/>
        <v>1.0229422983080572</v>
      </c>
      <c r="BN489">
        <v>0.306918858080936</v>
      </c>
      <c r="BO489">
        <v>1</v>
      </c>
      <c r="BP489">
        <v>0</v>
      </c>
      <c r="BQ489">
        <f t="shared" si="103"/>
        <v>365</v>
      </c>
      <c r="BR489">
        <f t="shared" si="104"/>
        <v>120</v>
      </c>
      <c r="BS489">
        <f t="shared" si="100"/>
        <v>0.68803418803418803</v>
      </c>
      <c r="BT489">
        <f t="shared" si="101"/>
        <v>0.84272608125819137</v>
      </c>
      <c r="BU489">
        <f t="shared" si="102"/>
        <v>7.2027870193007556E-4</v>
      </c>
    </row>
    <row r="490" spans="1:73" x14ac:dyDescent="0.15">
      <c r="A490">
        <v>0</v>
      </c>
      <c r="B490">
        <v>1</v>
      </c>
      <c r="C490">
        <v>16</v>
      </c>
      <c r="D490">
        <v>48</v>
      </c>
      <c r="E490">
        <v>1</v>
      </c>
      <c r="F490">
        <v>7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16</v>
      </c>
      <c r="T490">
        <v>19</v>
      </c>
      <c r="U490" s="21">
        <v>0</v>
      </c>
      <c r="V490" s="22">
        <v>1</v>
      </c>
      <c r="W490" s="23">
        <f t="shared" si="92"/>
        <v>1</v>
      </c>
      <c r="X490">
        <f t="shared" si="93"/>
        <v>0</v>
      </c>
      <c r="Y490">
        <f t="shared" si="94"/>
        <v>0.43892793027606264</v>
      </c>
      <c r="Z490" s="21">
        <f t="shared" si="95"/>
        <v>0.43892793027606264</v>
      </c>
      <c r="AA490" s="23">
        <f t="shared" si="96"/>
        <v>0.56107206972393731</v>
      </c>
      <c r="AB490">
        <f t="shared" si="97"/>
        <v>-0.57790591517947631</v>
      </c>
      <c r="AC490">
        <f t="shared" si="98"/>
        <v>100</v>
      </c>
      <c r="AD490">
        <f t="shared" si="99"/>
        <v>0.782302228111314</v>
      </c>
      <c r="BN490">
        <v>0.30693550126979263</v>
      </c>
      <c r="BO490">
        <v>1</v>
      </c>
      <c r="BP490">
        <v>0</v>
      </c>
      <c r="BQ490">
        <f t="shared" si="103"/>
        <v>366</v>
      </c>
      <c r="BR490">
        <f t="shared" si="104"/>
        <v>120</v>
      </c>
      <c r="BS490">
        <f t="shared" si="100"/>
        <v>0.68717948717948718</v>
      </c>
      <c r="BT490">
        <f t="shared" si="101"/>
        <v>0.84272608125819137</v>
      </c>
      <c r="BU490">
        <f t="shared" si="102"/>
        <v>7.2027870193007556E-4</v>
      </c>
    </row>
    <row r="491" spans="1:73" x14ac:dyDescent="0.15">
      <c r="A491">
        <v>0</v>
      </c>
      <c r="B491">
        <v>1</v>
      </c>
      <c r="C491">
        <v>16</v>
      </c>
      <c r="D491">
        <v>49</v>
      </c>
      <c r="E491">
        <v>3</v>
      </c>
      <c r="F491">
        <v>40</v>
      </c>
      <c r="G491">
        <v>0</v>
      </c>
      <c r="H491">
        <v>1</v>
      </c>
      <c r="I491">
        <v>0</v>
      </c>
      <c r="J491">
        <v>1</v>
      </c>
      <c r="K491">
        <v>0</v>
      </c>
      <c r="L491">
        <v>0</v>
      </c>
      <c r="M491">
        <v>0</v>
      </c>
      <c r="N491">
        <v>1</v>
      </c>
      <c r="O491">
        <v>0</v>
      </c>
      <c r="P491">
        <v>0</v>
      </c>
      <c r="Q491">
        <v>0</v>
      </c>
      <c r="R491">
        <v>1</v>
      </c>
      <c r="S491">
        <v>14</v>
      </c>
      <c r="T491">
        <v>17</v>
      </c>
      <c r="U491" s="21">
        <v>1</v>
      </c>
      <c r="V491" s="22">
        <v>0</v>
      </c>
      <c r="W491" s="23">
        <f t="shared" si="92"/>
        <v>1</v>
      </c>
      <c r="X491">
        <f t="shared" si="93"/>
        <v>1</v>
      </c>
      <c r="Y491">
        <f t="shared" si="94"/>
        <v>0.45877763161067547</v>
      </c>
      <c r="Z491" s="21">
        <f t="shared" si="95"/>
        <v>0.45877763161067547</v>
      </c>
      <c r="AA491" s="23">
        <f t="shared" si="96"/>
        <v>0.54122236838932447</v>
      </c>
      <c r="AB491">
        <f t="shared" si="97"/>
        <v>-0.77918964903341181</v>
      </c>
      <c r="AC491">
        <f t="shared" si="98"/>
        <v>0</v>
      </c>
      <c r="AD491">
        <f t="shared" si="99"/>
        <v>1.1797052233981029</v>
      </c>
      <c r="BN491">
        <v>0.30708239276473137</v>
      </c>
      <c r="BO491">
        <v>1</v>
      </c>
      <c r="BP491">
        <v>0</v>
      </c>
      <c r="BQ491">
        <f t="shared" si="103"/>
        <v>367</v>
      </c>
      <c r="BR491">
        <f t="shared" si="104"/>
        <v>120</v>
      </c>
      <c r="BS491">
        <f t="shared" si="100"/>
        <v>0.68632478632478633</v>
      </c>
      <c r="BT491">
        <f t="shared" si="101"/>
        <v>0.84272608125819137</v>
      </c>
      <c r="BU491">
        <f t="shared" si="102"/>
        <v>7.2027870193007556E-4</v>
      </c>
    </row>
    <row r="492" spans="1:73" x14ac:dyDescent="0.15">
      <c r="A492">
        <v>0</v>
      </c>
      <c r="B492">
        <v>1</v>
      </c>
      <c r="C492">
        <v>16</v>
      </c>
      <c r="D492">
        <v>50</v>
      </c>
      <c r="E492">
        <v>4</v>
      </c>
      <c r="F492">
        <v>6</v>
      </c>
      <c r="G492">
        <v>1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1</v>
      </c>
      <c r="O492">
        <v>0</v>
      </c>
      <c r="P492">
        <v>0</v>
      </c>
      <c r="Q492">
        <v>0</v>
      </c>
      <c r="R492">
        <v>0</v>
      </c>
      <c r="S492">
        <v>14</v>
      </c>
      <c r="T492">
        <v>16</v>
      </c>
      <c r="U492" s="21">
        <v>1</v>
      </c>
      <c r="V492" s="22">
        <v>0</v>
      </c>
      <c r="W492" s="23">
        <f t="shared" si="92"/>
        <v>1</v>
      </c>
      <c r="X492">
        <f t="shared" si="93"/>
        <v>1</v>
      </c>
      <c r="Y492">
        <f t="shared" si="94"/>
        <v>0.42438254667950009</v>
      </c>
      <c r="Z492" s="21">
        <f t="shared" si="95"/>
        <v>0.42438254667950009</v>
      </c>
      <c r="AA492" s="23">
        <f t="shared" si="96"/>
        <v>0.57561745332049985</v>
      </c>
      <c r="AB492">
        <f t="shared" si="97"/>
        <v>-0.85711999778281556</v>
      </c>
      <c r="AC492">
        <f t="shared" si="98"/>
        <v>0</v>
      </c>
      <c r="AD492">
        <f t="shared" si="99"/>
        <v>1.3563645767817463</v>
      </c>
      <c r="BN492">
        <v>0.30737639335205635</v>
      </c>
      <c r="BO492">
        <v>1</v>
      </c>
      <c r="BP492">
        <v>0</v>
      </c>
      <c r="BQ492">
        <f t="shared" si="103"/>
        <v>368</v>
      </c>
      <c r="BR492">
        <f t="shared" si="104"/>
        <v>120</v>
      </c>
      <c r="BS492">
        <f t="shared" si="100"/>
        <v>0.68547008547008548</v>
      </c>
      <c r="BT492">
        <f t="shared" si="101"/>
        <v>0.84272608125819137</v>
      </c>
      <c r="BU492">
        <f t="shared" si="102"/>
        <v>7.2027870193007556E-4</v>
      </c>
    </row>
    <row r="493" spans="1:73" x14ac:dyDescent="0.15">
      <c r="A493">
        <v>0</v>
      </c>
      <c r="B493">
        <v>1</v>
      </c>
      <c r="C493">
        <v>16</v>
      </c>
      <c r="D493">
        <v>50</v>
      </c>
      <c r="E493">
        <v>9</v>
      </c>
      <c r="F493">
        <v>19</v>
      </c>
      <c r="G493">
        <v>1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21</v>
      </c>
      <c r="T493">
        <v>19</v>
      </c>
      <c r="U493" s="21">
        <v>1</v>
      </c>
      <c r="V493" s="22">
        <v>0</v>
      </c>
      <c r="W493" s="23">
        <f t="shared" si="92"/>
        <v>1</v>
      </c>
      <c r="X493">
        <f t="shared" si="93"/>
        <v>1</v>
      </c>
      <c r="Y493">
        <f t="shared" si="94"/>
        <v>0.31479960692520892</v>
      </c>
      <c r="Z493" s="21">
        <f t="shared" si="95"/>
        <v>0.31479960692520892</v>
      </c>
      <c r="AA493" s="23">
        <f t="shared" si="96"/>
        <v>0.68520039307479108</v>
      </c>
      <c r="AB493">
        <f t="shared" si="97"/>
        <v>-1.1558190110889413</v>
      </c>
      <c r="AC493">
        <f t="shared" si="98"/>
        <v>0</v>
      </c>
      <c r="AD493">
        <f t="shared" si="99"/>
        <v>2.1766240427281827</v>
      </c>
      <c r="BN493">
        <v>0.30766247511793421</v>
      </c>
      <c r="BO493">
        <v>1</v>
      </c>
      <c r="BP493">
        <v>0</v>
      </c>
      <c r="BQ493">
        <f t="shared" si="103"/>
        <v>369</v>
      </c>
      <c r="BR493">
        <f t="shared" si="104"/>
        <v>120</v>
      </c>
      <c r="BS493">
        <f t="shared" si="100"/>
        <v>0.68461538461538463</v>
      </c>
      <c r="BT493">
        <f t="shared" si="101"/>
        <v>0.84272608125819137</v>
      </c>
      <c r="BU493">
        <f t="shared" si="102"/>
        <v>0</v>
      </c>
    </row>
    <row r="494" spans="1:73" x14ac:dyDescent="0.15">
      <c r="A494">
        <v>0</v>
      </c>
      <c r="B494">
        <v>1</v>
      </c>
      <c r="C494">
        <v>16</v>
      </c>
      <c r="D494">
        <v>51</v>
      </c>
      <c r="E494">
        <v>2</v>
      </c>
      <c r="F494">
        <v>17</v>
      </c>
      <c r="G494">
        <v>0</v>
      </c>
      <c r="H494">
        <v>1</v>
      </c>
      <c r="I494">
        <v>1</v>
      </c>
      <c r="J494">
        <v>1</v>
      </c>
      <c r="K494">
        <v>0</v>
      </c>
      <c r="L494">
        <v>0</v>
      </c>
      <c r="M494">
        <v>1</v>
      </c>
      <c r="N494">
        <v>1</v>
      </c>
      <c r="O494">
        <v>0</v>
      </c>
      <c r="P494">
        <v>1</v>
      </c>
      <c r="Q494">
        <v>0</v>
      </c>
      <c r="R494">
        <v>1</v>
      </c>
      <c r="S494">
        <v>22</v>
      </c>
      <c r="T494">
        <v>33</v>
      </c>
      <c r="U494" s="21">
        <v>0</v>
      </c>
      <c r="V494" s="22">
        <v>1</v>
      </c>
      <c r="W494" s="23">
        <f t="shared" si="92"/>
        <v>1</v>
      </c>
      <c r="X494">
        <f t="shared" si="93"/>
        <v>0</v>
      </c>
      <c r="Y494">
        <f t="shared" si="94"/>
        <v>0.18381877646393863</v>
      </c>
      <c r="Z494" s="21">
        <f t="shared" si="95"/>
        <v>0.18381877646393863</v>
      </c>
      <c r="AA494" s="23">
        <f t="shared" si="96"/>
        <v>0.81618122353606137</v>
      </c>
      <c r="AB494">
        <f t="shared" si="97"/>
        <v>-0.20311886100910329</v>
      </c>
      <c r="AC494">
        <f t="shared" si="98"/>
        <v>100</v>
      </c>
      <c r="AD494">
        <f t="shared" si="99"/>
        <v>0.22521809025151751</v>
      </c>
      <c r="BN494">
        <v>0.30789192992102465</v>
      </c>
      <c r="BO494">
        <v>0</v>
      </c>
      <c r="BP494">
        <v>1</v>
      </c>
      <c r="BQ494">
        <f t="shared" si="103"/>
        <v>369</v>
      </c>
      <c r="BR494">
        <f t="shared" si="104"/>
        <v>121</v>
      </c>
      <c r="BS494">
        <f t="shared" si="100"/>
        <v>0.68461538461538463</v>
      </c>
      <c r="BT494">
        <f t="shared" si="101"/>
        <v>0.84141546526867628</v>
      </c>
      <c r="BU494">
        <f t="shared" si="102"/>
        <v>7.1915851732365236E-4</v>
      </c>
    </row>
    <row r="495" spans="1:73" x14ac:dyDescent="0.15">
      <c r="A495">
        <v>0</v>
      </c>
      <c r="B495">
        <v>1</v>
      </c>
      <c r="C495">
        <v>16</v>
      </c>
      <c r="D495">
        <v>51</v>
      </c>
      <c r="E495">
        <v>8</v>
      </c>
      <c r="F495">
        <v>99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15</v>
      </c>
      <c r="T495">
        <v>23</v>
      </c>
      <c r="U495" s="21">
        <v>1</v>
      </c>
      <c r="V495" s="22">
        <v>0</v>
      </c>
      <c r="W495" s="23">
        <f t="shared" si="92"/>
        <v>1</v>
      </c>
      <c r="X495">
        <f t="shared" si="93"/>
        <v>1</v>
      </c>
      <c r="Y495">
        <f t="shared" si="94"/>
        <v>0.37810303727944494</v>
      </c>
      <c r="Z495" s="21">
        <f t="shared" si="95"/>
        <v>0.37810303727944494</v>
      </c>
      <c r="AA495" s="23">
        <f t="shared" si="96"/>
        <v>0.62189696272055506</v>
      </c>
      <c r="AB495">
        <f t="shared" si="97"/>
        <v>-0.9725885351118414</v>
      </c>
      <c r="AC495">
        <f t="shared" si="98"/>
        <v>0</v>
      </c>
      <c r="AD495">
        <f t="shared" si="99"/>
        <v>1.6447817166327841</v>
      </c>
      <c r="BN495">
        <v>0.30811726537475231</v>
      </c>
      <c r="BO495">
        <v>1</v>
      </c>
      <c r="BP495">
        <v>0</v>
      </c>
      <c r="BQ495">
        <f t="shared" si="103"/>
        <v>370</v>
      </c>
      <c r="BR495">
        <f t="shared" si="104"/>
        <v>121</v>
      </c>
      <c r="BS495">
        <f t="shared" si="100"/>
        <v>0.68376068376068377</v>
      </c>
      <c r="BT495">
        <f t="shared" si="101"/>
        <v>0.84141546526867628</v>
      </c>
      <c r="BU495">
        <f t="shared" si="102"/>
        <v>0</v>
      </c>
    </row>
    <row r="496" spans="1:73" x14ac:dyDescent="0.15">
      <c r="A496">
        <v>0</v>
      </c>
      <c r="B496">
        <v>1</v>
      </c>
      <c r="C496">
        <v>16</v>
      </c>
      <c r="D496">
        <v>52</v>
      </c>
      <c r="E496">
        <v>6</v>
      </c>
      <c r="F496">
        <v>2</v>
      </c>
      <c r="G496">
        <v>1</v>
      </c>
      <c r="H496">
        <v>1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10</v>
      </c>
      <c r="T496">
        <v>0</v>
      </c>
      <c r="U496" s="21">
        <v>0</v>
      </c>
      <c r="V496" s="22">
        <v>1</v>
      </c>
      <c r="W496" s="23">
        <f t="shared" si="92"/>
        <v>1</v>
      </c>
      <c r="X496">
        <f t="shared" si="93"/>
        <v>0</v>
      </c>
      <c r="Y496">
        <f t="shared" si="94"/>
        <v>0.70563165183297516</v>
      </c>
      <c r="Z496" s="21">
        <f t="shared" si="95"/>
        <v>0.70563165183297516</v>
      </c>
      <c r="AA496" s="23">
        <f t="shared" si="96"/>
        <v>0.29436834816702484</v>
      </c>
      <c r="AB496">
        <f t="shared" si="97"/>
        <v>-1.2229234109269715</v>
      </c>
      <c r="AC496">
        <f t="shared" si="98"/>
        <v>0</v>
      </c>
      <c r="AD496">
        <f t="shared" si="99"/>
        <v>2.3971043633828431</v>
      </c>
      <c r="BN496">
        <v>0.30824285984298194</v>
      </c>
      <c r="BO496">
        <v>0</v>
      </c>
      <c r="BP496">
        <v>1</v>
      </c>
      <c r="BQ496">
        <f t="shared" si="103"/>
        <v>370</v>
      </c>
      <c r="BR496">
        <f t="shared" si="104"/>
        <v>122</v>
      </c>
      <c r="BS496">
        <f t="shared" si="100"/>
        <v>0.68376068376068377</v>
      </c>
      <c r="BT496">
        <f t="shared" si="101"/>
        <v>0.84010484927916118</v>
      </c>
      <c r="BU496">
        <f t="shared" si="102"/>
        <v>7.1803833271722925E-4</v>
      </c>
    </row>
    <row r="497" spans="1:73" x14ac:dyDescent="0.15">
      <c r="A497">
        <v>0</v>
      </c>
      <c r="B497">
        <v>1</v>
      </c>
      <c r="C497">
        <v>16</v>
      </c>
      <c r="D497">
        <v>54</v>
      </c>
      <c r="E497">
        <v>3</v>
      </c>
      <c r="F497">
        <v>38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13</v>
      </c>
      <c r="T497">
        <v>13</v>
      </c>
      <c r="U497" s="21">
        <v>1</v>
      </c>
      <c r="V497" s="22">
        <v>0</v>
      </c>
      <c r="W497" s="23">
        <f t="shared" si="92"/>
        <v>1</v>
      </c>
      <c r="X497">
        <f t="shared" si="93"/>
        <v>1</v>
      </c>
      <c r="Y497">
        <f t="shared" si="94"/>
        <v>0.51823075767167193</v>
      </c>
      <c r="Z497" s="21">
        <f t="shared" si="95"/>
        <v>0.51823075767167193</v>
      </c>
      <c r="AA497" s="23">
        <f t="shared" si="96"/>
        <v>0.48176924232832807</v>
      </c>
      <c r="AB497">
        <f t="shared" si="97"/>
        <v>-0.65733465778793698</v>
      </c>
      <c r="AC497">
        <f t="shared" si="98"/>
        <v>100</v>
      </c>
      <c r="AD497">
        <f t="shared" si="99"/>
        <v>0.92964231704972589</v>
      </c>
      <c r="BN497">
        <v>0.30866068197011298</v>
      </c>
      <c r="BO497">
        <v>1</v>
      </c>
      <c r="BP497">
        <v>0</v>
      </c>
      <c r="BQ497">
        <f t="shared" si="103"/>
        <v>371</v>
      </c>
      <c r="BR497">
        <f t="shared" si="104"/>
        <v>122</v>
      </c>
      <c r="BS497">
        <f t="shared" si="100"/>
        <v>0.68290598290598292</v>
      </c>
      <c r="BT497">
        <f t="shared" si="101"/>
        <v>0.84010484927916118</v>
      </c>
      <c r="BU497">
        <f t="shared" si="102"/>
        <v>7.1803833271722925E-4</v>
      </c>
    </row>
    <row r="498" spans="1:73" x14ac:dyDescent="0.15">
      <c r="A498">
        <v>0</v>
      </c>
      <c r="B498">
        <v>1</v>
      </c>
      <c r="C498">
        <v>16</v>
      </c>
      <c r="D498">
        <v>55</v>
      </c>
      <c r="E498">
        <v>2</v>
      </c>
      <c r="F498">
        <v>25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16</v>
      </c>
      <c r="T498">
        <v>12</v>
      </c>
      <c r="U498" s="21">
        <v>1</v>
      </c>
      <c r="V498" s="22">
        <v>0</v>
      </c>
      <c r="W498" s="23">
        <f t="shared" si="92"/>
        <v>1</v>
      </c>
      <c r="X498">
        <f t="shared" si="93"/>
        <v>1</v>
      </c>
      <c r="Y498">
        <f t="shared" si="94"/>
        <v>0.47454893131728687</v>
      </c>
      <c r="Z498" s="21">
        <f t="shared" si="95"/>
        <v>0.47454893131728687</v>
      </c>
      <c r="AA498" s="23">
        <f t="shared" si="96"/>
        <v>0.52545106868271318</v>
      </c>
      <c r="AB498">
        <f t="shared" si="97"/>
        <v>-0.74539054439998098</v>
      </c>
      <c r="AC498">
        <f t="shared" si="98"/>
        <v>0</v>
      </c>
      <c r="AD498">
        <f t="shared" si="99"/>
        <v>1.1072642545503759</v>
      </c>
      <c r="BN498">
        <v>0.30878113936388946</v>
      </c>
      <c r="BO498">
        <v>1</v>
      </c>
      <c r="BP498">
        <v>0</v>
      </c>
      <c r="BQ498">
        <f t="shared" si="103"/>
        <v>372</v>
      </c>
      <c r="BR498">
        <f t="shared" si="104"/>
        <v>122</v>
      </c>
      <c r="BS498">
        <f t="shared" si="100"/>
        <v>0.68205128205128207</v>
      </c>
      <c r="BT498">
        <f t="shared" si="101"/>
        <v>0.84010484927916118</v>
      </c>
      <c r="BU498">
        <f t="shared" si="102"/>
        <v>7.1803833271722925E-4</v>
      </c>
    </row>
    <row r="499" spans="1:73" x14ac:dyDescent="0.15">
      <c r="A499">
        <v>0</v>
      </c>
      <c r="B499">
        <v>1</v>
      </c>
      <c r="C499">
        <v>16</v>
      </c>
      <c r="D499">
        <v>55</v>
      </c>
      <c r="E499">
        <v>17</v>
      </c>
      <c r="F499">
        <v>12</v>
      </c>
      <c r="G499">
        <v>1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16</v>
      </c>
      <c r="T499">
        <v>16</v>
      </c>
      <c r="U499" s="21">
        <v>1</v>
      </c>
      <c r="V499" s="22">
        <v>0</v>
      </c>
      <c r="W499" s="23">
        <f t="shared" si="92"/>
        <v>1</v>
      </c>
      <c r="X499">
        <f t="shared" si="93"/>
        <v>1</v>
      </c>
      <c r="Y499">
        <f t="shared" si="94"/>
        <v>0.41539676857224267</v>
      </c>
      <c r="Z499" s="21">
        <f t="shared" si="95"/>
        <v>0.41539676857224267</v>
      </c>
      <c r="AA499" s="23">
        <f t="shared" si="96"/>
        <v>0.58460323142775739</v>
      </c>
      <c r="AB499">
        <f t="shared" si="97"/>
        <v>-0.87852114664538794</v>
      </c>
      <c r="AC499">
        <f t="shared" si="98"/>
        <v>0</v>
      </c>
      <c r="AD499">
        <f t="shared" si="99"/>
        <v>1.4073369743272033</v>
      </c>
      <c r="BN499">
        <v>0.30879470569812068</v>
      </c>
      <c r="BO499">
        <v>1</v>
      </c>
      <c r="BP499">
        <v>0</v>
      </c>
      <c r="BQ499">
        <f t="shared" si="103"/>
        <v>373</v>
      </c>
      <c r="BR499">
        <f t="shared" si="104"/>
        <v>122</v>
      </c>
      <c r="BS499">
        <f t="shared" si="100"/>
        <v>0.68119658119658122</v>
      </c>
      <c r="BT499">
        <f t="shared" si="101"/>
        <v>0.84010484927916118</v>
      </c>
      <c r="BU499">
        <f t="shared" si="102"/>
        <v>7.1803833271722925E-4</v>
      </c>
    </row>
    <row r="500" spans="1:73" x14ac:dyDescent="0.15">
      <c r="A500">
        <v>0</v>
      </c>
      <c r="B500">
        <v>1</v>
      </c>
      <c r="C500">
        <v>16</v>
      </c>
      <c r="D500">
        <v>56</v>
      </c>
      <c r="E500">
        <v>0</v>
      </c>
      <c r="F500">
        <v>3</v>
      </c>
      <c r="G500">
        <v>0</v>
      </c>
      <c r="H500">
        <v>1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16</v>
      </c>
      <c r="T500">
        <v>15</v>
      </c>
      <c r="U500" s="21">
        <v>1</v>
      </c>
      <c r="V500" s="22">
        <v>0</v>
      </c>
      <c r="W500" s="23">
        <f t="shared" si="92"/>
        <v>1</v>
      </c>
      <c r="X500">
        <f t="shared" si="93"/>
        <v>1</v>
      </c>
      <c r="Y500">
        <f t="shared" si="94"/>
        <v>0.52511533738015215</v>
      </c>
      <c r="Z500" s="21">
        <f t="shared" si="95"/>
        <v>0.52511533738015215</v>
      </c>
      <c r="AA500" s="23">
        <f t="shared" si="96"/>
        <v>0.47488466261984785</v>
      </c>
      <c r="AB500">
        <f t="shared" si="97"/>
        <v>-0.64413735027097319</v>
      </c>
      <c r="AC500">
        <f t="shared" si="98"/>
        <v>100</v>
      </c>
      <c r="AD500">
        <f t="shared" si="99"/>
        <v>0.90434353905770548</v>
      </c>
      <c r="BN500">
        <v>0.30887911105230792</v>
      </c>
      <c r="BO500">
        <v>1</v>
      </c>
      <c r="BP500">
        <v>0</v>
      </c>
      <c r="BQ500">
        <f t="shared" si="103"/>
        <v>374</v>
      </c>
      <c r="BR500">
        <f t="shared" si="104"/>
        <v>122</v>
      </c>
      <c r="BS500">
        <f t="shared" si="100"/>
        <v>0.68034188034188037</v>
      </c>
      <c r="BT500">
        <f t="shared" si="101"/>
        <v>0.84010484927916118</v>
      </c>
      <c r="BU500">
        <f t="shared" si="102"/>
        <v>7.1803833271722925E-4</v>
      </c>
    </row>
    <row r="501" spans="1:73" x14ac:dyDescent="0.15">
      <c r="A501">
        <v>0</v>
      </c>
      <c r="B501">
        <v>1</v>
      </c>
      <c r="C501">
        <v>16</v>
      </c>
      <c r="D501">
        <v>56</v>
      </c>
      <c r="E501">
        <v>1</v>
      </c>
      <c r="F501">
        <v>10</v>
      </c>
      <c r="G501">
        <v>0</v>
      </c>
      <c r="H501">
        <v>0</v>
      </c>
      <c r="I501">
        <v>0</v>
      </c>
      <c r="J501">
        <v>1</v>
      </c>
      <c r="K501">
        <v>0</v>
      </c>
      <c r="L501">
        <v>1</v>
      </c>
      <c r="M501">
        <v>1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21</v>
      </c>
      <c r="T501">
        <v>13</v>
      </c>
      <c r="U501" s="21">
        <v>0</v>
      </c>
      <c r="V501" s="22">
        <v>1</v>
      </c>
      <c r="W501" s="23">
        <f t="shared" si="92"/>
        <v>1</v>
      </c>
      <c r="X501">
        <f t="shared" si="93"/>
        <v>0</v>
      </c>
      <c r="Y501">
        <f t="shared" si="94"/>
        <v>0.35840395161755262</v>
      </c>
      <c r="Z501" s="21">
        <f t="shared" si="95"/>
        <v>0.35840395161755262</v>
      </c>
      <c r="AA501" s="23">
        <f t="shared" si="96"/>
        <v>0.64159604838244744</v>
      </c>
      <c r="AB501">
        <f t="shared" si="97"/>
        <v>-0.44379638145371264</v>
      </c>
      <c r="AC501">
        <f t="shared" si="98"/>
        <v>100</v>
      </c>
      <c r="AD501">
        <f t="shared" si="99"/>
        <v>0.55861309077750509</v>
      </c>
      <c r="BN501">
        <v>0.30938523173655735</v>
      </c>
      <c r="BO501">
        <v>1</v>
      </c>
      <c r="BP501">
        <v>0</v>
      </c>
      <c r="BQ501">
        <f t="shared" si="103"/>
        <v>375</v>
      </c>
      <c r="BR501">
        <f t="shared" si="104"/>
        <v>122</v>
      </c>
      <c r="BS501">
        <f t="shared" si="100"/>
        <v>0.67948717948717952</v>
      </c>
      <c r="BT501">
        <f t="shared" si="101"/>
        <v>0.84010484927916118</v>
      </c>
      <c r="BU501">
        <f t="shared" si="102"/>
        <v>7.1803833271722925E-4</v>
      </c>
    </row>
    <row r="502" spans="1:73" x14ac:dyDescent="0.15">
      <c r="A502">
        <v>0</v>
      </c>
      <c r="B502">
        <v>1</v>
      </c>
      <c r="C502">
        <v>16</v>
      </c>
      <c r="D502">
        <v>57</v>
      </c>
      <c r="E502">
        <v>1</v>
      </c>
      <c r="F502">
        <v>9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14</v>
      </c>
      <c r="T502">
        <v>14</v>
      </c>
      <c r="U502" s="21">
        <v>1</v>
      </c>
      <c r="V502" s="22">
        <v>0</v>
      </c>
      <c r="W502" s="23">
        <f t="shared" si="92"/>
        <v>1</v>
      </c>
      <c r="X502">
        <f t="shared" si="93"/>
        <v>1</v>
      </c>
      <c r="Y502">
        <f t="shared" si="94"/>
        <v>0.50775144260570881</v>
      </c>
      <c r="Z502" s="21">
        <f t="shared" si="95"/>
        <v>0.50775144260570881</v>
      </c>
      <c r="AA502" s="23">
        <f t="shared" si="96"/>
        <v>0.49224855739429119</v>
      </c>
      <c r="AB502">
        <f t="shared" si="97"/>
        <v>-0.67776323735244659</v>
      </c>
      <c r="AC502">
        <f t="shared" si="98"/>
        <v>100</v>
      </c>
      <c r="AD502">
        <f t="shared" si="99"/>
        <v>0.9694675703295712</v>
      </c>
      <c r="BN502">
        <v>0.30942612263781566</v>
      </c>
      <c r="BO502">
        <v>1</v>
      </c>
      <c r="BP502">
        <v>0</v>
      </c>
      <c r="BQ502">
        <f t="shared" si="103"/>
        <v>376</v>
      </c>
      <c r="BR502">
        <f t="shared" si="104"/>
        <v>122</v>
      </c>
      <c r="BS502">
        <f t="shared" si="100"/>
        <v>0.67863247863247866</v>
      </c>
      <c r="BT502">
        <f t="shared" si="101"/>
        <v>0.84010484927916118</v>
      </c>
      <c r="BU502">
        <f t="shared" si="102"/>
        <v>7.1803833271722925E-4</v>
      </c>
    </row>
    <row r="503" spans="1:73" x14ac:dyDescent="0.15">
      <c r="A503">
        <v>0</v>
      </c>
      <c r="B503">
        <v>1</v>
      </c>
      <c r="C503">
        <v>16</v>
      </c>
      <c r="D503">
        <v>63</v>
      </c>
      <c r="E503">
        <v>1</v>
      </c>
      <c r="F503">
        <v>7</v>
      </c>
      <c r="G503">
        <v>0</v>
      </c>
      <c r="H503">
        <v>1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13</v>
      </c>
      <c r="T503">
        <v>5</v>
      </c>
      <c r="U503" s="21">
        <v>1</v>
      </c>
      <c r="V503" s="22">
        <v>0</v>
      </c>
      <c r="W503" s="23">
        <f t="shared" si="92"/>
        <v>1</v>
      </c>
      <c r="X503">
        <f t="shared" si="93"/>
        <v>1</v>
      </c>
      <c r="Y503">
        <f t="shared" si="94"/>
        <v>0.64242038683026115</v>
      </c>
      <c r="Z503" s="21">
        <f t="shared" si="95"/>
        <v>0.64242038683026115</v>
      </c>
      <c r="AA503" s="23">
        <f t="shared" si="96"/>
        <v>0.35757961316973885</v>
      </c>
      <c r="AB503">
        <f t="shared" si="97"/>
        <v>-0.442512381438664</v>
      </c>
      <c r="AC503">
        <f t="shared" si="98"/>
        <v>100</v>
      </c>
      <c r="AD503">
        <f t="shared" si="99"/>
        <v>0.55661311580421202</v>
      </c>
      <c r="BN503">
        <v>0.30954926177702269</v>
      </c>
      <c r="BO503">
        <v>1</v>
      </c>
      <c r="BP503">
        <v>0</v>
      </c>
      <c r="BQ503">
        <f t="shared" si="103"/>
        <v>377</v>
      </c>
      <c r="BR503">
        <f t="shared" si="104"/>
        <v>122</v>
      </c>
      <c r="BS503">
        <f t="shared" si="100"/>
        <v>0.67777777777777781</v>
      </c>
      <c r="BT503">
        <f t="shared" si="101"/>
        <v>0.84010484927916118</v>
      </c>
      <c r="BU503">
        <f t="shared" si="102"/>
        <v>7.1803833271722925E-4</v>
      </c>
    </row>
    <row r="504" spans="1:73" x14ac:dyDescent="0.15">
      <c r="A504">
        <v>0</v>
      </c>
      <c r="B504">
        <v>1</v>
      </c>
      <c r="C504">
        <v>17</v>
      </c>
      <c r="D504">
        <v>6</v>
      </c>
      <c r="E504">
        <v>41</v>
      </c>
      <c r="F504">
        <v>2</v>
      </c>
      <c r="G504">
        <v>1</v>
      </c>
      <c r="H504">
        <v>1</v>
      </c>
      <c r="I504">
        <v>0</v>
      </c>
      <c r="J504">
        <v>0</v>
      </c>
      <c r="K504">
        <v>0</v>
      </c>
      <c r="L504">
        <v>1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17</v>
      </c>
      <c r="T504">
        <v>20</v>
      </c>
      <c r="U504" s="21">
        <v>0</v>
      </c>
      <c r="V504" s="22">
        <v>1</v>
      </c>
      <c r="W504" s="23">
        <f t="shared" si="92"/>
        <v>1</v>
      </c>
      <c r="X504">
        <f t="shared" si="93"/>
        <v>0</v>
      </c>
      <c r="Y504">
        <f t="shared" si="94"/>
        <v>0.38354227161097204</v>
      </c>
      <c r="Z504" s="21">
        <f t="shared" si="95"/>
        <v>0.38354227161097204</v>
      </c>
      <c r="AA504" s="23">
        <f t="shared" si="96"/>
        <v>0.61645772838902801</v>
      </c>
      <c r="AB504">
        <f t="shared" si="97"/>
        <v>-0.48376552581854732</v>
      </c>
      <c r="AC504">
        <f t="shared" si="98"/>
        <v>100</v>
      </c>
      <c r="AD504">
        <f t="shared" si="99"/>
        <v>0.62217124378223387</v>
      </c>
      <c r="BN504">
        <v>0.31011425586316721</v>
      </c>
      <c r="BO504">
        <v>1</v>
      </c>
      <c r="BP504">
        <v>0</v>
      </c>
      <c r="BQ504">
        <f t="shared" si="103"/>
        <v>378</v>
      </c>
      <c r="BR504">
        <f t="shared" si="104"/>
        <v>122</v>
      </c>
      <c r="BS504">
        <f t="shared" si="100"/>
        <v>0.67692307692307696</v>
      </c>
      <c r="BT504">
        <f t="shared" si="101"/>
        <v>0.84010484927916118</v>
      </c>
      <c r="BU504">
        <f t="shared" si="102"/>
        <v>7.1803833271722925E-4</v>
      </c>
    </row>
    <row r="505" spans="1:73" x14ac:dyDescent="0.15">
      <c r="A505">
        <v>0</v>
      </c>
      <c r="B505">
        <v>1</v>
      </c>
      <c r="C505">
        <v>17</v>
      </c>
      <c r="D505">
        <v>8</v>
      </c>
      <c r="E505">
        <v>44</v>
      </c>
      <c r="F505">
        <v>1</v>
      </c>
      <c r="G505">
        <v>1</v>
      </c>
      <c r="H505">
        <v>1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19</v>
      </c>
      <c r="T505">
        <v>24</v>
      </c>
      <c r="U505" s="21">
        <v>0</v>
      </c>
      <c r="V505" s="22">
        <v>1</v>
      </c>
      <c r="W505" s="23">
        <f t="shared" si="92"/>
        <v>1</v>
      </c>
      <c r="X505">
        <f t="shared" si="93"/>
        <v>0</v>
      </c>
      <c r="Y505">
        <f t="shared" si="94"/>
        <v>0.36244112343324381</v>
      </c>
      <c r="Z505" s="21">
        <f t="shared" si="95"/>
        <v>0.36244112343324381</v>
      </c>
      <c r="AA505" s="23">
        <f t="shared" si="96"/>
        <v>0.63755887656675614</v>
      </c>
      <c r="AB505">
        <f t="shared" si="97"/>
        <v>-0.45010865081521995</v>
      </c>
      <c r="AC505">
        <f t="shared" si="98"/>
        <v>100</v>
      </c>
      <c r="AD505">
        <f t="shared" si="99"/>
        <v>0.56848259314493932</v>
      </c>
      <c r="BN505">
        <v>0.31047127844697658</v>
      </c>
      <c r="BO505">
        <v>1</v>
      </c>
      <c r="BP505">
        <v>0</v>
      </c>
      <c r="BQ505">
        <f t="shared" si="103"/>
        <v>379</v>
      </c>
      <c r="BR505">
        <f t="shared" si="104"/>
        <v>122</v>
      </c>
      <c r="BS505">
        <f t="shared" si="100"/>
        <v>0.67606837606837611</v>
      </c>
      <c r="BT505">
        <f t="shared" si="101"/>
        <v>0.84010484927916118</v>
      </c>
      <c r="BU505">
        <f t="shared" si="102"/>
        <v>7.1803833271722925E-4</v>
      </c>
    </row>
    <row r="506" spans="1:73" x14ac:dyDescent="0.15">
      <c r="A506">
        <v>0</v>
      </c>
      <c r="B506">
        <v>1</v>
      </c>
      <c r="C506">
        <v>17</v>
      </c>
      <c r="D506">
        <v>12</v>
      </c>
      <c r="E506">
        <v>14</v>
      </c>
      <c r="F506">
        <v>184</v>
      </c>
      <c r="G506">
        <v>0</v>
      </c>
      <c r="H506">
        <v>1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9</v>
      </c>
      <c r="T506">
        <v>11</v>
      </c>
      <c r="U506" s="21">
        <v>1</v>
      </c>
      <c r="V506" s="22">
        <v>0</v>
      </c>
      <c r="W506" s="23">
        <f t="shared" si="92"/>
        <v>1</v>
      </c>
      <c r="X506">
        <f t="shared" si="93"/>
        <v>1</v>
      </c>
      <c r="Y506">
        <f t="shared" si="94"/>
        <v>0.60616136492570105</v>
      </c>
      <c r="Z506" s="21">
        <f t="shared" si="95"/>
        <v>0.60616136492570105</v>
      </c>
      <c r="AA506" s="23">
        <f t="shared" si="96"/>
        <v>0.39383863507429895</v>
      </c>
      <c r="AB506">
        <f t="shared" si="97"/>
        <v>-0.50060904960343588</v>
      </c>
      <c r="AC506">
        <f t="shared" si="98"/>
        <v>100</v>
      </c>
      <c r="AD506">
        <f t="shared" si="99"/>
        <v>0.64972572958781849</v>
      </c>
      <c r="BN506">
        <v>0.31096238443955859</v>
      </c>
      <c r="BO506">
        <v>1</v>
      </c>
      <c r="BP506">
        <v>0</v>
      </c>
      <c r="BQ506">
        <f t="shared" si="103"/>
        <v>380</v>
      </c>
      <c r="BR506">
        <f t="shared" si="104"/>
        <v>122</v>
      </c>
      <c r="BS506">
        <f t="shared" si="100"/>
        <v>0.67521367521367526</v>
      </c>
      <c r="BT506">
        <f t="shared" si="101"/>
        <v>0.84010484927916118</v>
      </c>
      <c r="BU506">
        <f t="shared" si="102"/>
        <v>7.1803833271722925E-4</v>
      </c>
    </row>
    <row r="507" spans="1:73" x14ac:dyDescent="0.15">
      <c r="A507">
        <v>0</v>
      </c>
      <c r="B507">
        <v>1</v>
      </c>
      <c r="C507">
        <v>17</v>
      </c>
      <c r="D507">
        <v>13</v>
      </c>
      <c r="E507">
        <v>23</v>
      </c>
      <c r="F507">
        <v>39</v>
      </c>
      <c r="G507">
        <v>1</v>
      </c>
      <c r="H507">
        <v>1</v>
      </c>
      <c r="I507">
        <v>1</v>
      </c>
      <c r="J507">
        <v>1</v>
      </c>
      <c r="K507">
        <v>0</v>
      </c>
      <c r="L507">
        <v>1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14</v>
      </c>
      <c r="T507">
        <v>19</v>
      </c>
      <c r="U507" s="21">
        <v>0</v>
      </c>
      <c r="V507" s="22">
        <v>1</v>
      </c>
      <c r="W507" s="23">
        <f t="shared" si="92"/>
        <v>1</v>
      </c>
      <c r="X507">
        <f t="shared" si="93"/>
        <v>0</v>
      </c>
      <c r="Y507">
        <f t="shared" si="94"/>
        <v>0.45427659977150797</v>
      </c>
      <c r="Z507" s="21">
        <f t="shared" si="95"/>
        <v>0.45427659977150797</v>
      </c>
      <c r="AA507" s="23">
        <f t="shared" si="96"/>
        <v>0.54572340022849208</v>
      </c>
      <c r="AB507">
        <f t="shared" si="97"/>
        <v>-0.60564302458692276</v>
      </c>
      <c r="AC507">
        <f t="shared" si="98"/>
        <v>100</v>
      </c>
      <c r="AD507">
        <f t="shared" si="99"/>
        <v>0.83243012775575365</v>
      </c>
      <c r="BN507">
        <v>0.31116109687519961</v>
      </c>
      <c r="BO507">
        <v>1</v>
      </c>
      <c r="BP507">
        <v>0</v>
      </c>
      <c r="BQ507">
        <f t="shared" si="103"/>
        <v>381</v>
      </c>
      <c r="BR507">
        <f t="shared" si="104"/>
        <v>122</v>
      </c>
      <c r="BS507">
        <f t="shared" si="100"/>
        <v>0.67435897435897441</v>
      </c>
      <c r="BT507">
        <f t="shared" si="101"/>
        <v>0.84010484927916118</v>
      </c>
      <c r="BU507">
        <f t="shared" si="102"/>
        <v>7.1803833271722925E-4</v>
      </c>
    </row>
    <row r="508" spans="1:73" x14ac:dyDescent="0.15">
      <c r="A508">
        <v>0</v>
      </c>
      <c r="B508">
        <v>1</v>
      </c>
      <c r="C508">
        <v>17</v>
      </c>
      <c r="D508">
        <v>19</v>
      </c>
      <c r="E508">
        <v>7</v>
      </c>
      <c r="F508">
        <v>5</v>
      </c>
      <c r="G508">
        <v>1</v>
      </c>
      <c r="H508">
        <v>1</v>
      </c>
      <c r="I508">
        <v>0</v>
      </c>
      <c r="J508">
        <v>0</v>
      </c>
      <c r="K508">
        <v>0</v>
      </c>
      <c r="L508">
        <v>1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19</v>
      </c>
      <c r="T508">
        <v>31</v>
      </c>
      <c r="U508" s="21">
        <v>0</v>
      </c>
      <c r="V508" s="22">
        <v>1</v>
      </c>
      <c r="W508" s="23">
        <f t="shared" si="92"/>
        <v>1</v>
      </c>
      <c r="X508">
        <f t="shared" si="93"/>
        <v>0</v>
      </c>
      <c r="Y508">
        <f t="shared" si="94"/>
        <v>0.31294769491022523</v>
      </c>
      <c r="Z508" s="21">
        <f t="shared" si="95"/>
        <v>0.31294769491022523</v>
      </c>
      <c r="AA508" s="23">
        <f t="shared" si="96"/>
        <v>0.68705230508977477</v>
      </c>
      <c r="AB508">
        <f t="shared" si="97"/>
        <v>-0.37534485415609237</v>
      </c>
      <c r="AC508">
        <f t="shared" si="98"/>
        <v>100</v>
      </c>
      <c r="AD508">
        <f t="shared" si="99"/>
        <v>0.45549326098153969</v>
      </c>
      <c r="BN508">
        <v>0.31121950775511686</v>
      </c>
      <c r="BO508">
        <v>1</v>
      </c>
      <c r="BP508">
        <v>0</v>
      </c>
      <c r="BQ508">
        <f t="shared" si="103"/>
        <v>382</v>
      </c>
      <c r="BR508">
        <f t="shared" si="104"/>
        <v>122</v>
      </c>
      <c r="BS508">
        <f t="shared" si="100"/>
        <v>0.67350427350427355</v>
      </c>
      <c r="BT508">
        <f t="shared" si="101"/>
        <v>0.84010484927916118</v>
      </c>
      <c r="BU508">
        <f t="shared" si="102"/>
        <v>0</v>
      </c>
    </row>
    <row r="509" spans="1:73" x14ac:dyDescent="0.15">
      <c r="A509">
        <v>0</v>
      </c>
      <c r="B509">
        <v>1</v>
      </c>
      <c r="C509">
        <v>17</v>
      </c>
      <c r="D509">
        <v>20</v>
      </c>
      <c r="E509">
        <v>4</v>
      </c>
      <c r="F509">
        <v>1</v>
      </c>
      <c r="G509">
        <v>1</v>
      </c>
      <c r="H509">
        <v>1</v>
      </c>
      <c r="I509">
        <v>0</v>
      </c>
      <c r="J509">
        <v>0</v>
      </c>
      <c r="K509">
        <v>0</v>
      </c>
      <c r="L509">
        <v>1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16</v>
      </c>
      <c r="T509">
        <v>12</v>
      </c>
      <c r="U509" s="21">
        <v>0</v>
      </c>
      <c r="V509" s="22">
        <v>1</v>
      </c>
      <c r="W509" s="23">
        <f t="shared" si="92"/>
        <v>1</v>
      </c>
      <c r="X509">
        <f t="shared" si="93"/>
        <v>0</v>
      </c>
      <c r="Y509">
        <f t="shared" si="94"/>
        <v>0.49764661415244588</v>
      </c>
      <c r="Z509" s="21">
        <f t="shared" si="95"/>
        <v>0.49764661415244588</v>
      </c>
      <c r="AA509" s="23">
        <f t="shared" si="96"/>
        <v>0.50235338584755418</v>
      </c>
      <c r="AB509">
        <f t="shared" si="97"/>
        <v>-0.68845145107949923</v>
      </c>
      <c r="AC509">
        <f t="shared" si="98"/>
        <v>100</v>
      </c>
      <c r="AD509">
        <f t="shared" si="99"/>
        <v>0.99063055644152331</v>
      </c>
      <c r="BN509">
        <v>0.3118125123462277</v>
      </c>
      <c r="BO509">
        <v>0</v>
      </c>
      <c r="BP509">
        <v>1</v>
      </c>
      <c r="BQ509">
        <f t="shared" si="103"/>
        <v>382</v>
      </c>
      <c r="BR509">
        <f t="shared" si="104"/>
        <v>123</v>
      </c>
      <c r="BS509">
        <f t="shared" si="100"/>
        <v>0.67350427350427355</v>
      </c>
      <c r="BT509">
        <f t="shared" si="101"/>
        <v>0.83879423328964609</v>
      </c>
      <c r="BU509">
        <f t="shared" si="102"/>
        <v>7.1691814811080605E-4</v>
      </c>
    </row>
    <row r="510" spans="1:73" x14ac:dyDescent="0.15">
      <c r="A510">
        <v>0</v>
      </c>
      <c r="B510">
        <v>1</v>
      </c>
      <c r="C510">
        <v>17</v>
      </c>
      <c r="D510">
        <v>20</v>
      </c>
      <c r="E510">
        <v>29</v>
      </c>
      <c r="F510">
        <v>4</v>
      </c>
      <c r="G510">
        <v>1</v>
      </c>
      <c r="H510">
        <v>1</v>
      </c>
      <c r="I510">
        <v>1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18</v>
      </c>
      <c r="T510">
        <v>24</v>
      </c>
      <c r="U510" s="21">
        <v>0</v>
      </c>
      <c r="V510" s="22">
        <v>1</v>
      </c>
      <c r="W510" s="23">
        <f t="shared" si="92"/>
        <v>1</v>
      </c>
      <c r="X510">
        <f t="shared" si="93"/>
        <v>0</v>
      </c>
      <c r="Y510">
        <f t="shared" si="94"/>
        <v>0.38499717727833987</v>
      </c>
      <c r="Z510" s="21">
        <f t="shared" si="95"/>
        <v>0.38499717727833987</v>
      </c>
      <c r="AA510" s="23">
        <f t="shared" si="96"/>
        <v>0.61500282272166018</v>
      </c>
      <c r="AB510">
        <f t="shared" si="97"/>
        <v>-0.48612842139483486</v>
      </c>
      <c r="AC510">
        <f t="shared" si="98"/>
        <v>100</v>
      </c>
      <c r="AD510">
        <f t="shared" si="99"/>
        <v>0.62600879712154267</v>
      </c>
      <c r="BN510">
        <v>0.31204979956509898</v>
      </c>
      <c r="BO510">
        <v>1</v>
      </c>
      <c r="BP510">
        <v>0</v>
      </c>
      <c r="BQ510">
        <f t="shared" si="103"/>
        <v>383</v>
      </c>
      <c r="BR510">
        <f t="shared" si="104"/>
        <v>123</v>
      </c>
      <c r="BS510">
        <f t="shared" si="100"/>
        <v>0.6726495726495727</v>
      </c>
      <c r="BT510">
        <f t="shared" si="101"/>
        <v>0.83879423328964609</v>
      </c>
      <c r="BU510">
        <f t="shared" si="102"/>
        <v>0</v>
      </c>
    </row>
    <row r="511" spans="1:73" x14ac:dyDescent="0.15">
      <c r="A511">
        <v>0</v>
      </c>
      <c r="B511">
        <v>1</v>
      </c>
      <c r="C511">
        <v>17</v>
      </c>
      <c r="D511">
        <v>21</v>
      </c>
      <c r="E511">
        <v>10</v>
      </c>
      <c r="F511">
        <v>5</v>
      </c>
      <c r="G511">
        <v>1</v>
      </c>
      <c r="H511">
        <v>1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15</v>
      </c>
      <c r="T511">
        <v>22</v>
      </c>
      <c r="U511" s="21">
        <v>0</v>
      </c>
      <c r="V511" s="22">
        <v>1</v>
      </c>
      <c r="W511" s="23">
        <f t="shared" si="92"/>
        <v>1</v>
      </c>
      <c r="X511">
        <f t="shared" si="93"/>
        <v>0</v>
      </c>
      <c r="Y511">
        <f t="shared" si="94"/>
        <v>0.48576413185349104</v>
      </c>
      <c r="Z511" s="21">
        <f t="shared" si="95"/>
        <v>0.48576413185349104</v>
      </c>
      <c r="AA511" s="23">
        <f t="shared" si="96"/>
        <v>0.5142358681465089</v>
      </c>
      <c r="AB511">
        <f t="shared" si="97"/>
        <v>-0.66507323133904606</v>
      </c>
      <c r="AC511">
        <f t="shared" si="98"/>
        <v>100</v>
      </c>
      <c r="AD511">
        <f t="shared" si="99"/>
        <v>0.9446329241955832</v>
      </c>
      <c r="BN511">
        <v>0.31250646741138038</v>
      </c>
      <c r="BO511">
        <v>0</v>
      </c>
      <c r="BP511">
        <v>1</v>
      </c>
      <c r="BQ511">
        <f t="shared" si="103"/>
        <v>383</v>
      </c>
      <c r="BR511">
        <f t="shared" si="104"/>
        <v>124</v>
      </c>
      <c r="BS511">
        <f t="shared" si="100"/>
        <v>0.6726495726495727</v>
      </c>
      <c r="BT511">
        <f t="shared" si="101"/>
        <v>0.8374836173001311</v>
      </c>
      <c r="BU511">
        <f t="shared" si="102"/>
        <v>7.1579796350438305E-4</v>
      </c>
    </row>
    <row r="512" spans="1:73" x14ac:dyDescent="0.15">
      <c r="A512">
        <v>0</v>
      </c>
      <c r="B512">
        <v>1</v>
      </c>
      <c r="C512">
        <v>17</v>
      </c>
      <c r="D512">
        <v>21</v>
      </c>
      <c r="E512">
        <v>31</v>
      </c>
      <c r="F512">
        <v>38</v>
      </c>
      <c r="G512">
        <v>1</v>
      </c>
      <c r="H512">
        <v>1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15</v>
      </c>
      <c r="T512">
        <v>16</v>
      </c>
      <c r="U512" s="21">
        <v>0</v>
      </c>
      <c r="V512" s="22">
        <v>1</v>
      </c>
      <c r="W512" s="23">
        <f t="shared" si="92"/>
        <v>1</v>
      </c>
      <c r="X512">
        <f t="shared" si="93"/>
        <v>0</v>
      </c>
      <c r="Y512">
        <f t="shared" si="94"/>
        <v>0.48489622377277342</v>
      </c>
      <c r="Z512" s="21">
        <f t="shared" si="95"/>
        <v>0.48489622377277342</v>
      </c>
      <c r="AA512" s="23">
        <f t="shared" si="96"/>
        <v>0.51510377622722658</v>
      </c>
      <c r="AB512">
        <f t="shared" si="97"/>
        <v>-0.6633868913809241</v>
      </c>
      <c r="AC512">
        <f t="shared" si="98"/>
        <v>100</v>
      </c>
      <c r="AD512">
        <f t="shared" si="99"/>
        <v>0.94135637545563677</v>
      </c>
      <c r="BN512">
        <v>0.31264481781878101</v>
      </c>
      <c r="BO512">
        <v>1</v>
      </c>
      <c r="BP512">
        <v>0</v>
      </c>
      <c r="BQ512">
        <f t="shared" si="103"/>
        <v>384</v>
      </c>
      <c r="BR512">
        <f t="shared" si="104"/>
        <v>124</v>
      </c>
      <c r="BS512">
        <f t="shared" si="100"/>
        <v>0.67179487179487185</v>
      </c>
      <c r="BT512">
        <f t="shared" si="101"/>
        <v>0.8374836173001311</v>
      </c>
      <c r="BU512">
        <f t="shared" si="102"/>
        <v>7.1579796350438305E-4</v>
      </c>
    </row>
    <row r="513" spans="1:73" x14ac:dyDescent="0.15">
      <c r="A513">
        <v>0</v>
      </c>
      <c r="B513">
        <v>1</v>
      </c>
      <c r="C513">
        <v>17</v>
      </c>
      <c r="D513">
        <v>21</v>
      </c>
      <c r="E513">
        <v>33</v>
      </c>
      <c r="F513">
        <v>3</v>
      </c>
      <c r="G513">
        <v>1</v>
      </c>
      <c r="H513">
        <v>1</v>
      </c>
      <c r="I513">
        <v>0</v>
      </c>
      <c r="J513">
        <v>0</v>
      </c>
      <c r="K513">
        <v>0</v>
      </c>
      <c r="L513">
        <v>1</v>
      </c>
      <c r="M513">
        <v>0</v>
      </c>
      <c r="N513">
        <v>0</v>
      </c>
      <c r="O513">
        <v>1</v>
      </c>
      <c r="P513">
        <v>0</v>
      </c>
      <c r="Q513">
        <v>0</v>
      </c>
      <c r="R513">
        <v>0</v>
      </c>
      <c r="S513">
        <v>14</v>
      </c>
      <c r="T513">
        <v>0</v>
      </c>
      <c r="U513" s="21">
        <v>0</v>
      </c>
      <c r="V513" s="22">
        <v>1</v>
      </c>
      <c r="W513" s="23">
        <f t="shared" si="92"/>
        <v>1</v>
      </c>
      <c r="X513">
        <f t="shared" si="93"/>
        <v>0</v>
      </c>
      <c r="Y513">
        <f t="shared" si="94"/>
        <v>0.54465903062085197</v>
      </c>
      <c r="Z513" s="21">
        <f t="shared" si="95"/>
        <v>0.54465903062085197</v>
      </c>
      <c r="AA513" s="23">
        <f t="shared" si="96"/>
        <v>0.45534096937914803</v>
      </c>
      <c r="AB513">
        <f t="shared" si="97"/>
        <v>-0.7867087574277406</v>
      </c>
      <c r="AC513">
        <f t="shared" si="98"/>
        <v>0</v>
      </c>
      <c r="AD513">
        <f t="shared" si="99"/>
        <v>1.1961564349535427</v>
      </c>
      <c r="BN513">
        <v>0.31294769491022523</v>
      </c>
      <c r="BO513">
        <v>1</v>
      </c>
      <c r="BP513">
        <v>0</v>
      </c>
      <c r="BQ513">
        <f t="shared" si="103"/>
        <v>385</v>
      </c>
      <c r="BR513">
        <f t="shared" si="104"/>
        <v>124</v>
      </c>
      <c r="BS513">
        <f t="shared" si="100"/>
        <v>0.670940170940171</v>
      </c>
      <c r="BT513">
        <f t="shared" si="101"/>
        <v>0.8374836173001311</v>
      </c>
      <c r="BU513">
        <f t="shared" si="102"/>
        <v>7.1579796350438305E-4</v>
      </c>
    </row>
    <row r="514" spans="1:73" x14ac:dyDescent="0.15">
      <c r="A514">
        <v>0</v>
      </c>
      <c r="B514">
        <v>1</v>
      </c>
      <c r="C514">
        <v>17</v>
      </c>
      <c r="D514">
        <v>21</v>
      </c>
      <c r="E514">
        <v>33</v>
      </c>
      <c r="F514">
        <v>13</v>
      </c>
      <c r="G514">
        <v>1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12</v>
      </c>
      <c r="T514">
        <v>18</v>
      </c>
      <c r="U514" s="21">
        <v>1</v>
      </c>
      <c r="V514" s="22">
        <v>0</v>
      </c>
      <c r="W514" s="23">
        <f t="shared" si="92"/>
        <v>1</v>
      </c>
      <c r="X514">
        <f t="shared" si="93"/>
        <v>1</v>
      </c>
      <c r="Y514">
        <f t="shared" si="94"/>
        <v>0.48040142614431386</v>
      </c>
      <c r="Z514" s="21">
        <f t="shared" si="95"/>
        <v>0.48040142614431386</v>
      </c>
      <c r="AA514" s="23">
        <f t="shared" si="96"/>
        <v>0.51959857385568609</v>
      </c>
      <c r="AB514">
        <f t="shared" si="97"/>
        <v>-0.73313322012061122</v>
      </c>
      <c r="AC514">
        <f t="shared" si="98"/>
        <v>0</v>
      </c>
      <c r="AD514">
        <f t="shared" si="99"/>
        <v>1.0815924882362804</v>
      </c>
      <c r="BN514">
        <v>0.31307813457540568</v>
      </c>
      <c r="BO514">
        <v>1</v>
      </c>
      <c r="BP514">
        <v>0</v>
      </c>
      <c r="BQ514">
        <f t="shared" si="103"/>
        <v>386</v>
      </c>
      <c r="BR514">
        <f t="shared" si="104"/>
        <v>124</v>
      </c>
      <c r="BS514">
        <f t="shared" si="100"/>
        <v>0.67008547008547015</v>
      </c>
      <c r="BT514">
        <f t="shared" si="101"/>
        <v>0.8374836173001311</v>
      </c>
      <c r="BU514">
        <f t="shared" si="102"/>
        <v>7.1579796350438305E-4</v>
      </c>
    </row>
    <row r="515" spans="1:73" x14ac:dyDescent="0.15">
      <c r="A515">
        <v>0</v>
      </c>
      <c r="B515">
        <v>1</v>
      </c>
      <c r="C515">
        <v>17</v>
      </c>
      <c r="D515">
        <v>24</v>
      </c>
      <c r="E515">
        <v>16</v>
      </c>
      <c r="F515">
        <v>44</v>
      </c>
      <c r="G515">
        <v>1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15</v>
      </c>
      <c r="T515">
        <v>16</v>
      </c>
      <c r="U515" s="21">
        <v>1</v>
      </c>
      <c r="V515" s="22">
        <v>0</v>
      </c>
      <c r="W515" s="23">
        <f t="shared" si="92"/>
        <v>1</v>
      </c>
      <c r="X515">
        <f t="shared" si="93"/>
        <v>1</v>
      </c>
      <c r="Y515">
        <f t="shared" si="94"/>
        <v>0.44149723533514929</v>
      </c>
      <c r="Z515" s="21">
        <f t="shared" si="95"/>
        <v>0.44149723533514929</v>
      </c>
      <c r="AA515" s="23">
        <f t="shared" si="96"/>
        <v>0.55850276466485071</v>
      </c>
      <c r="AB515">
        <f t="shared" si="97"/>
        <v>-0.81758352093927045</v>
      </c>
      <c r="AC515">
        <f t="shared" si="98"/>
        <v>0</v>
      </c>
      <c r="AD515">
        <f t="shared" si="99"/>
        <v>1.265019846026624</v>
      </c>
      <c r="BN515">
        <v>0.31322828702741556</v>
      </c>
      <c r="BO515">
        <v>1</v>
      </c>
      <c r="BP515">
        <v>0</v>
      </c>
      <c r="BQ515">
        <f t="shared" si="103"/>
        <v>387</v>
      </c>
      <c r="BR515">
        <f t="shared" si="104"/>
        <v>124</v>
      </c>
      <c r="BS515">
        <f t="shared" si="100"/>
        <v>0.6692307692307693</v>
      </c>
      <c r="BT515">
        <f t="shared" si="101"/>
        <v>0.8374836173001311</v>
      </c>
      <c r="BU515">
        <f t="shared" si="102"/>
        <v>7.1579796350438305E-4</v>
      </c>
    </row>
    <row r="516" spans="1:73" x14ac:dyDescent="0.15">
      <c r="A516">
        <v>0</v>
      </c>
      <c r="B516">
        <v>1</v>
      </c>
      <c r="C516">
        <v>17</v>
      </c>
      <c r="D516">
        <v>25</v>
      </c>
      <c r="E516">
        <v>7</v>
      </c>
      <c r="F516">
        <v>11</v>
      </c>
      <c r="G516">
        <v>0</v>
      </c>
      <c r="H516">
        <v>1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15</v>
      </c>
      <c r="T516">
        <v>24</v>
      </c>
      <c r="U516" s="21">
        <v>0</v>
      </c>
      <c r="V516" s="22">
        <v>1</v>
      </c>
      <c r="W516" s="23">
        <f t="shared" si="92"/>
        <v>1</v>
      </c>
      <c r="X516">
        <f t="shared" si="93"/>
        <v>0</v>
      </c>
      <c r="Y516">
        <f t="shared" si="94"/>
        <v>0.49156340530468851</v>
      </c>
      <c r="Z516" s="21">
        <f t="shared" si="95"/>
        <v>0.49156340530468851</v>
      </c>
      <c r="AA516" s="23">
        <f t="shared" si="96"/>
        <v>0.50843659469531155</v>
      </c>
      <c r="AB516">
        <f t="shared" si="97"/>
        <v>-0.67641476213275198</v>
      </c>
      <c r="AC516">
        <f t="shared" si="98"/>
        <v>100</v>
      </c>
      <c r="AD516">
        <f t="shared" si="99"/>
        <v>0.96681358193594502</v>
      </c>
      <c r="BN516">
        <v>0.3133061893614652</v>
      </c>
      <c r="BO516">
        <v>1</v>
      </c>
      <c r="BP516">
        <v>0</v>
      </c>
      <c r="BQ516">
        <f t="shared" si="103"/>
        <v>388</v>
      </c>
      <c r="BR516">
        <f t="shared" si="104"/>
        <v>124</v>
      </c>
      <c r="BS516">
        <f t="shared" si="100"/>
        <v>0.66837606837606844</v>
      </c>
      <c r="BT516">
        <f t="shared" si="101"/>
        <v>0.8374836173001311</v>
      </c>
      <c r="BU516">
        <f t="shared" si="102"/>
        <v>7.1579796350438305E-4</v>
      </c>
    </row>
    <row r="517" spans="1:73" x14ac:dyDescent="0.15">
      <c r="A517">
        <v>0</v>
      </c>
      <c r="B517">
        <v>1</v>
      </c>
      <c r="C517">
        <v>17</v>
      </c>
      <c r="D517">
        <v>30</v>
      </c>
      <c r="E517">
        <v>35</v>
      </c>
      <c r="F517">
        <v>1</v>
      </c>
      <c r="G517">
        <v>1</v>
      </c>
      <c r="H517">
        <v>1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1</v>
      </c>
      <c r="O517">
        <v>0</v>
      </c>
      <c r="P517">
        <v>0</v>
      </c>
      <c r="Q517">
        <v>0</v>
      </c>
      <c r="R517">
        <v>0</v>
      </c>
      <c r="S517">
        <v>16</v>
      </c>
      <c r="T517">
        <v>23</v>
      </c>
      <c r="U517" s="21">
        <v>0</v>
      </c>
      <c r="V517" s="22">
        <v>1</v>
      </c>
      <c r="W517" s="23">
        <f t="shared" ref="W517:W580" si="105">U517+V517</f>
        <v>1</v>
      </c>
      <c r="X517">
        <f t="shared" ref="X517:X580" si="106">IF(W517=0,"",U517/W517)</f>
        <v>0</v>
      </c>
      <c r="Y517">
        <f t="shared" ref="Y517:Y580" si="107">1/(1+EXP(-$AF$5-MMULT(A517:T517,$AF$6:$AF$25)))</f>
        <v>0.37984547029964033</v>
      </c>
      <c r="Z517" s="21">
        <f t="shared" ref="Z517:Z580" si="108">W517*Y517</f>
        <v>0.37984547029964033</v>
      </c>
      <c r="AA517" s="23">
        <f t="shared" ref="AA517:AA580" si="109">W517-Z517</f>
        <v>0.62015452970035967</v>
      </c>
      <c r="AB517">
        <f t="shared" ref="AB517:AB580" si="110">W517*(X517*LN(Y517)+(1-X517)*LN(1-Y517))</f>
        <v>-0.47778659054629746</v>
      </c>
      <c r="AC517">
        <f t="shared" ref="AC517:AC580" si="111">100*IF(Y517&gt;=$BJ$10,U517/W517,V517/W517)</f>
        <v>100</v>
      </c>
      <c r="AD517">
        <f t="shared" ref="AD517:AD580" si="112">(U517-Z517)^2/Z517+(V517-AA517)^2/AA517</f>
        <v>0.61250132363488563</v>
      </c>
      <c r="BN517">
        <v>0.31351735562088501</v>
      </c>
      <c r="BO517">
        <v>1</v>
      </c>
      <c r="BP517">
        <v>0</v>
      </c>
      <c r="BQ517">
        <f t="shared" si="103"/>
        <v>389</v>
      </c>
      <c r="BR517">
        <f t="shared" si="104"/>
        <v>124</v>
      </c>
      <c r="BS517">
        <f t="shared" ref="BS517:BS580" si="113">1-BQ517/BQ$1937</f>
        <v>0.66752136752136759</v>
      </c>
      <c r="BT517">
        <f t="shared" ref="BT517:BT580" si="114">1-BR517/BR$1937</f>
        <v>0.8374836173001311</v>
      </c>
      <c r="BU517">
        <f t="shared" ref="BU517:BU580" si="115">(BS517-BS518)*BT517</f>
        <v>0</v>
      </c>
    </row>
    <row r="518" spans="1:73" x14ac:dyDescent="0.15">
      <c r="A518">
        <v>0</v>
      </c>
      <c r="B518">
        <v>1</v>
      </c>
      <c r="C518">
        <v>17</v>
      </c>
      <c r="D518">
        <v>40</v>
      </c>
      <c r="E518">
        <v>4</v>
      </c>
      <c r="F518">
        <v>46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14</v>
      </c>
      <c r="T518">
        <v>24</v>
      </c>
      <c r="U518" s="21">
        <v>0</v>
      </c>
      <c r="V518" s="22">
        <v>1</v>
      </c>
      <c r="W518" s="23">
        <f t="shared" si="105"/>
        <v>1</v>
      </c>
      <c r="X518">
        <f t="shared" si="106"/>
        <v>0</v>
      </c>
      <c r="Y518">
        <f t="shared" si="107"/>
        <v>0.43453045164189957</v>
      </c>
      <c r="Z518" s="21">
        <f t="shared" si="108"/>
        <v>0.43453045164189957</v>
      </c>
      <c r="AA518" s="23">
        <f t="shared" si="109"/>
        <v>0.56546954835810048</v>
      </c>
      <c r="AB518">
        <f t="shared" si="110"/>
        <v>-0.57009883393316807</v>
      </c>
      <c r="AC518">
        <f t="shared" si="111"/>
        <v>100</v>
      </c>
      <c r="AD518">
        <f t="shared" si="112"/>
        <v>0.7684418248579501</v>
      </c>
      <c r="BN518">
        <v>0.31385750441165361</v>
      </c>
      <c r="BO518">
        <v>0</v>
      </c>
      <c r="BP518">
        <v>1</v>
      </c>
      <c r="BQ518">
        <f t="shared" ref="BQ518:BQ581" si="116">BQ517+BO518</f>
        <v>389</v>
      </c>
      <c r="BR518">
        <f t="shared" ref="BR518:BR581" si="117">BR517+BP518</f>
        <v>125</v>
      </c>
      <c r="BS518">
        <f t="shared" si="113"/>
        <v>0.66752136752136759</v>
      </c>
      <c r="BT518">
        <f t="shared" si="114"/>
        <v>0.836173001310616</v>
      </c>
      <c r="BU518">
        <f t="shared" si="115"/>
        <v>7.1467777889795984E-4</v>
      </c>
    </row>
    <row r="519" spans="1:73" x14ac:dyDescent="0.15">
      <c r="A519">
        <v>0</v>
      </c>
      <c r="B519">
        <v>1</v>
      </c>
      <c r="C519">
        <v>17</v>
      </c>
      <c r="D519">
        <v>52</v>
      </c>
      <c r="E519">
        <v>0</v>
      </c>
      <c r="F519">
        <v>1</v>
      </c>
      <c r="G519">
        <v>1</v>
      </c>
      <c r="H519">
        <v>1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10</v>
      </c>
      <c r="T519">
        <v>17</v>
      </c>
      <c r="U519" s="21">
        <v>0</v>
      </c>
      <c r="V519" s="22">
        <v>1</v>
      </c>
      <c r="W519" s="23">
        <f t="shared" si="105"/>
        <v>1</v>
      </c>
      <c r="X519">
        <f t="shared" si="106"/>
        <v>0</v>
      </c>
      <c r="Y519">
        <f t="shared" si="107"/>
        <v>0.61860767990620957</v>
      </c>
      <c r="Z519" s="21">
        <f t="shared" si="108"/>
        <v>0.61860767990620957</v>
      </c>
      <c r="AA519" s="23">
        <f t="shared" si="109"/>
        <v>0.38139232009379043</v>
      </c>
      <c r="AB519">
        <f t="shared" si="110"/>
        <v>-0.96392672211244201</v>
      </c>
      <c r="AC519">
        <f t="shared" si="111"/>
        <v>0</v>
      </c>
      <c r="AD519">
        <f t="shared" si="112"/>
        <v>1.6219720411624547</v>
      </c>
      <c r="BN519">
        <v>0.3139412177004462</v>
      </c>
      <c r="BO519">
        <v>1</v>
      </c>
      <c r="BP519">
        <v>0</v>
      </c>
      <c r="BQ519">
        <f t="shared" si="116"/>
        <v>390</v>
      </c>
      <c r="BR519">
        <f t="shared" si="117"/>
        <v>125</v>
      </c>
      <c r="BS519">
        <f t="shared" si="113"/>
        <v>0.66666666666666674</v>
      </c>
      <c r="BT519">
        <f t="shared" si="114"/>
        <v>0.836173001310616</v>
      </c>
      <c r="BU519">
        <f t="shared" si="115"/>
        <v>7.1467777889795984E-4</v>
      </c>
    </row>
    <row r="520" spans="1:73" x14ac:dyDescent="0.15">
      <c r="A520">
        <v>0</v>
      </c>
      <c r="B520">
        <v>1</v>
      </c>
      <c r="C520">
        <v>17</v>
      </c>
      <c r="D520">
        <v>52</v>
      </c>
      <c r="E520">
        <v>1</v>
      </c>
      <c r="F520">
        <v>24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13</v>
      </c>
      <c r="T520">
        <v>10</v>
      </c>
      <c r="U520" s="21">
        <v>1</v>
      </c>
      <c r="V520" s="22">
        <v>0</v>
      </c>
      <c r="W520" s="23">
        <f t="shared" si="105"/>
        <v>1</v>
      </c>
      <c r="X520">
        <f t="shared" si="106"/>
        <v>1</v>
      </c>
      <c r="Y520">
        <f t="shared" si="107"/>
        <v>0.5602401679970781</v>
      </c>
      <c r="Z520" s="21">
        <f t="shared" si="108"/>
        <v>0.5602401679970781</v>
      </c>
      <c r="AA520" s="23">
        <f t="shared" si="109"/>
        <v>0.4397598320029219</v>
      </c>
      <c r="AB520">
        <f t="shared" si="110"/>
        <v>-0.5793897157686515</v>
      </c>
      <c r="AC520">
        <f t="shared" si="111"/>
        <v>100</v>
      </c>
      <c r="AD520">
        <f t="shared" si="112"/>
        <v>0.78494877219374137</v>
      </c>
      <c r="BN520">
        <v>0.31432825999237635</v>
      </c>
      <c r="BO520">
        <v>1</v>
      </c>
      <c r="BP520">
        <v>0</v>
      </c>
      <c r="BQ520">
        <f t="shared" si="116"/>
        <v>391</v>
      </c>
      <c r="BR520">
        <f t="shared" si="117"/>
        <v>125</v>
      </c>
      <c r="BS520">
        <f t="shared" si="113"/>
        <v>0.66581196581196589</v>
      </c>
      <c r="BT520">
        <f t="shared" si="114"/>
        <v>0.836173001310616</v>
      </c>
      <c r="BU520">
        <f t="shared" si="115"/>
        <v>0</v>
      </c>
    </row>
    <row r="521" spans="1:73" x14ac:dyDescent="0.15">
      <c r="A521">
        <v>0</v>
      </c>
      <c r="B521">
        <v>1</v>
      </c>
      <c r="C521">
        <v>17</v>
      </c>
      <c r="D521">
        <v>56</v>
      </c>
      <c r="E521">
        <v>8</v>
      </c>
      <c r="F521">
        <v>94</v>
      </c>
      <c r="G521">
        <v>0</v>
      </c>
      <c r="H521">
        <v>1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1</v>
      </c>
      <c r="Q521">
        <v>0</v>
      </c>
      <c r="R521">
        <v>0</v>
      </c>
      <c r="S521">
        <v>14</v>
      </c>
      <c r="T521">
        <v>17</v>
      </c>
      <c r="U521" s="21">
        <v>0</v>
      </c>
      <c r="V521" s="22">
        <v>1</v>
      </c>
      <c r="W521" s="23">
        <f t="shared" si="105"/>
        <v>1</v>
      </c>
      <c r="X521">
        <f t="shared" si="106"/>
        <v>0</v>
      </c>
      <c r="Y521">
        <f t="shared" si="107"/>
        <v>0.42938138405813231</v>
      </c>
      <c r="Z521" s="21">
        <f t="shared" si="108"/>
        <v>0.42938138405813231</v>
      </c>
      <c r="AA521" s="23">
        <f t="shared" si="109"/>
        <v>0.57061861594186769</v>
      </c>
      <c r="AB521">
        <f t="shared" si="110"/>
        <v>-0.56103421553011246</v>
      </c>
      <c r="AC521">
        <f t="shared" si="111"/>
        <v>100</v>
      </c>
      <c r="AD521">
        <f t="shared" si="112"/>
        <v>0.75248400956809292</v>
      </c>
      <c r="BN521">
        <v>0.31436219823561684</v>
      </c>
      <c r="BO521">
        <v>0</v>
      </c>
      <c r="BP521">
        <v>1</v>
      </c>
      <c r="BQ521">
        <f t="shared" si="116"/>
        <v>391</v>
      </c>
      <c r="BR521">
        <f t="shared" si="117"/>
        <v>126</v>
      </c>
      <c r="BS521">
        <f t="shared" si="113"/>
        <v>0.66581196581196589</v>
      </c>
      <c r="BT521">
        <f t="shared" si="114"/>
        <v>0.83486238532110091</v>
      </c>
      <c r="BU521">
        <f t="shared" si="115"/>
        <v>7.1355759429153674E-4</v>
      </c>
    </row>
    <row r="522" spans="1:73" x14ac:dyDescent="0.15">
      <c r="A522">
        <v>0</v>
      </c>
      <c r="B522">
        <v>1</v>
      </c>
      <c r="C522">
        <v>17</v>
      </c>
      <c r="D522">
        <v>71</v>
      </c>
      <c r="E522">
        <v>1</v>
      </c>
      <c r="F522">
        <v>4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15</v>
      </c>
      <c r="T522">
        <v>18</v>
      </c>
      <c r="U522" s="21">
        <v>0</v>
      </c>
      <c r="V522" s="22">
        <v>1</v>
      </c>
      <c r="W522" s="23">
        <f t="shared" si="105"/>
        <v>1</v>
      </c>
      <c r="X522">
        <f t="shared" si="106"/>
        <v>0</v>
      </c>
      <c r="Y522">
        <f t="shared" si="107"/>
        <v>0.47038039679724525</v>
      </c>
      <c r="Z522" s="21">
        <f t="shared" si="108"/>
        <v>0.47038039679724525</v>
      </c>
      <c r="AA522" s="23">
        <f t="shared" si="109"/>
        <v>0.5296196032027547</v>
      </c>
      <c r="AB522">
        <f t="shared" si="110"/>
        <v>-0.63559625993343927</v>
      </c>
      <c r="AC522">
        <f t="shared" si="111"/>
        <v>100</v>
      </c>
      <c r="AD522">
        <f t="shared" si="112"/>
        <v>0.88814763266451302</v>
      </c>
      <c r="BN522">
        <v>0.31440767525807195</v>
      </c>
      <c r="BO522">
        <v>1</v>
      </c>
      <c r="BP522">
        <v>0</v>
      </c>
      <c r="BQ522">
        <f t="shared" si="116"/>
        <v>392</v>
      </c>
      <c r="BR522">
        <f t="shared" si="117"/>
        <v>126</v>
      </c>
      <c r="BS522">
        <f t="shared" si="113"/>
        <v>0.66495726495726504</v>
      </c>
      <c r="BT522">
        <f t="shared" si="114"/>
        <v>0.83486238532110091</v>
      </c>
      <c r="BU522">
        <f t="shared" si="115"/>
        <v>7.1355759429153674E-4</v>
      </c>
    </row>
    <row r="523" spans="1:73" x14ac:dyDescent="0.15">
      <c r="A523">
        <v>0</v>
      </c>
      <c r="B523">
        <v>1</v>
      </c>
      <c r="C523">
        <v>18</v>
      </c>
      <c r="D523">
        <v>5</v>
      </c>
      <c r="E523">
        <v>51</v>
      </c>
      <c r="F523">
        <v>25</v>
      </c>
      <c r="G523">
        <v>1</v>
      </c>
      <c r="H523">
        <v>1</v>
      </c>
      <c r="I523">
        <v>1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18</v>
      </c>
      <c r="T523">
        <v>22</v>
      </c>
      <c r="U523" s="21">
        <v>0</v>
      </c>
      <c r="V523" s="22">
        <v>1</v>
      </c>
      <c r="W523" s="23">
        <f t="shared" si="105"/>
        <v>1</v>
      </c>
      <c r="X523">
        <f t="shared" si="106"/>
        <v>0</v>
      </c>
      <c r="Y523">
        <f t="shared" si="107"/>
        <v>0.37813332608512029</v>
      </c>
      <c r="Z523" s="21">
        <f t="shared" si="108"/>
        <v>0.37813332608512029</v>
      </c>
      <c r="AA523" s="23">
        <f t="shared" si="109"/>
        <v>0.62186667391487971</v>
      </c>
      <c r="AB523">
        <f t="shared" si="110"/>
        <v>-0.47502955983849943</v>
      </c>
      <c r="AC523">
        <f t="shared" si="111"/>
        <v>100</v>
      </c>
      <c r="AD523">
        <f t="shared" si="112"/>
        <v>0.60806173082830084</v>
      </c>
      <c r="BN523">
        <v>0.31458087841371546</v>
      </c>
      <c r="BO523">
        <v>1</v>
      </c>
      <c r="BP523">
        <v>0</v>
      </c>
      <c r="BQ523">
        <f t="shared" si="116"/>
        <v>393</v>
      </c>
      <c r="BR523">
        <f t="shared" si="117"/>
        <v>126</v>
      </c>
      <c r="BS523">
        <f t="shared" si="113"/>
        <v>0.66410256410256419</v>
      </c>
      <c r="BT523">
        <f t="shared" si="114"/>
        <v>0.83486238532110091</v>
      </c>
      <c r="BU523">
        <f t="shared" si="115"/>
        <v>7.1355759429162944E-4</v>
      </c>
    </row>
    <row r="524" spans="1:73" x14ac:dyDescent="0.15">
      <c r="A524">
        <v>0</v>
      </c>
      <c r="B524">
        <v>1</v>
      </c>
      <c r="C524">
        <v>18</v>
      </c>
      <c r="D524">
        <v>11</v>
      </c>
      <c r="E524">
        <v>45</v>
      </c>
      <c r="F524">
        <v>76</v>
      </c>
      <c r="G524">
        <v>1</v>
      </c>
      <c r="H524">
        <v>1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12</v>
      </c>
      <c r="T524">
        <v>11</v>
      </c>
      <c r="U524" s="21">
        <v>1</v>
      </c>
      <c r="V524" s="22">
        <v>0</v>
      </c>
      <c r="W524" s="23">
        <f t="shared" si="105"/>
        <v>1</v>
      </c>
      <c r="X524">
        <f t="shared" si="106"/>
        <v>1</v>
      </c>
      <c r="Y524">
        <f t="shared" si="107"/>
        <v>0.55591932631523111</v>
      </c>
      <c r="Z524" s="21">
        <f t="shared" si="108"/>
        <v>0.55591932631523111</v>
      </c>
      <c r="AA524" s="23">
        <f t="shared" si="109"/>
        <v>0.44408067368476889</v>
      </c>
      <c r="AB524">
        <f t="shared" si="110"/>
        <v>-0.58713209181441794</v>
      </c>
      <c r="AC524">
        <f t="shared" si="111"/>
        <v>100</v>
      </c>
      <c r="AD524">
        <f t="shared" si="112"/>
        <v>0.79882215397734757</v>
      </c>
      <c r="BN524">
        <v>0.31469552478050794</v>
      </c>
      <c r="BO524">
        <v>1</v>
      </c>
      <c r="BP524">
        <v>0</v>
      </c>
      <c r="BQ524">
        <f t="shared" si="116"/>
        <v>394</v>
      </c>
      <c r="BR524">
        <f t="shared" si="117"/>
        <v>126</v>
      </c>
      <c r="BS524">
        <f t="shared" si="113"/>
        <v>0.66324786324786322</v>
      </c>
      <c r="BT524">
        <f t="shared" si="114"/>
        <v>0.83486238532110091</v>
      </c>
      <c r="BU524">
        <f t="shared" si="115"/>
        <v>7.1355759429153674E-4</v>
      </c>
    </row>
    <row r="525" spans="1:73" x14ac:dyDescent="0.15">
      <c r="A525">
        <v>0</v>
      </c>
      <c r="B525">
        <v>1</v>
      </c>
      <c r="C525">
        <v>18</v>
      </c>
      <c r="D525">
        <v>12</v>
      </c>
      <c r="E525">
        <v>15</v>
      </c>
      <c r="F525">
        <v>10</v>
      </c>
      <c r="G525">
        <v>1</v>
      </c>
      <c r="H525">
        <v>1</v>
      </c>
      <c r="I525">
        <v>0</v>
      </c>
      <c r="J525">
        <v>1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16</v>
      </c>
      <c r="T525">
        <v>25</v>
      </c>
      <c r="U525" s="21">
        <v>1</v>
      </c>
      <c r="V525" s="22">
        <v>0</v>
      </c>
      <c r="W525" s="23">
        <f t="shared" si="105"/>
        <v>1</v>
      </c>
      <c r="X525">
        <f t="shared" si="106"/>
        <v>1</v>
      </c>
      <c r="Y525">
        <f t="shared" si="107"/>
        <v>0.46623180959712046</v>
      </c>
      <c r="Z525" s="21">
        <f t="shared" si="108"/>
        <v>0.46623180959712046</v>
      </c>
      <c r="AA525" s="23">
        <f t="shared" si="109"/>
        <v>0.53376819040287948</v>
      </c>
      <c r="AB525">
        <f t="shared" si="110"/>
        <v>-0.76307232305409867</v>
      </c>
      <c r="AC525">
        <f t="shared" si="111"/>
        <v>0</v>
      </c>
      <c r="AD525">
        <f t="shared" si="112"/>
        <v>1.1448557979433416</v>
      </c>
      <c r="BN525">
        <v>0.31475563568715342</v>
      </c>
      <c r="BO525">
        <v>1</v>
      </c>
      <c r="BP525">
        <v>0</v>
      </c>
      <c r="BQ525">
        <f t="shared" si="116"/>
        <v>395</v>
      </c>
      <c r="BR525">
        <f t="shared" si="117"/>
        <v>126</v>
      </c>
      <c r="BS525">
        <f t="shared" si="113"/>
        <v>0.66239316239316237</v>
      </c>
      <c r="BT525">
        <f t="shared" si="114"/>
        <v>0.83486238532110091</v>
      </c>
      <c r="BU525">
        <f t="shared" si="115"/>
        <v>0</v>
      </c>
    </row>
    <row r="526" spans="1:73" x14ac:dyDescent="0.15">
      <c r="A526">
        <v>0</v>
      </c>
      <c r="B526">
        <v>1</v>
      </c>
      <c r="C526">
        <v>18</v>
      </c>
      <c r="D526">
        <v>12</v>
      </c>
      <c r="E526">
        <v>40</v>
      </c>
      <c r="F526">
        <v>13</v>
      </c>
      <c r="G526">
        <v>1</v>
      </c>
      <c r="H526">
        <v>1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1</v>
      </c>
      <c r="P526">
        <v>0</v>
      </c>
      <c r="Q526">
        <v>0</v>
      </c>
      <c r="R526">
        <v>0</v>
      </c>
      <c r="S526">
        <v>20</v>
      </c>
      <c r="T526">
        <v>24</v>
      </c>
      <c r="U526" s="21">
        <v>0</v>
      </c>
      <c r="V526" s="22">
        <v>1</v>
      </c>
      <c r="W526" s="23">
        <f t="shared" si="105"/>
        <v>1</v>
      </c>
      <c r="X526">
        <f t="shared" si="106"/>
        <v>0</v>
      </c>
      <c r="Y526">
        <f t="shared" si="107"/>
        <v>0.32039705845922167</v>
      </c>
      <c r="Z526" s="21">
        <f t="shared" si="108"/>
        <v>0.32039705845922167</v>
      </c>
      <c r="AA526" s="23">
        <f t="shared" si="109"/>
        <v>0.67960294154077827</v>
      </c>
      <c r="AB526">
        <f t="shared" si="110"/>
        <v>-0.38624656085238201</v>
      </c>
      <c r="AC526">
        <f t="shared" si="111"/>
        <v>100</v>
      </c>
      <c r="AD526">
        <f t="shared" si="112"/>
        <v>0.47144742742405699</v>
      </c>
      <c r="BN526">
        <v>0.31479960692520892</v>
      </c>
      <c r="BO526">
        <v>0</v>
      </c>
      <c r="BP526">
        <v>1</v>
      </c>
      <c r="BQ526">
        <f t="shared" si="116"/>
        <v>395</v>
      </c>
      <c r="BR526">
        <f t="shared" si="117"/>
        <v>127</v>
      </c>
      <c r="BS526">
        <f t="shared" si="113"/>
        <v>0.66239316239316237</v>
      </c>
      <c r="BT526">
        <f t="shared" si="114"/>
        <v>0.83355176933158581</v>
      </c>
      <c r="BU526">
        <f t="shared" si="115"/>
        <v>7.1243740968511353E-4</v>
      </c>
    </row>
    <row r="527" spans="1:73" x14ac:dyDescent="0.15">
      <c r="A527">
        <v>0</v>
      </c>
      <c r="B527">
        <v>1</v>
      </c>
      <c r="C527">
        <v>18</v>
      </c>
      <c r="D527">
        <v>13</v>
      </c>
      <c r="E527">
        <v>26</v>
      </c>
      <c r="F527">
        <v>7</v>
      </c>
      <c r="G527">
        <v>1</v>
      </c>
      <c r="H527">
        <v>1</v>
      </c>
      <c r="I527">
        <v>0</v>
      </c>
      <c r="J527">
        <v>0</v>
      </c>
      <c r="K527">
        <v>0</v>
      </c>
      <c r="L527">
        <v>1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20</v>
      </c>
      <c r="T527">
        <v>26</v>
      </c>
      <c r="U527" s="21">
        <v>0</v>
      </c>
      <c r="V527" s="22">
        <v>1</v>
      </c>
      <c r="W527" s="23">
        <f t="shared" si="105"/>
        <v>1</v>
      </c>
      <c r="X527">
        <f t="shared" si="106"/>
        <v>0</v>
      </c>
      <c r="Y527">
        <f t="shared" si="107"/>
        <v>0.31656508397509575</v>
      </c>
      <c r="Z527" s="21">
        <f t="shared" si="108"/>
        <v>0.31656508397509575</v>
      </c>
      <c r="AA527" s="23">
        <f t="shared" si="109"/>
        <v>0.68343491602490425</v>
      </c>
      <c r="AB527">
        <f t="shared" si="110"/>
        <v>-0.38062384896881774</v>
      </c>
      <c r="AC527">
        <f t="shared" si="111"/>
        <v>100</v>
      </c>
      <c r="AD527">
        <f t="shared" si="112"/>
        <v>0.46319711877811076</v>
      </c>
      <c r="BN527">
        <v>0.31539860261198888</v>
      </c>
      <c r="BO527">
        <v>1</v>
      </c>
      <c r="BP527">
        <v>0</v>
      </c>
      <c r="BQ527">
        <f t="shared" si="116"/>
        <v>396</v>
      </c>
      <c r="BR527">
        <f t="shared" si="117"/>
        <v>127</v>
      </c>
      <c r="BS527">
        <f t="shared" si="113"/>
        <v>0.66153846153846152</v>
      </c>
      <c r="BT527">
        <f t="shared" si="114"/>
        <v>0.83355176933158581</v>
      </c>
      <c r="BU527">
        <f t="shared" si="115"/>
        <v>7.1243740968511353E-4</v>
      </c>
    </row>
    <row r="528" spans="1:73" x14ac:dyDescent="0.15">
      <c r="A528">
        <v>0</v>
      </c>
      <c r="B528">
        <v>1</v>
      </c>
      <c r="C528">
        <v>18</v>
      </c>
      <c r="D528">
        <v>13</v>
      </c>
      <c r="E528">
        <v>61</v>
      </c>
      <c r="F528">
        <v>53</v>
      </c>
      <c r="G528">
        <v>1</v>
      </c>
      <c r="H528">
        <v>1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11</v>
      </c>
      <c r="T528">
        <v>15</v>
      </c>
      <c r="U528" s="21">
        <v>1</v>
      </c>
      <c r="V528" s="22">
        <v>0</v>
      </c>
      <c r="W528" s="23">
        <f t="shared" si="105"/>
        <v>1</v>
      </c>
      <c r="X528">
        <f t="shared" si="106"/>
        <v>1</v>
      </c>
      <c r="Y528">
        <f t="shared" si="107"/>
        <v>0.53854139534650658</v>
      </c>
      <c r="Z528" s="21">
        <f t="shared" si="108"/>
        <v>0.53854139534650658</v>
      </c>
      <c r="AA528" s="23">
        <f t="shared" si="109"/>
        <v>0.46145860465349342</v>
      </c>
      <c r="AB528">
        <f t="shared" si="110"/>
        <v>-0.61889091375890593</v>
      </c>
      <c r="AC528">
        <f t="shared" si="111"/>
        <v>100</v>
      </c>
      <c r="AD528">
        <f t="shared" si="112"/>
        <v>0.8568674732173247</v>
      </c>
      <c r="BN528">
        <v>0.31575576406988404</v>
      </c>
      <c r="BO528">
        <v>1</v>
      </c>
      <c r="BP528">
        <v>0</v>
      </c>
      <c r="BQ528">
        <f t="shared" si="116"/>
        <v>397</v>
      </c>
      <c r="BR528">
        <f t="shared" si="117"/>
        <v>127</v>
      </c>
      <c r="BS528">
        <f t="shared" si="113"/>
        <v>0.66068376068376067</v>
      </c>
      <c r="BT528">
        <f t="shared" si="114"/>
        <v>0.83355176933158581</v>
      </c>
      <c r="BU528">
        <f t="shared" si="115"/>
        <v>0</v>
      </c>
    </row>
    <row r="529" spans="1:73" x14ac:dyDescent="0.15">
      <c r="A529">
        <v>0</v>
      </c>
      <c r="B529">
        <v>1</v>
      </c>
      <c r="C529">
        <v>18</v>
      </c>
      <c r="D529">
        <v>15</v>
      </c>
      <c r="E529">
        <v>25</v>
      </c>
      <c r="F529">
        <v>29</v>
      </c>
      <c r="G529">
        <v>1</v>
      </c>
      <c r="H529">
        <v>1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15</v>
      </c>
      <c r="T529">
        <v>22</v>
      </c>
      <c r="U529" s="21">
        <v>0</v>
      </c>
      <c r="V529" s="22">
        <v>1</v>
      </c>
      <c r="W529" s="23">
        <f t="shared" si="105"/>
        <v>1</v>
      </c>
      <c r="X529">
        <f t="shared" si="106"/>
        <v>0</v>
      </c>
      <c r="Y529">
        <f t="shared" si="107"/>
        <v>0.46900539407310921</v>
      </c>
      <c r="Z529" s="21">
        <f t="shared" si="108"/>
        <v>0.46900539407310921</v>
      </c>
      <c r="AA529" s="23">
        <f t="shared" si="109"/>
        <v>0.53099460592689085</v>
      </c>
      <c r="AB529">
        <f t="shared" si="110"/>
        <v>-0.63300341612156685</v>
      </c>
      <c r="AC529">
        <f t="shared" si="111"/>
        <v>100</v>
      </c>
      <c r="AD529">
        <f t="shared" si="112"/>
        <v>0.88325830213364442</v>
      </c>
      <c r="BN529">
        <v>0.31621428450093786</v>
      </c>
      <c r="BO529">
        <v>0</v>
      </c>
      <c r="BP529">
        <v>1</v>
      </c>
      <c r="BQ529">
        <f t="shared" si="116"/>
        <v>397</v>
      </c>
      <c r="BR529">
        <f t="shared" si="117"/>
        <v>128</v>
      </c>
      <c r="BS529">
        <f t="shared" si="113"/>
        <v>0.66068376068376067</v>
      </c>
      <c r="BT529">
        <f t="shared" si="114"/>
        <v>0.83224115334207083</v>
      </c>
      <c r="BU529">
        <f t="shared" si="115"/>
        <v>7.1131722507869054E-4</v>
      </c>
    </row>
    <row r="530" spans="1:73" x14ac:dyDescent="0.15">
      <c r="A530">
        <v>0</v>
      </c>
      <c r="B530">
        <v>1</v>
      </c>
      <c r="C530">
        <v>18</v>
      </c>
      <c r="D530">
        <v>16</v>
      </c>
      <c r="E530">
        <v>10</v>
      </c>
      <c r="F530">
        <v>1</v>
      </c>
      <c r="G530">
        <v>1</v>
      </c>
      <c r="H530">
        <v>1</v>
      </c>
      <c r="I530">
        <v>0</v>
      </c>
      <c r="J530">
        <v>0</v>
      </c>
      <c r="K530">
        <v>0</v>
      </c>
      <c r="L530">
        <v>1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19</v>
      </c>
      <c r="T530">
        <v>25</v>
      </c>
      <c r="U530" s="21">
        <v>0</v>
      </c>
      <c r="V530" s="22">
        <v>1</v>
      </c>
      <c r="W530" s="23">
        <f t="shared" si="105"/>
        <v>1</v>
      </c>
      <c r="X530">
        <f t="shared" si="106"/>
        <v>0</v>
      </c>
      <c r="Y530">
        <f t="shared" si="107"/>
        <v>0.359492274703479</v>
      </c>
      <c r="Z530" s="21">
        <f t="shared" si="108"/>
        <v>0.359492274703479</v>
      </c>
      <c r="AA530" s="23">
        <f t="shared" si="109"/>
        <v>0.640507725296521</v>
      </c>
      <c r="AB530">
        <f t="shared" si="110"/>
        <v>-0.44549409636520354</v>
      </c>
      <c r="AC530">
        <f t="shared" si="111"/>
        <v>100</v>
      </c>
      <c r="AD530">
        <f t="shared" si="112"/>
        <v>0.56126141887992553</v>
      </c>
      <c r="BN530">
        <v>0.31635027934093585</v>
      </c>
      <c r="BO530">
        <v>1</v>
      </c>
      <c r="BP530">
        <v>0</v>
      </c>
      <c r="BQ530">
        <f t="shared" si="116"/>
        <v>398</v>
      </c>
      <c r="BR530">
        <f t="shared" si="117"/>
        <v>128</v>
      </c>
      <c r="BS530">
        <f t="shared" si="113"/>
        <v>0.65982905982905982</v>
      </c>
      <c r="BT530">
        <f t="shared" si="114"/>
        <v>0.83224115334207083</v>
      </c>
      <c r="BU530">
        <f t="shared" si="115"/>
        <v>7.1131722507869054E-4</v>
      </c>
    </row>
    <row r="531" spans="1:73" x14ac:dyDescent="0.15">
      <c r="A531">
        <v>0</v>
      </c>
      <c r="B531">
        <v>1</v>
      </c>
      <c r="C531">
        <v>18</v>
      </c>
      <c r="D531">
        <v>20</v>
      </c>
      <c r="E531">
        <v>8</v>
      </c>
      <c r="F531">
        <v>7</v>
      </c>
      <c r="G531">
        <v>1</v>
      </c>
      <c r="H531">
        <v>1</v>
      </c>
      <c r="I531">
        <v>0</v>
      </c>
      <c r="J531">
        <v>0</v>
      </c>
      <c r="K531">
        <v>1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14</v>
      </c>
      <c r="T531">
        <v>13</v>
      </c>
      <c r="U531" s="21">
        <v>0</v>
      </c>
      <c r="V531" s="22">
        <v>1</v>
      </c>
      <c r="W531" s="23">
        <f t="shared" si="105"/>
        <v>1</v>
      </c>
      <c r="X531">
        <f t="shared" si="106"/>
        <v>0</v>
      </c>
      <c r="Y531">
        <f t="shared" si="107"/>
        <v>0.50400788054406354</v>
      </c>
      <c r="Z531" s="21">
        <f t="shared" si="108"/>
        <v>0.50400788054406354</v>
      </c>
      <c r="AA531" s="23">
        <f t="shared" si="109"/>
        <v>0.49599211945593646</v>
      </c>
      <c r="AB531">
        <f t="shared" si="110"/>
        <v>-0.70119524057710469</v>
      </c>
      <c r="AC531">
        <f t="shared" si="111"/>
        <v>0</v>
      </c>
      <c r="AD531">
        <f t="shared" si="112"/>
        <v>1.0161610654155548</v>
      </c>
      <c r="BN531">
        <v>0.31635412325184514</v>
      </c>
      <c r="BO531">
        <v>1</v>
      </c>
      <c r="BP531">
        <v>0</v>
      </c>
      <c r="BQ531">
        <f t="shared" si="116"/>
        <v>399</v>
      </c>
      <c r="BR531">
        <f t="shared" si="117"/>
        <v>128</v>
      </c>
      <c r="BS531">
        <f t="shared" si="113"/>
        <v>0.65897435897435896</v>
      </c>
      <c r="BT531">
        <f t="shared" si="114"/>
        <v>0.83224115334207083</v>
      </c>
      <c r="BU531">
        <f t="shared" si="115"/>
        <v>0</v>
      </c>
    </row>
    <row r="532" spans="1:73" x14ac:dyDescent="0.15">
      <c r="A532">
        <v>0</v>
      </c>
      <c r="B532">
        <v>1</v>
      </c>
      <c r="C532">
        <v>18</v>
      </c>
      <c r="D532">
        <v>20</v>
      </c>
      <c r="E532">
        <v>28</v>
      </c>
      <c r="F532">
        <v>1</v>
      </c>
      <c r="G532">
        <v>1</v>
      </c>
      <c r="H532">
        <v>1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18</v>
      </c>
      <c r="T532">
        <v>22</v>
      </c>
      <c r="U532" s="21">
        <v>0</v>
      </c>
      <c r="V532" s="22">
        <v>1</v>
      </c>
      <c r="W532" s="23">
        <f t="shared" si="105"/>
        <v>1</v>
      </c>
      <c r="X532">
        <f t="shared" si="106"/>
        <v>0</v>
      </c>
      <c r="Y532">
        <f t="shared" si="107"/>
        <v>0.42011803490618099</v>
      </c>
      <c r="Z532" s="21">
        <f t="shared" si="108"/>
        <v>0.42011803490618099</v>
      </c>
      <c r="AA532" s="23">
        <f t="shared" si="109"/>
        <v>0.57988196509381895</v>
      </c>
      <c r="AB532">
        <f t="shared" si="110"/>
        <v>-0.54493070461126125</v>
      </c>
      <c r="AC532">
        <f t="shared" si="111"/>
        <v>100</v>
      </c>
      <c r="AD532">
        <f t="shared" si="112"/>
        <v>0.72448887910871695</v>
      </c>
      <c r="BN532">
        <v>0.31653378850681158</v>
      </c>
      <c r="BO532">
        <v>0</v>
      </c>
      <c r="BP532">
        <v>1</v>
      </c>
      <c r="BQ532">
        <f t="shared" si="116"/>
        <v>399</v>
      </c>
      <c r="BR532">
        <f t="shared" si="117"/>
        <v>129</v>
      </c>
      <c r="BS532">
        <f t="shared" si="113"/>
        <v>0.65897435897435896</v>
      </c>
      <c r="BT532">
        <f t="shared" si="114"/>
        <v>0.83093053735255573</v>
      </c>
      <c r="BU532">
        <f t="shared" si="115"/>
        <v>7.1019704047226733E-4</v>
      </c>
    </row>
    <row r="533" spans="1:73" x14ac:dyDescent="0.15">
      <c r="A533">
        <v>0</v>
      </c>
      <c r="B533">
        <v>1</v>
      </c>
      <c r="C533">
        <v>18</v>
      </c>
      <c r="D533">
        <v>20</v>
      </c>
      <c r="E533">
        <v>32</v>
      </c>
      <c r="F533">
        <v>89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1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22</v>
      </c>
      <c r="T533">
        <v>22</v>
      </c>
      <c r="U533" s="21">
        <v>1</v>
      </c>
      <c r="V533" s="22">
        <v>0</v>
      </c>
      <c r="W533" s="23">
        <f t="shared" si="105"/>
        <v>1</v>
      </c>
      <c r="X533">
        <f t="shared" si="106"/>
        <v>1</v>
      </c>
      <c r="Y533">
        <f t="shared" si="107"/>
        <v>0.2375272425487798</v>
      </c>
      <c r="Z533" s="21">
        <f t="shared" si="108"/>
        <v>0.2375272425487798</v>
      </c>
      <c r="AA533" s="23">
        <f t="shared" si="109"/>
        <v>0.76247275745122023</v>
      </c>
      <c r="AB533">
        <f t="shared" si="110"/>
        <v>-1.4374729566170639</v>
      </c>
      <c r="AC533">
        <f t="shared" si="111"/>
        <v>0</v>
      </c>
      <c r="AD533">
        <f t="shared" si="112"/>
        <v>3.2100434007885852</v>
      </c>
      <c r="BN533">
        <v>0.31656508397509575</v>
      </c>
      <c r="BO533">
        <v>1</v>
      </c>
      <c r="BP533">
        <v>0</v>
      </c>
      <c r="BQ533">
        <f t="shared" si="116"/>
        <v>400</v>
      </c>
      <c r="BR533">
        <f t="shared" si="117"/>
        <v>129</v>
      </c>
      <c r="BS533">
        <f t="shared" si="113"/>
        <v>0.65811965811965811</v>
      </c>
      <c r="BT533">
        <f t="shared" si="114"/>
        <v>0.83093053735255573</v>
      </c>
      <c r="BU533">
        <f t="shared" si="115"/>
        <v>7.1019704047226733E-4</v>
      </c>
    </row>
    <row r="534" spans="1:73" x14ac:dyDescent="0.15">
      <c r="A534">
        <v>0</v>
      </c>
      <c r="B534">
        <v>1</v>
      </c>
      <c r="C534">
        <v>18</v>
      </c>
      <c r="D534">
        <v>22</v>
      </c>
      <c r="E534">
        <v>2</v>
      </c>
      <c r="F534">
        <v>27</v>
      </c>
      <c r="G534">
        <v>0</v>
      </c>
      <c r="H534">
        <v>1</v>
      </c>
      <c r="I534">
        <v>0</v>
      </c>
      <c r="J534">
        <v>0</v>
      </c>
      <c r="K534">
        <v>0</v>
      </c>
      <c r="L534">
        <v>0</v>
      </c>
      <c r="M534">
        <v>1</v>
      </c>
      <c r="N534">
        <v>0</v>
      </c>
      <c r="O534">
        <v>0</v>
      </c>
      <c r="P534">
        <v>0</v>
      </c>
      <c r="Q534">
        <v>0</v>
      </c>
      <c r="R534">
        <v>1</v>
      </c>
      <c r="S534">
        <v>17</v>
      </c>
      <c r="T534">
        <v>7</v>
      </c>
      <c r="U534" s="21">
        <v>1</v>
      </c>
      <c r="V534" s="22">
        <v>0</v>
      </c>
      <c r="W534" s="23">
        <f t="shared" si="105"/>
        <v>1</v>
      </c>
      <c r="X534">
        <f t="shared" si="106"/>
        <v>1</v>
      </c>
      <c r="Y534">
        <f t="shared" si="107"/>
        <v>0.55286999156523642</v>
      </c>
      <c r="Z534" s="21">
        <f t="shared" si="108"/>
        <v>0.55286999156523642</v>
      </c>
      <c r="AA534" s="23">
        <f t="shared" si="109"/>
        <v>0.44713000843476358</v>
      </c>
      <c r="AB534">
        <f t="shared" si="110"/>
        <v>-0.5926324017264053</v>
      </c>
      <c r="AC534">
        <f t="shared" si="111"/>
        <v>100</v>
      </c>
      <c r="AD534">
        <f t="shared" si="112"/>
        <v>0.80874349350900521</v>
      </c>
      <c r="BN534">
        <v>0.31706607743479381</v>
      </c>
      <c r="BO534">
        <v>1</v>
      </c>
      <c r="BP534">
        <v>0</v>
      </c>
      <c r="BQ534">
        <f t="shared" si="116"/>
        <v>401</v>
      </c>
      <c r="BR534">
        <f t="shared" si="117"/>
        <v>129</v>
      </c>
      <c r="BS534">
        <f t="shared" si="113"/>
        <v>0.65726495726495726</v>
      </c>
      <c r="BT534">
        <f t="shared" si="114"/>
        <v>0.83093053735255573</v>
      </c>
      <c r="BU534">
        <f t="shared" si="115"/>
        <v>7.1019704047226733E-4</v>
      </c>
    </row>
    <row r="535" spans="1:73" x14ac:dyDescent="0.15">
      <c r="A535">
        <v>0</v>
      </c>
      <c r="B535">
        <v>1</v>
      </c>
      <c r="C535">
        <v>18</v>
      </c>
      <c r="D535">
        <v>23</v>
      </c>
      <c r="E535">
        <v>10</v>
      </c>
      <c r="F535">
        <v>17</v>
      </c>
      <c r="G535">
        <v>1</v>
      </c>
      <c r="H535">
        <v>1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1</v>
      </c>
      <c r="O535">
        <v>0</v>
      </c>
      <c r="P535">
        <v>0</v>
      </c>
      <c r="Q535">
        <v>0</v>
      </c>
      <c r="R535">
        <v>0</v>
      </c>
      <c r="S535">
        <v>13</v>
      </c>
      <c r="T535">
        <v>16</v>
      </c>
      <c r="U535" s="21">
        <v>1</v>
      </c>
      <c r="V535" s="22">
        <v>0</v>
      </c>
      <c r="W535" s="23">
        <f t="shared" si="105"/>
        <v>1</v>
      </c>
      <c r="X535">
        <f t="shared" si="106"/>
        <v>1</v>
      </c>
      <c r="Y535">
        <f t="shared" si="107"/>
        <v>0.52069860808865087</v>
      </c>
      <c r="Z535" s="21">
        <f t="shared" si="108"/>
        <v>0.52069860808865087</v>
      </c>
      <c r="AA535" s="23">
        <f t="shared" si="109"/>
        <v>0.47930139191134913</v>
      </c>
      <c r="AB535">
        <f t="shared" si="110"/>
        <v>-0.65258389197097433</v>
      </c>
      <c r="AC535">
        <f t="shared" si="111"/>
        <v>100</v>
      </c>
      <c r="AD535">
        <f t="shared" si="112"/>
        <v>0.92049677964521526</v>
      </c>
      <c r="BN535">
        <v>0.31709813437329271</v>
      </c>
      <c r="BO535">
        <v>1</v>
      </c>
      <c r="BP535">
        <v>0</v>
      </c>
      <c r="BQ535">
        <f t="shared" si="116"/>
        <v>402</v>
      </c>
      <c r="BR535">
        <f t="shared" si="117"/>
        <v>129</v>
      </c>
      <c r="BS535">
        <f t="shared" si="113"/>
        <v>0.65641025641025641</v>
      </c>
      <c r="BT535">
        <f t="shared" si="114"/>
        <v>0.83093053735255573</v>
      </c>
      <c r="BU535">
        <f t="shared" si="115"/>
        <v>7.1019704047226733E-4</v>
      </c>
    </row>
    <row r="536" spans="1:73" x14ac:dyDescent="0.15">
      <c r="A536">
        <v>0</v>
      </c>
      <c r="B536">
        <v>1</v>
      </c>
      <c r="C536">
        <v>18</v>
      </c>
      <c r="D536">
        <v>24</v>
      </c>
      <c r="E536">
        <v>2</v>
      </c>
      <c r="F536">
        <v>6</v>
      </c>
      <c r="G536">
        <v>1</v>
      </c>
      <c r="H536">
        <v>1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19</v>
      </c>
      <c r="T536">
        <v>21</v>
      </c>
      <c r="U536" s="21">
        <v>1</v>
      </c>
      <c r="V536" s="22">
        <v>0</v>
      </c>
      <c r="W536" s="23">
        <f t="shared" si="105"/>
        <v>1</v>
      </c>
      <c r="X536">
        <f t="shared" si="106"/>
        <v>1</v>
      </c>
      <c r="Y536">
        <f t="shared" si="107"/>
        <v>0.43589748913884385</v>
      </c>
      <c r="Z536" s="21">
        <f t="shared" si="108"/>
        <v>0.43589748913884385</v>
      </c>
      <c r="AA536" s="23">
        <f t="shared" si="109"/>
        <v>0.56410251086115615</v>
      </c>
      <c r="AB536">
        <f t="shared" si="110"/>
        <v>-0.83034817993138421</v>
      </c>
      <c r="AC536">
        <f t="shared" si="111"/>
        <v>0</v>
      </c>
      <c r="AD536">
        <f t="shared" si="112"/>
        <v>1.2941173668506174</v>
      </c>
      <c r="BN536">
        <v>0.3171816914810065</v>
      </c>
      <c r="BO536">
        <v>1</v>
      </c>
      <c r="BP536">
        <v>0</v>
      </c>
      <c r="BQ536">
        <f t="shared" si="116"/>
        <v>403</v>
      </c>
      <c r="BR536">
        <f t="shared" si="117"/>
        <v>129</v>
      </c>
      <c r="BS536">
        <f t="shared" si="113"/>
        <v>0.65555555555555556</v>
      </c>
      <c r="BT536">
        <f t="shared" si="114"/>
        <v>0.83093053735255573</v>
      </c>
      <c r="BU536">
        <f t="shared" si="115"/>
        <v>7.1019704047226733E-4</v>
      </c>
    </row>
    <row r="537" spans="1:73" x14ac:dyDescent="0.15">
      <c r="A537">
        <v>0</v>
      </c>
      <c r="B537">
        <v>1</v>
      </c>
      <c r="C537">
        <v>18</v>
      </c>
      <c r="D537">
        <v>24</v>
      </c>
      <c r="E537">
        <v>11</v>
      </c>
      <c r="F537">
        <v>5</v>
      </c>
      <c r="G537">
        <v>1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23</v>
      </c>
      <c r="T537">
        <v>30</v>
      </c>
      <c r="U537" s="21">
        <v>0</v>
      </c>
      <c r="V537" s="22">
        <v>1</v>
      </c>
      <c r="W537" s="23">
        <f t="shared" si="105"/>
        <v>1</v>
      </c>
      <c r="X537">
        <f t="shared" si="106"/>
        <v>0</v>
      </c>
      <c r="Y537">
        <f t="shared" si="107"/>
        <v>0.25143941901474776</v>
      </c>
      <c r="Z537" s="21">
        <f t="shared" si="108"/>
        <v>0.25143941901474776</v>
      </c>
      <c r="AA537" s="23">
        <f t="shared" si="109"/>
        <v>0.74856058098525224</v>
      </c>
      <c r="AB537">
        <f t="shared" si="110"/>
        <v>-0.28960314187759434</v>
      </c>
      <c r="AC537">
        <f t="shared" si="111"/>
        <v>100</v>
      </c>
      <c r="AD537">
        <f t="shared" si="112"/>
        <v>0.33589722114916104</v>
      </c>
      <c r="BN537">
        <v>0.3172990364933499</v>
      </c>
      <c r="BO537">
        <v>1</v>
      </c>
      <c r="BP537">
        <v>0</v>
      </c>
      <c r="BQ537">
        <f t="shared" si="116"/>
        <v>404</v>
      </c>
      <c r="BR537">
        <f t="shared" si="117"/>
        <v>129</v>
      </c>
      <c r="BS537">
        <f t="shared" si="113"/>
        <v>0.65470085470085471</v>
      </c>
      <c r="BT537">
        <f t="shared" si="114"/>
        <v>0.83093053735255573</v>
      </c>
      <c r="BU537">
        <f t="shared" si="115"/>
        <v>0</v>
      </c>
    </row>
    <row r="538" spans="1:73" x14ac:dyDescent="0.15">
      <c r="A538">
        <v>0</v>
      </c>
      <c r="B538">
        <v>1</v>
      </c>
      <c r="C538">
        <v>18</v>
      </c>
      <c r="D538">
        <v>25</v>
      </c>
      <c r="E538">
        <v>22</v>
      </c>
      <c r="F538">
        <v>4</v>
      </c>
      <c r="G538">
        <v>0</v>
      </c>
      <c r="H538">
        <v>1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19</v>
      </c>
      <c r="T538">
        <v>28</v>
      </c>
      <c r="U538" s="21">
        <v>0</v>
      </c>
      <c r="V538" s="22">
        <v>1</v>
      </c>
      <c r="W538" s="23">
        <f t="shared" si="105"/>
        <v>1</v>
      </c>
      <c r="X538">
        <f t="shared" si="106"/>
        <v>0</v>
      </c>
      <c r="Y538">
        <f t="shared" si="107"/>
        <v>0.38529967358350797</v>
      </c>
      <c r="Z538" s="21">
        <f t="shared" si="108"/>
        <v>0.38529967358350797</v>
      </c>
      <c r="AA538" s="23">
        <f t="shared" si="109"/>
        <v>0.61470032641649208</v>
      </c>
      <c r="AB538">
        <f t="shared" si="110"/>
        <v>-0.4866204040517576</v>
      </c>
      <c r="AC538">
        <f t="shared" si="111"/>
        <v>100</v>
      </c>
      <c r="AD538">
        <f t="shared" si="112"/>
        <v>0.62680896206722847</v>
      </c>
      <c r="BN538">
        <v>0.31734668418258971</v>
      </c>
      <c r="BO538">
        <v>0</v>
      </c>
      <c r="BP538">
        <v>1</v>
      </c>
      <c r="BQ538">
        <f t="shared" si="116"/>
        <v>404</v>
      </c>
      <c r="BR538">
        <f t="shared" si="117"/>
        <v>130</v>
      </c>
      <c r="BS538">
        <f t="shared" si="113"/>
        <v>0.65470085470085471</v>
      </c>
      <c r="BT538">
        <f t="shared" si="114"/>
        <v>0.82961992136304064</v>
      </c>
      <c r="BU538">
        <f t="shared" si="115"/>
        <v>7.0907685586584423E-4</v>
      </c>
    </row>
    <row r="539" spans="1:73" x14ac:dyDescent="0.15">
      <c r="A539">
        <v>0</v>
      </c>
      <c r="B539">
        <v>1</v>
      </c>
      <c r="C539">
        <v>18</v>
      </c>
      <c r="D539">
        <v>25</v>
      </c>
      <c r="E539">
        <v>25</v>
      </c>
      <c r="F539">
        <v>8</v>
      </c>
      <c r="G539">
        <v>1</v>
      </c>
      <c r="H539">
        <v>1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12</v>
      </c>
      <c r="T539">
        <v>12</v>
      </c>
      <c r="U539" s="21">
        <v>0</v>
      </c>
      <c r="V539" s="22">
        <v>1</v>
      </c>
      <c r="W539" s="23">
        <f t="shared" si="105"/>
        <v>1</v>
      </c>
      <c r="X539">
        <f t="shared" si="106"/>
        <v>0</v>
      </c>
      <c r="Y539">
        <f t="shared" si="107"/>
        <v>0.60137860856238534</v>
      </c>
      <c r="Z539" s="21">
        <f t="shared" si="108"/>
        <v>0.60137860856238534</v>
      </c>
      <c r="AA539" s="23">
        <f t="shared" si="109"/>
        <v>0.39862139143761466</v>
      </c>
      <c r="AB539">
        <f t="shared" si="110"/>
        <v>-0.91974320621690431</v>
      </c>
      <c r="AC539">
        <f t="shared" si="111"/>
        <v>0</v>
      </c>
      <c r="AD539">
        <f t="shared" si="112"/>
        <v>1.508646102492226</v>
      </c>
      <c r="BN539">
        <v>0.31748659320290784</v>
      </c>
      <c r="BO539">
        <v>1</v>
      </c>
      <c r="BP539">
        <v>0</v>
      </c>
      <c r="BQ539">
        <f t="shared" si="116"/>
        <v>405</v>
      </c>
      <c r="BR539">
        <f t="shared" si="117"/>
        <v>130</v>
      </c>
      <c r="BS539">
        <f t="shared" si="113"/>
        <v>0.65384615384615385</v>
      </c>
      <c r="BT539">
        <f t="shared" si="114"/>
        <v>0.82961992136304064</v>
      </c>
      <c r="BU539">
        <f t="shared" si="115"/>
        <v>7.0907685586584423E-4</v>
      </c>
    </row>
    <row r="540" spans="1:73" x14ac:dyDescent="0.15">
      <c r="A540">
        <v>0</v>
      </c>
      <c r="B540">
        <v>1</v>
      </c>
      <c r="C540">
        <v>18</v>
      </c>
      <c r="D540">
        <v>26</v>
      </c>
      <c r="E540">
        <v>20</v>
      </c>
      <c r="F540">
        <v>1</v>
      </c>
      <c r="G540">
        <v>1</v>
      </c>
      <c r="H540">
        <v>0</v>
      </c>
      <c r="I540">
        <v>0</v>
      </c>
      <c r="J540">
        <v>1</v>
      </c>
      <c r="K540">
        <v>0</v>
      </c>
      <c r="L540">
        <v>1</v>
      </c>
      <c r="M540">
        <v>1</v>
      </c>
      <c r="N540">
        <v>0</v>
      </c>
      <c r="O540">
        <v>0</v>
      </c>
      <c r="P540">
        <v>0</v>
      </c>
      <c r="Q540">
        <v>0</v>
      </c>
      <c r="R540">
        <v>1</v>
      </c>
      <c r="S540">
        <v>23</v>
      </c>
      <c r="T540">
        <v>0</v>
      </c>
      <c r="U540" s="21">
        <v>0</v>
      </c>
      <c r="V540" s="22">
        <v>1</v>
      </c>
      <c r="W540" s="23">
        <f t="shared" si="105"/>
        <v>1</v>
      </c>
      <c r="X540">
        <f t="shared" si="106"/>
        <v>0</v>
      </c>
      <c r="Y540">
        <f t="shared" si="107"/>
        <v>0.36645629446524824</v>
      </c>
      <c r="Z540" s="21">
        <f t="shared" si="108"/>
        <v>0.36645629446524824</v>
      </c>
      <c r="AA540" s="23">
        <f t="shared" si="109"/>
        <v>0.6335437055347517</v>
      </c>
      <c r="AB540">
        <f t="shared" si="110"/>
        <v>-0.45642629101701931</v>
      </c>
      <c r="AC540">
        <f t="shared" si="111"/>
        <v>100</v>
      </c>
      <c r="AD540">
        <f t="shared" si="112"/>
        <v>0.57842306894350026</v>
      </c>
      <c r="BN540">
        <v>0.31749275942159944</v>
      </c>
      <c r="BO540">
        <v>1</v>
      </c>
      <c r="BP540">
        <v>0</v>
      </c>
      <c r="BQ540">
        <f t="shared" si="116"/>
        <v>406</v>
      </c>
      <c r="BR540">
        <f t="shared" si="117"/>
        <v>130</v>
      </c>
      <c r="BS540">
        <f t="shared" si="113"/>
        <v>0.652991452991453</v>
      </c>
      <c r="BT540">
        <f t="shared" si="114"/>
        <v>0.82961992136304064</v>
      </c>
      <c r="BU540">
        <f t="shared" si="115"/>
        <v>7.0907685586584423E-4</v>
      </c>
    </row>
    <row r="541" spans="1:73" x14ac:dyDescent="0.15">
      <c r="A541">
        <v>0</v>
      </c>
      <c r="B541">
        <v>1</v>
      </c>
      <c r="C541">
        <v>18</v>
      </c>
      <c r="D541">
        <v>30</v>
      </c>
      <c r="E541">
        <v>21</v>
      </c>
      <c r="F541">
        <v>11</v>
      </c>
      <c r="G541">
        <v>1</v>
      </c>
      <c r="H541">
        <v>1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16</v>
      </c>
      <c r="T541">
        <v>8</v>
      </c>
      <c r="U541" s="21">
        <v>0</v>
      </c>
      <c r="V541" s="22">
        <v>1</v>
      </c>
      <c r="W541" s="23">
        <f t="shared" si="105"/>
        <v>1</v>
      </c>
      <c r="X541">
        <f t="shared" si="106"/>
        <v>0</v>
      </c>
      <c r="Y541">
        <f t="shared" si="107"/>
        <v>0.5548315071110288</v>
      </c>
      <c r="Z541" s="21">
        <f t="shared" si="108"/>
        <v>0.5548315071110288</v>
      </c>
      <c r="AA541" s="23">
        <f t="shared" si="109"/>
        <v>0.4451684928889712</v>
      </c>
      <c r="AB541">
        <f t="shared" si="110"/>
        <v>-0.80930243277475311</v>
      </c>
      <c r="AC541">
        <f t="shared" si="111"/>
        <v>0</v>
      </c>
      <c r="AD541">
        <f t="shared" si="112"/>
        <v>1.2463404665284981</v>
      </c>
      <c r="BN541">
        <v>0.31809594229561389</v>
      </c>
      <c r="BO541">
        <v>1</v>
      </c>
      <c r="BP541">
        <v>0</v>
      </c>
      <c r="BQ541">
        <f t="shared" si="116"/>
        <v>407</v>
      </c>
      <c r="BR541">
        <f t="shared" si="117"/>
        <v>130</v>
      </c>
      <c r="BS541">
        <f t="shared" si="113"/>
        <v>0.65213675213675215</v>
      </c>
      <c r="BT541">
        <f t="shared" si="114"/>
        <v>0.82961992136304064</v>
      </c>
      <c r="BU541">
        <f t="shared" si="115"/>
        <v>0</v>
      </c>
    </row>
    <row r="542" spans="1:73" x14ac:dyDescent="0.15">
      <c r="A542">
        <v>0</v>
      </c>
      <c r="B542">
        <v>1</v>
      </c>
      <c r="C542">
        <v>18</v>
      </c>
      <c r="D542">
        <v>32</v>
      </c>
      <c r="E542">
        <v>0</v>
      </c>
      <c r="F542">
        <v>5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16</v>
      </c>
      <c r="T542">
        <v>13</v>
      </c>
      <c r="U542" s="21">
        <v>0</v>
      </c>
      <c r="V542" s="22">
        <v>1</v>
      </c>
      <c r="W542" s="23">
        <f t="shared" si="105"/>
        <v>1</v>
      </c>
      <c r="X542">
        <f t="shared" si="106"/>
        <v>0</v>
      </c>
      <c r="Y542">
        <f t="shared" si="107"/>
        <v>0.5106893052299013</v>
      </c>
      <c r="Z542" s="21">
        <f t="shared" si="108"/>
        <v>0.5106893052299013</v>
      </c>
      <c r="AA542" s="23">
        <f t="shared" si="109"/>
        <v>0.4893106947700987</v>
      </c>
      <c r="AB542">
        <f t="shared" si="110"/>
        <v>-0.71475762363980577</v>
      </c>
      <c r="AC542">
        <f t="shared" si="111"/>
        <v>0</v>
      </c>
      <c r="AD542">
        <f t="shared" si="112"/>
        <v>1.0436912797703048</v>
      </c>
      <c r="BN542">
        <v>0.31820199785727377</v>
      </c>
      <c r="BO542">
        <v>0</v>
      </c>
      <c r="BP542">
        <v>1</v>
      </c>
      <c r="BQ542">
        <f t="shared" si="116"/>
        <v>407</v>
      </c>
      <c r="BR542">
        <f t="shared" si="117"/>
        <v>131</v>
      </c>
      <c r="BS542">
        <f t="shared" si="113"/>
        <v>0.65213675213675215</v>
      </c>
      <c r="BT542">
        <f t="shared" si="114"/>
        <v>0.82830930537352554</v>
      </c>
      <c r="BU542">
        <f t="shared" si="115"/>
        <v>0</v>
      </c>
    </row>
    <row r="543" spans="1:73" x14ac:dyDescent="0.15">
      <c r="A543">
        <v>0</v>
      </c>
      <c r="B543">
        <v>1</v>
      </c>
      <c r="C543">
        <v>18</v>
      </c>
      <c r="D543">
        <v>33</v>
      </c>
      <c r="E543">
        <v>7</v>
      </c>
      <c r="F543">
        <v>5</v>
      </c>
      <c r="G543">
        <v>1</v>
      </c>
      <c r="H543">
        <v>1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12</v>
      </c>
      <c r="T543">
        <v>17</v>
      </c>
      <c r="U543" s="21">
        <v>0</v>
      </c>
      <c r="V543" s="22">
        <v>1</v>
      </c>
      <c r="W543" s="23">
        <f t="shared" si="105"/>
        <v>1</v>
      </c>
      <c r="X543">
        <f t="shared" si="106"/>
        <v>0</v>
      </c>
      <c r="Y543">
        <f t="shared" si="107"/>
        <v>0.58857599888767698</v>
      </c>
      <c r="Z543" s="21">
        <f t="shared" si="108"/>
        <v>0.58857599888767698</v>
      </c>
      <c r="AA543" s="23">
        <f t="shared" si="109"/>
        <v>0.41142400111232302</v>
      </c>
      <c r="AB543">
        <f t="shared" si="110"/>
        <v>-0.88813096337670572</v>
      </c>
      <c r="AC543">
        <f t="shared" si="111"/>
        <v>0</v>
      </c>
      <c r="AD543">
        <f t="shared" si="112"/>
        <v>1.4305825554571612</v>
      </c>
      <c r="BN543">
        <v>0.31864352159659071</v>
      </c>
      <c r="BO543">
        <v>0</v>
      </c>
      <c r="BP543">
        <v>1</v>
      </c>
      <c r="BQ543">
        <f t="shared" si="116"/>
        <v>407</v>
      </c>
      <c r="BR543">
        <f t="shared" si="117"/>
        <v>132</v>
      </c>
      <c r="BS543">
        <f t="shared" si="113"/>
        <v>0.65213675213675215</v>
      </c>
      <c r="BT543">
        <f t="shared" si="114"/>
        <v>0.82699868938401044</v>
      </c>
      <c r="BU543">
        <f t="shared" si="115"/>
        <v>7.0683648665299781E-4</v>
      </c>
    </row>
    <row r="544" spans="1:73" x14ac:dyDescent="0.15">
      <c r="A544">
        <v>0</v>
      </c>
      <c r="B544">
        <v>1</v>
      </c>
      <c r="C544">
        <v>18</v>
      </c>
      <c r="D544">
        <v>34</v>
      </c>
      <c r="E544">
        <v>9</v>
      </c>
      <c r="F544">
        <v>13</v>
      </c>
      <c r="G544">
        <v>1</v>
      </c>
      <c r="H544">
        <v>0</v>
      </c>
      <c r="I544">
        <v>0</v>
      </c>
      <c r="J544">
        <v>0</v>
      </c>
      <c r="K544">
        <v>0</v>
      </c>
      <c r="L544">
        <v>1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10</v>
      </c>
      <c r="T544">
        <v>17</v>
      </c>
      <c r="U544" s="21">
        <v>0</v>
      </c>
      <c r="V544" s="22">
        <v>1</v>
      </c>
      <c r="W544" s="23">
        <f t="shared" si="105"/>
        <v>1</v>
      </c>
      <c r="X544">
        <f t="shared" si="106"/>
        <v>0</v>
      </c>
      <c r="Y544">
        <f t="shared" si="107"/>
        <v>0.51551519696441939</v>
      </c>
      <c r="Z544" s="21">
        <f t="shared" si="108"/>
        <v>0.51551519696441939</v>
      </c>
      <c r="AA544" s="23">
        <f t="shared" si="109"/>
        <v>0.48448480303558061</v>
      </c>
      <c r="AB544">
        <f t="shared" si="110"/>
        <v>-0.72466921442687959</v>
      </c>
      <c r="AC544">
        <f t="shared" si="111"/>
        <v>0</v>
      </c>
      <c r="AD544">
        <f t="shared" si="112"/>
        <v>1.064048229654295</v>
      </c>
      <c r="BN544">
        <v>0.31888315238347753</v>
      </c>
      <c r="BO544">
        <v>1</v>
      </c>
      <c r="BP544">
        <v>0</v>
      </c>
      <c r="BQ544">
        <f t="shared" si="116"/>
        <v>408</v>
      </c>
      <c r="BR544">
        <f t="shared" si="117"/>
        <v>132</v>
      </c>
      <c r="BS544">
        <f t="shared" si="113"/>
        <v>0.6512820512820513</v>
      </c>
      <c r="BT544">
        <f t="shared" si="114"/>
        <v>0.82699868938401044</v>
      </c>
      <c r="BU544">
        <f t="shared" si="115"/>
        <v>0</v>
      </c>
    </row>
    <row r="545" spans="1:73" x14ac:dyDescent="0.15">
      <c r="A545">
        <v>0</v>
      </c>
      <c r="B545">
        <v>1</v>
      </c>
      <c r="C545">
        <v>18</v>
      </c>
      <c r="D545">
        <v>36</v>
      </c>
      <c r="E545">
        <v>21</v>
      </c>
      <c r="F545">
        <v>34</v>
      </c>
      <c r="G545">
        <v>1</v>
      </c>
      <c r="H545">
        <v>1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1</v>
      </c>
      <c r="O545">
        <v>0</v>
      </c>
      <c r="P545">
        <v>0</v>
      </c>
      <c r="Q545">
        <v>0</v>
      </c>
      <c r="R545">
        <v>0</v>
      </c>
      <c r="S545">
        <v>17</v>
      </c>
      <c r="T545">
        <v>14</v>
      </c>
      <c r="U545" s="21">
        <v>1</v>
      </c>
      <c r="V545" s="22">
        <v>0</v>
      </c>
      <c r="W545" s="23">
        <f t="shared" si="105"/>
        <v>1</v>
      </c>
      <c r="X545">
        <f t="shared" si="106"/>
        <v>1</v>
      </c>
      <c r="Y545">
        <f t="shared" si="107"/>
        <v>0.43149828890223973</v>
      </c>
      <c r="Z545" s="21">
        <f t="shared" si="108"/>
        <v>0.43149828890223973</v>
      </c>
      <c r="AA545" s="23">
        <f t="shared" si="109"/>
        <v>0.56850171109776027</v>
      </c>
      <c r="AB545">
        <f t="shared" si="110"/>
        <v>-0.84049173393061949</v>
      </c>
      <c r="AC545">
        <f t="shared" si="111"/>
        <v>0</v>
      </c>
      <c r="AD545">
        <f t="shared" si="112"/>
        <v>1.3175062931166339</v>
      </c>
      <c r="BN545">
        <v>0.31897488483884789</v>
      </c>
      <c r="BO545">
        <v>0</v>
      </c>
      <c r="BP545">
        <v>1</v>
      </c>
      <c r="BQ545">
        <f t="shared" si="116"/>
        <v>408</v>
      </c>
      <c r="BR545">
        <f t="shared" si="117"/>
        <v>133</v>
      </c>
      <c r="BS545">
        <f t="shared" si="113"/>
        <v>0.6512820512820513</v>
      </c>
      <c r="BT545">
        <f t="shared" si="114"/>
        <v>0.82568807339449535</v>
      </c>
      <c r="BU545">
        <f t="shared" si="115"/>
        <v>7.0571630204657471E-4</v>
      </c>
    </row>
    <row r="546" spans="1:73" x14ac:dyDescent="0.15">
      <c r="A546">
        <v>0</v>
      </c>
      <c r="B546">
        <v>1</v>
      </c>
      <c r="C546">
        <v>18</v>
      </c>
      <c r="D546">
        <v>39</v>
      </c>
      <c r="E546">
        <v>1</v>
      </c>
      <c r="F546">
        <v>1</v>
      </c>
      <c r="G546">
        <v>1</v>
      </c>
      <c r="H546">
        <v>1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18</v>
      </c>
      <c r="T546">
        <v>21</v>
      </c>
      <c r="U546" s="21">
        <v>1</v>
      </c>
      <c r="V546" s="22">
        <v>0</v>
      </c>
      <c r="W546" s="23">
        <f t="shared" si="105"/>
        <v>1</v>
      </c>
      <c r="X546">
        <f t="shared" si="106"/>
        <v>1</v>
      </c>
      <c r="Y546">
        <f t="shared" si="107"/>
        <v>0.45373810545802296</v>
      </c>
      <c r="Z546" s="21">
        <f t="shared" si="108"/>
        <v>0.45373810545802296</v>
      </c>
      <c r="AA546" s="23">
        <f t="shared" si="109"/>
        <v>0.54626189454197704</v>
      </c>
      <c r="AB546">
        <f t="shared" si="110"/>
        <v>-0.79023510761328197</v>
      </c>
      <c r="AC546">
        <f t="shared" si="111"/>
        <v>0</v>
      </c>
      <c r="AD546">
        <f t="shared" si="112"/>
        <v>1.2039145224326191</v>
      </c>
      <c r="BN546">
        <v>0.31898482295191888</v>
      </c>
      <c r="BO546">
        <v>1</v>
      </c>
      <c r="BP546">
        <v>0</v>
      </c>
      <c r="BQ546">
        <f t="shared" si="116"/>
        <v>409</v>
      </c>
      <c r="BR546">
        <f t="shared" si="117"/>
        <v>133</v>
      </c>
      <c r="BS546">
        <f t="shared" si="113"/>
        <v>0.65042735042735045</v>
      </c>
      <c r="BT546">
        <f t="shared" si="114"/>
        <v>0.82568807339449535</v>
      </c>
      <c r="BU546">
        <f t="shared" si="115"/>
        <v>7.0571630204657471E-4</v>
      </c>
    </row>
    <row r="547" spans="1:73" x14ac:dyDescent="0.15">
      <c r="A547">
        <v>0</v>
      </c>
      <c r="B547">
        <v>1</v>
      </c>
      <c r="C547">
        <v>18</v>
      </c>
      <c r="D547">
        <v>40</v>
      </c>
      <c r="E547">
        <v>5</v>
      </c>
      <c r="F547">
        <v>28</v>
      </c>
      <c r="G547">
        <v>1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15</v>
      </c>
      <c r="T547">
        <v>17</v>
      </c>
      <c r="U547" s="21">
        <v>1</v>
      </c>
      <c r="V547" s="22">
        <v>0</v>
      </c>
      <c r="W547" s="23">
        <f t="shared" si="105"/>
        <v>1</v>
      </c>
      <c r="X547">
        <f t="shared" si="106"/>
        <v>1</v>
      </c>
      <c r="Y547">
        <f t="shared" si="107"/>
        <v>0.46226130387916936</v>
      </c>
      <c r="Z547" s="21">
        <f t="shared" si="108"/>
        <v>0.46226130387916936</v>
      </c>
      <c r="AA547" s="23">
        <f t="shared" si="109"/>
        <v>0.53773869612083058</v>
      </c>
      <c r="AB547">
        <f t="shared" si="110"/>
        <v>-0.77162495497567329</v>
      </c>
      <c r="AC547">
        <f t="shared" si="111"/>
        <v>0</v>
      </c>
      <c r="AD547">
        <f t="shared" si="112"/>
        <v>1.1632786296587574</v>
      </c>
      <c r="BN547">
        <v>0.31924625345034335</v>
      </c>
      <c r="BO547">
        <v>1</v>
      </c>
      <c r="BP547">
        <v>0</v>
      </c>
      <c r="BQ547">
        <f t="shared" si="116"/>
        <v>410</v>
      </c>
      <c r="BR547">
        <f t="shared" si="117"/>
        <v>133</v>
      </c>
      <c r="BS547">
        <f t="shared" si="113"/>
        <v>0.6495726495726496</v>
      </c>
      <c r="BT547">
        <f t="shared" si="114"/>
        <v>0.82568807339449535</v>
      </c>
      <c r="BU547">
        <f t="shared" si="115"/>
        <v>7.0571630204657471E-4</v>
      </c>
    </row>
    <row r="548" spans="1:73" x14ac:dyDescent="0.15">
      <c r="A548">
        <v>0</v>
      </c>
      <c r="B548">
        <v>1</v>
      </c>
      <c r="C548">
        <v>18</v>
      </c>
      <c r="D548">
        <v>42</v>
      </c>
      <c r="E548">
        <v>6</v>
      </c>
      <c r="F548">
        <v>15</v>
      </c>
      <c r="G548">
        <v>1</v>
      </c>
      <c r="H548">
        <v>1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19</v>
      </c>
      <c r="T548">
        <v>15</v>
      </c>
      <c r="U548" s="21">
        <v>1</v>
      </c>
      <c r="V548" s="22">
        <v>0</v>
      </c>
      <c r="W548" s="23">
        <f t="shared" si="105"/>
        <v>1</v>
      </c>
      <c r="X548">
        <f t="shared" si="106"/>
        <v>1</v>
      </c>
      <c r="Y548">
        <f t="shared" si="107"/>
        <v>0.4617020486592418</v>
      </c>
      <c r="Z548" s="21">
        <f t="shared" si="108"/>
        <v>0.4617020486592418</v>
      </c>
      <c r="AA548" s="23">
        <f t="shared" si="109"/>
        <v>0.5382979513407582</v>
      </c>
      <c r="AB548">
        <f t="shared" si="110"/>
        <v>-0.77283551227037062</v>
      </c>
      <c r="AC548">
        <f t="shared" si="111"/>
        <v>0</v>
      </c>
      <c r="AD548">
        <f t="shared" si="112"/>
        <v>1.1658989881113735</v>
      </c>
      <c r="BN548">
        <v>0.3196069647184937</v>
      </c>
      <c r="BO548">
        <v>1</v>
      </c>
      <c r="BP548">
        <v>0</v>
      </c>
      <c r="BQ548">
        <f t="shared" si="116"/>
        <v>411</v>
      </c>
      <c r="BR548">
        <f t="shared" si="117"/>
        <v>133</v>
      </c>
      <c r="BS548">
        <f t="shared" si="113"/>
        <v>0.64871794871794874</v>
      </c>
      <c r="BT548">
        <f t="shared" si="114"/>
        <v>0.82568807339449535</v>
      </c>
      <c r="BU548">
        <f t="shared" si="115"/>
        <v>7.0571630204666644E-4</v>
      </c>
    </row>
    <row r="549" spans="1:73" x14ac:dyDescent="0.15">
      <c r="A549">
        <v>0</v>
      </c>
      <c r="B549">
        <v>1</v>
      </c>
      <c r="C549">
        <v>18</v>
      </c>
      <c r="D549">
        <v>43</v>
      </c>
      <c r="E549">
        <v>20</v>
      </c>
      <c r="F549">
        <v>0</v>
      </c>
      <c r="G549">
        <v>1</v>
      </c>
      <c r="H549">
        <v>1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13</v>
      </c>
      <c r="T549">
        <v>12</v>
      </c>
      <c r="U549" s="21">
        <v>0</v>
      </c>
      <c r="V549" s="22">
        <v>1</v>
      </c>
      <c r="W549" s="23">
        <f t="shared" si="105"/>
        <v>1</v>
      </c>
      <c r="X549">
        <f t="shared" si="106"/>
        <v>0</v>
      </c>
      <c r="Y549">
        <f t="shared" si="107"/>
        <v>0.58683548387133444</v>
      </c>
      <c r="Z549" s="21">
        <f t="shared" si="108"/>
        <v>0.58683548387133444</v>
      </c>
      <c r="AA549" s="23">
        <f t="shared" si="109"/>
        <v>0.41316451612866556</v>
      </c>
      <c r="AB549">
        <f t="shared" si="110"/>
        <v>-0.88390942120186222</v>
      </c>
      <c r="AC549">
        <f t="shared" si="111"/>
        <v>0</v>
      </c>
      <c r="AD549">
        <f t="shared" si="112"/>
        <v>1.4203433764592339</v>
      </c>
      <c r="BN549">
        <v>0.31966988962608767</v>
      </c>
      <c r="BO549">
        <v>1</v>
      </c>
      <c r="BP549">
        <v>0</v>
      </c>
      <c r="BQ549">
        <f t="shared" si="116"/>
        <v>412</v>
      </c>
      <c r="BR549">
        <f t="shared" si="117"/>
        <v>133</v>
      </c>
      <c r="BS549">
        <f t="shared" si="113"/>
        <v>0.64786324786324778</v>
      </c>
      <c r="BT549">
        <f t="shared" si="114"/>
        <v>0.82568807339449535</v>
      </c>
      <c r="BU549">
        <f t="shared" si="115"/>
        <v>7.0571630204657471E-4</v>
      </c>
    </row>
    <row r="550" spans="1:73" x14ac:dyDescent="0.15">
      <c r="A550">
        <v>0</v>
      </c>
      <c r="B550">
        <v>1</v>
      </c>
      <c r="C550">
        <v>18</v>
      </c>
      <c r="D550">
        <v>47</v>
      </c>
      <c r="E550">
        <v>0</v>
      </c>
      <c r="F550">
        <v>7</v>
      </c>
      <c r="G550">
        <v>0</v>
      </c>
      <c r="H550">
        <v>1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18</v>
      </c>
      <c r="T550">
        <v>26</v>
      </c>
      <c r="U550" s="21">
        <v>1</v>
      </c>
      <c r="V550" s="22">
        <v>0</v>
      </c>
      <c r="W550" s="23">
        <f t="shared" si="105"/>
        <v>1</v>
      </c>
      <c r="X550">
        <f t="shared" si="106"/>
        <v>1</v>
      </c>
      <c r="Y550">
        <f t="shared" si="107"/>
        <v>0.43529289357786266</v>
      </c>
      <c r="Z550" s="21">
        <f t="shared" si="108"/>
        <v>0.43529289357786266</v>
      </c>
      <c r="AA550" s="23">
        <f t="shared" si="109"/>
        <v>0.56470710642213739</v>
      </c>
      <c r="AB550">
        <f t="shared" si="110"/>
        <v>-0.83173615590090189</v>
      </c>
      <c r="AC550">
        <f t="shared" si="111"/>
        <v>0</v>
      </c>
      <c r="AD550">
        <f t="shared" si="112"/>
        <v>1.297303757432295</v>
      </c>
      <c r="BN550">
        <v>0.31978668815873817</v>
      </c>
      <c r="BO550">
        <v>1</v>
      </c>
      <c r="BP550">
        <v>0</v>
      </c>
      <c r="BQ550">
        <f t="shared" si="116"/>
        <v>413</v>
      </c>
      <c r="BR550">
        <f t="shared" si="117"/>
        <v>133</v>
      </c>
      <c r="BS550">
        <f t="shared" si="113"/>
        <v>0.64700854700854693</v>
      </c>
      <c r="BT550">
        <f t="shared" si="114"/>
        <v>0.82568807339449535</v>
      </c>
      <c r="BU550">
        <f t="shared" si="115"/>
        <v>7.0571630204657471E-4</v>
      </c>
    </row>
    <row r="551" spans="1:73" x14ac:dyDescent="0.15">
      <c r="A551">
        <v>0</v>
      </c>
      <c r="B551">
        <v>1</v>
      </c>
      <c r="C551">
        <v>18</v>
      </c>
      <c r="D551">
        <v>56</v>
      </c>
      <c r="E551">
        <v>4</v>
      </c>
      <c r="F551">
        <v>55</v>
      </c>
      <c r="G551">
        <v>0</v>
      </c>
      <c r="H551">
        <v>1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19</v>
      </c>
      <c r="T551">
        <v>20</v>
      </c>
      <c r="U551" s="21">
        <v>0</v>
      </c>
      <c r="V551" s="22">
        <v>1</v>
      </c>
      <c r="W551" s="23">
        <f t="shared" si="105"/>
        <v>1</v>
      </c>
      <c r="X551">
        <f t="shared" si="106"/>
        <v>0</v>
      </c>
      <c r="Y551">
        <f t="shared" si="107"/>
        <v>0.42611160979593038</v>
      </c>
      <c r="Z551" s="21">
        <f t="shared" si="108"/>
        <v>0.42611160979593038</v>
      </c>
      <c r="AA551" s="23">
        <f t="shared" si="109"/>
        <v>0.57388839020406968</v>
      </c>
      <c r="AB551">
        <f t="shared" si="110"/>
        <v>-0.55532034372208561</v>
      </c>
      <c r="AC551">
        <f t="shared" si="111"/>
        <v>100</v>
      </c>
      <c r="AD551">
        <f t="shared" si="112"/>
        <v>0.74249909402141556</v>
      </c>
      <c r="BN551">
        <v>0.31981617214307645</v>
      </c>
      <c r="BO551">
        <v>1</v>
      </c>
      <c r="BP551">
        <v>0</v>
      </c>
      <c r="BQ551">
        <f t="shared" si="116"/>
        <v>414</v>
      </c>
      <c r="BR551">
        <f t="shared" si="117"/>
        <v>133</v>
      </c>
      <c r="BS551">
        <f t="shared" si="113"/>
        <v>0.64615384615384608</v>
      </c>
      <c r="BT551">
        <f t="shared" si="114"/>
        <v>0.82568807339449535</v>
      </c>
      <c r="BU551">
        <f t="shared" si="115"/>
        <v>0</v>
      </c>
    </row>
    <row r="552" spans="1:73" x14ac:dyDescent="0.15">
      <c r="A552">
        <v>0</v>
      </c>
      <c r="B552">
        <v>1</v>
      </c>
      <c r="C552">
        <v>18</v>
      </c>
      <c r="D552">
        <v>59</v>
      </c>
      <c r="E552">
        <v>1</v>
      </c>
      <c r="F552">
        <v>12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15</v>
      </c>
      <c r="T552">
        <v>19</v>
      </c>
      <c r="U552" s="21">
        <v>0</v>
      </c>
      <c r="V552" s="22">
        <v>1</v>
      </c>
      <c r="W552" s="23">
        <f t="shared" si="105"/>
        <v>1</v>
      </c>
      <c r="X552">
        <f t="shared" si="106"/>
        <v>0</v>
      </c>
      <c r="Y552">
        <f t="shared" si="107"/>
        <v>0.47510642225910954</v>
      </c>
      <c r="Z552" s="21">
        <f t="shared" si="108"/>
        <v>0.47510642225910954</v>
      </c>
      <c r="AA552" s="23">
        <f t="shared" si="109"/>
        <v>0.52489357774089052</v>
      </c>
      <c r="AB552">
        <f t="shared" si="110"/>
        <v>-0.64455974600374322</v>
      </c>
      <c r="AC552">
        <f t="shared" si="111"/>
        <v>100</v>
      </c>
      <c r="AD552">
        <f t="shared" si="112"/>
        <v>0.90514809555098408</v>
      </c>
      <c r="BN552">
        <v>0.31987182125154867</v>
      </c>
      <c r="BO552">
        <v>0</v>
      </c>
      <c r="BP552">
        <v>1</v>
      </c>
      <c r="BQ552">
        <f t="shared" si="116"/>
        <v>414</v>
      </c>
      <c r="BR552">
        <f t="shared" si="117"/>
        <v>134</v>
      </c>
      <c r="BS552">
        <f t="shared" si="113"/>
        <v>0.64615384615384608</v>
      </c>
      <c r="BT552">
        <f t="shared" si="114"/>
        <v>0.82437745740498036</v>
      </c>
      <c r="BU552">
        <f t="shared" si="115"/>
        <v>7.0459611744015161E-4</v>
      </c>
    </row>
    <row r="553" spans="1:73" x14ac:dyDescent="0.15">
      <c r="A553">
        <v>0</v>
      </c>
      <c r="B553">
        <v>1</v>
      </c>
      <c r="C553">
        <v>18</v>
      </c>
      <c r="D553">
        <v>61</v>
      </c>
      <c r="E553">
        <v>7</v>
      </c>
      <c r="F553">
        <v>94</v>
      </c>
      <c r="G553">
        <v>0</v>
      </c>
      <c r="H553">
        <v>1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16</v>
      </c>
      <c r="T553">
        <v>9</v>
      </c>
      <c r="U553" s="21">
        <v>1</v>
      </c>
      <c r="V553" s="22">
        <v>0</v>
      </c>
      <c r="W553" s="23">
        <f t="shared" si="105"/>
        <v>1</v>
      </c>
      <c r="X553">
        <f t="shared" si="106"/>
        <v>1</v>
      </c>
      <c r="Y553">
        <f t="shared" si="107"/>
        <v>0.5347686479581224</v>
      </c>
      <c r="Z553" s="21">
        <f t="shared" si="108"/>
        <v>0.5347686479581224</v>
      </c>
      <c r="AA553" s="23">
        <f t="shared" si="109"/>
        <v>0.4652313520418776</v>
      </c>
      <c r="AB553">
        <f t="shared" si="110"/>
        <v>-0.62592105933569231</v>
      </c>
      <c r="AC553">
        <f t="shared" si="111"/>
        <v>100</v>
      </c>
      <c r="AD553">
        <f t="shared" si="112"/>
        <v>0.86996751551955187</v>
      </c>
      <c r="BN553">
        <v>0.32006232427923831</v>
      </c>
      <c r="BO553">
        <v>1</v>
      </c>
      <c r="BP553">
        <v>0</v>
      </c>
      <c r="BQ553">
        <f t="shared" si="116"/>
        <v>415</v>
      </c>
      <c r="BR553">
        <f t="shared" si="117"/>
        <v>134</v>
      </c>
      <c r="BS553">
        <f t="shared" si="113"/>
        <v>0.64529914529914523</v>
      </c>
      <c r="BT553">
        <f t="shared" si="114"/>
        <v>0.82437745740498036</v>
      </c>
      <c r="BU553">
        <f t="shared" si="115"/>
        <v>7.0459611744015161E-4</v>
      </c>
    </row>
    <row r="554" spans="1:73" x14ac:dyDescent="0.15">
      <c r="A554">
        <v>0</v>
      </c>
      <c r="B554">
        <v>1</v>
      </c>
      <c r="C554">
        <v>19</v>
      </c>
      <c r="D554">
        <v>13</v>
      </c>
      <c r="E554">
        <v>21</v>
      </c>
      <c r="F554">
        <v>5</v>
      </c>
      <c r="G554">
        <v>1</v>
      </c>
      <c r="H554">
        <v>1</v>
      </c>
      <c r="I554">
        <v>1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16</v>
      </c>
      <c r="T554">
        <v>19</v>
      </c>
      <c r="U554" s="21">
        <v>0</v>
      </c>
      <c r="V554" s="22">
        <v>1</v>
      </c>
      <c r="W554" s="23">
        <f t="shared" si="105"/>
        <v>1</v>
      </c>
      <c r="X554">
        <f t="shared" si="106"/>
        <v>0</v>
      </c>
      <c r="Y554">
        <f t="shared" si="107"/>
        <v>0.49093645231168426</v>
      </c>
      <c r="Z554" s="21">
        <f t="shared" si="108"/>
        <v>0.49093645231168426</v>
      </c>
      <c r="AA554" s="23">
        <f t="shared" si="109"/>
        <v>0.50906354768831574</v>
      </c>
      <c r="AB554">
        <f t="shared" si="110"/>
        <v>-0.67518242211385104</v>
      </c>
      <c r="AC554">
        <f t="shared" si="111"/>
        <v>100</v>
      </c>
      <c r="AD554">
        <f t="shared" si="112"/>
        <v>0.96439129169835947</v>
      </c>
      <c r="BN554">
        <v>0.32039705845922167</v>
      </c>
      <c r="BO554">
        <v>1</v>
      </c>
      <c r="BP554">
        <v>0</v>
      </c>
      <c r="BQ554">
        <f t="shared" si="116"/>
        <v>416</v>
      </c>
      <c r="BR554">
        <f t="shared" si="117"/>
        <v>134</v>
      </c>
      <c r="BS554">
        <f t="shared" si="113"/>
        <v>0.64444444444444438</v>
      </c>
      <c r="BT554">
        <f t="shared" si="114"/>
        <v>0.82437745740498036</v>
      </c>
      <c r="BU554">
        <f t="shared" si="115"/>
        <v>0</v>
      </c>
    </row>
    <row r="555" spans="1:73" x14ac:dyDescent="0.15">
      <c r="A555">
        <v>0</v>
      </c>
      <c r="B555">
        <v>1</v>
      </c>
      <c r="C555">
        <v>19</v>
      </c>
      <c r="D555">
        <v>18</v>
      </c>
      <c r="E555">
        <v>10</v>
      </c>
      <c r="F555">
        <v>131</v>
      </c>
      <c r="G555">
        <v>0</v>
      </c>
      <c r="H555">
        <v>1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16</v>
      </c>
      <c r="T555">
        <v>19</v>
      </c>
      <c r="U555" s="21">
        <v>1</v>
      </c>
      <c r="V555" s="22">
        <v>0</v>
      </c>
      <c r="W555" s="23">
        <f t="shared" si="105"/>
        <v>1</v>
      </c>
      <c r="X555">
        <f t="shared" si="106"/>
        <v>1</v>
      </c>
      <c r="Y555">
        <f t="shared" si="107"/>
        <v>0.46979690375724198</v>
      </c>
      <c r="Z555" s="21">
        <f t="shared" si="108"/>
        <v>0.46979690375724198</v>
      </c>
      <c r="AA555" s="23">
        <f t="shared" si="109"/>
        <v>0.53020309624275797</v>
      </c>
      <c r="AB555">
        <f t="shared" si="110"/>
        <v>-0.75545479733408294</v>
      </c>
      <c r="AC555">
        <f t="shared" si="111"/>
        <v>0</v>
      </c>
      <c r="AD555">
        <f t="shared" si="112"/>
        <v>1.1285793754756837</v>
      </c>
      <c r="BN555">
        <v>0.32046681060951743</v>
      </c>
      <c r="BO555">
        <v>0</v>
      </c>
      <c r="BP555">
        <v>1</v>
      </c>
      <c r="BQ555">
        <f t="shared" si="116"/>
        <v>416</v>
      </c>
      <c r="BR555">
        <f t="shared" si="117"/>
        <v>135</v>
      </c>
      <c r="BS555">
        <f t="shared" si="113"/>
        <v>0.64444444444444438</v>
      </c>
      <c r="BT555">
        <f t="shared" si="114"/>
        <v>0.82306684141546527</v>
      </c>
      <c r="BU555">
        <f t="shared" si="115"/>
        <v>7.0347593283372851E-4</v>
      </c>
    </row>
    <row r="556" spans="1:73" x14ac:dyDescent="0.15">
      <c r="A556">
        <v>0</v>
      </c>
      <c r="B556">
        <v>1</v>
      </c>
      <c r="C556">
        <v>19</v>
      </c>
      <c r="D556">
        <v>18</v>
      </c>
      <c r="E556">
        <v>37</v>
      </c>
      <c r="F556">
        <v>5</v>
      </c>
      <c r="G556">
        <v>1</v>
      </c>
      <c r="H556">
        <v>1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15</v>
      </c>
      <c r="T556">
        <v>14</v>
      </c>
      <c r="U556" s="21">
        <v>0</v>
      </c>
      <c r="V556" s="22">
        <v>1</v>
      </c>
      <c r="W556" s="23">
        <f t="shared" si="105"/>
        <v>1</v>
      </c>
      <c r="X556">
        <f t="shared" si="106"/>
        <v>0</v>
      </c>
      <c r="Y556">
        <f t="shared" si="107"/>
        <v>0.5315681223796529</v>
      </c>
      <c r="Z556" s="21">
        <f t="shared" si="108"/>
        <v>0.5315681223796529</v>
      </c>
      <c r="AA556" s="23">
        <f t="shared" si="109"/>
        <v>0.4684318776203471</v>
      </c>
      <c r="AB556">
        <f t="shared" si="110"/>
        <v>-0.75836459316878357</v>
      </c>
      <c r="AC556">
        <f t="shared" si="111"/>
        <v>0</v>
      </c>
      <c r="AD556">
        <f t="shared" si="112"/>
        <v>1.1347821268698459</v>
      </c>
      <c r="BN556">
        <v>0.32052267087730657</v>
      </c>
      <c r="BO556">
        <v>1</v>
      </c>
      <c r="BP556">
        <v>0</v>
      </c>
      <c r="BQ556">
        <f t="shared" si="116"/>
        <v>417</v>
      </c>
      <c r="BR556">
        <f t="shared" si="117"/>
        <v>135</v>
      </c>
      <c r="BS556">
        <f t="shared" si="113"/>
        <v>0.64358974358974352</v>
      </c>
      <c r="BT556">
        <f t="shared" si="114"/>
        <v>0.82306684141546527</v>
      </c>
      <c r="BU556">
        <f t="shared" si="115"/>
        <v>0</v>
      </c>
    </row>
    <row r="557" spans="1:73" x14ac:dyDescent="0.15">
      <c r="A557">
        <v>0</v>
      </c>
      <c r="B557">
        <v>1</v>
      </c>
      <c r="C557">
        <v>19</v>
      </c>
      <c r="D557">
        <v>20</v>
      </c>
      <c r="E557">
        <v>11</v>
      </c>
      <c r="F557">
        <v>8</v>
      </c>
      <c r="G557">
        <v>1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1</v>
      </c>
      <c r="O557">
        <v>0</v>
      </c>
      <c r="P557">
        <v>0</v>
      </c>
      <c r="Q557">
        <v>0</v>
      </c>
      <c r="R557">
        <v>0</v>
      </c>
      <c r="S557">
        <v>15</v>
      </c>
      <c r="T557">
        <v>14</v>
      </c>
      <c r="U557" s="21">
        <v>0</v>
      </c>
      <c r="V557" s="22">
        <v>1</v>
      </c>
      <c r="W557" s="23">
        <f t="shared" si="105"/>
        <v>1</v>
      </c>
      <c r="X557">
        <f t="shared" si="106"/>
        <v>0</v>
      </c>
      <c r="Y557">
        <f t="shared" si="107"/>
        <v>0.45344723757971911</v>
      </c>
      <c r="Z557" s="21">
        <f t="shared" si="108"/>
        <v>0.45344723757971911</v>
      </c>
      <c r="AA557" s="23">
        <f t="shared" si="109"/>
        <v>0.54655276242028084</v>
      </c>
      <c r="AB557">
        <f t="shared" si="110"/>
        <v>-0.60412442996857596</v>
      </c>
      <c r="AC557">
        <f t="shared" si="111"/>
        <v>100</v>
      </c>
      <c r="AD557">
        <f t="shared" si="112"/>
        <v>0.82964952106679379</v>
      </c>
      <c r="BN557">
        <v>0.32055653422892905</v>
      </c>
      <c r="BO557">
        <v>0</v>
      </c>
      <c r="BP557">
        <v>1</v>
      </c>
      <c r="BQ557">
        <f t="shared" si="116"/>
        <v>417</v>
      </c>
      <c r="BR557">
        <f t="shared" si="117"/>
        <v>136</v>
      </c>
      <c r="BS557">
        <f t="shared" si="113"/>
        <v>0.64358974358974352</v>
      </c>
      <c r="BT557">
        <f t="shared" si="114"/>
        <v>0.82175622542595017</v>
      </c>
      <c r="BU557">
        <f t="shared" si="115"/>
        <v>0</v>
      </c>
    </row>
    <row r="558" spans="1:73" x14ac:dyDescent="0.15">
      <c r="A558">
        <v>0</v>
      </c>
      <c r="B558">
        <v>1</v>
      </c>
      <c r="C558">
        <v>19</v>
      </c>
      <c r="D558">
        <v>23</v>
      </c>
      <c r="E558">
        <v>25</v>
      </c>
      <c r="F558">
        <v>31</v>
      </c>
      <c r="G558">
        <v>1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15</v>
      </c>
      <c r="T558">
        <v>19</v>
      </c>
      <c r="U558" s="21">
        <v>0</v>
      </c>
      <c r="V558" s="22">
        <v>1</v>
      </c>
      <c r="W558" s="23">
        <f t="shared" si="105"/>
        <v>1</v>
      </c>
      <c r="X558">
        <f t="shared" si="106"/>
        <v>0</v>
      </c>
      <c r="Y558">
        <f t="shared" si="107"/>
        <v>0.43959233144546922</v>
      </c>
      <c r="Z558" s="21">
        <f t="shared" si="108"/>
        <v>0.43959233144546922</v>
      </c>
      <c r="AA558" s="23">
        <f t="shared" si="109"/>
        <v>0.56040766855453072</v>
      </c>
      <c r="AB558">
        <f t="shared" si="110"/>
        <v>-0.57909078053987273</v>
      </c>
      <c r="AC558">
        <f t="shared" si="111"/>
        <v>100</v>
      </c>
      <c r="AD558">
        <f t="shared" si="112"/>
        <v>0.7844152678697589</v>
      </c>
      <c r="BN558">
        <v>0.32074897798123764</v>
      </c>
      <c r="BO558">
        <v>0</v>
      </c>
      <c r="BP558">
        <v>1</v>
      </c>
      <c r="BQ558">
        <f t="shared" si="116"/>
        <v>417</v>
      </c>
      <c r="BR558">
        <f t="shared" si="117"/>
        <v>137</v>
      </c>
      <c r="BS558">
        <f t="shared" si="113"/>
        <v>0.64358974358974352</v>
      </c>
      <c r="BT558">
        <f t="shared" si="114"/>
        <v>0.82044560943643519</v>
      </c>
      <c r="BU558">
        <f t="shared" si="115"/>
        <v>7.0123556362088231E-4</v>
      </c>
    </row>
    <row r="559" spans="1:73" x14ac:dyDescent="0.15">
      <c r="A559">
        <v>0</v>
      </c>
      <c r="B559">
        <v>1</v>
      </c>
      <c r="C559">
        <v>19</v>
      </c>
      <c r="D559">
        <v>27</v>
      </c>
      <c r="E559">
        <v>4</v>
      </c>
      <c r="F559">
        <v>47</v>
      </c>
      <c r="G559">
        <v>0</v>
      </c>
      <c r="H559">
        <v>1</v>
      </c>
      <c r="I559">
        <v>0</v>
      </c>
      <c r="J559">
        <v>0</v>
      </c>
      <c r="K559">
        <v>0</v>
      </c>
      <c r="L559">
        <v>1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16</v>
      </c>
      <c r="T559">
        <v>14</v>
      </c>
      <c r="U559" s="21">
        <v>0</v>
      </c>
      <c r="V559" s="22">
        <v>1</v>
      </c>
      <c r="W559" s="23">
        <f t="shared" si="105"/>
        <v>1</v>
      </c>
      <c r="X559">
        <f t="shared" si="106"/>
        <v>0</v>
      </c>
      <c r="Y559">
        <f t="shared" si="107"/>
        <v>0.50237442050096293</v>
      </c>
      <c r="Z559" s="21">
        <f t="shared" si="108"/>
        <v>0.50237442050096293</v>
      </c>
      <c r="AA559" s="23">
        <f t="shared" si="109"/>
        <v>0.49762557949903707</v>
      </c>
      <c r="AB559">
        <f t="shared" si="110"/>
        <v>-0.69790733313274411</v>
      </c>
      <c r="AC559">
        <f t="shared" si="111"/>
        <v>0</v>
      </c>
      <c r="AD559">
        <f t="shared" si="112"/>
        <v>1.0095430001944565</v>
      </c>
      <c r="BN559">
        <v>0.32079119796468997</v>
      </c>
      <c r="BO559">
        <v>1</v>
      </c>
      <c r="BP559">
        <v>0</v>
      </c>
      <c r="BQ559">
        <f t="shared" si="116"/>
        <v>418</v>
      </c>
      <c r="BR559">
        <f t="shared" si="117"/>
        <v>137</v>
      </c>
      <c r="BS559">
        <f t="shared" si="113"/>
        <v>0.64273504273504267</v>
      </c>
      <c r="BT559">
        <f t="shared" si="114"/>
        <v>0.82044560943643519</v>
      </c>
      <c r="BU559">
        <f t="shared" si="115"/>
        <v>7.0123556362088231E-4</v>
      </c>
    </row>
    <row r="560" spans="1:73" x14ac:dyDescent="0.15">
      <c r="A560">
        <v>0</v>
      </c>
      <c r="B560">
        <v>1</v>
      </c>
      <c r="C560">
        <v>19</v>
      </c>
      <c r="D560">
        <v>28</v>
      </c>
      <c r="E560">
        <v>0</v>
      </c>
      <c r="F560">
        <v>1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10</v>
      </c>
      <c r="T560">
        <v>12</v>
      </c>
      <c r="U560" s="21">
        <v>0</v>
      </c>
      <c r="V560" s="22">
        <v>1</v>
      </c>
      <c r="W560" s="23">
        <f t="shared" si="105"/>
        <v>1</v>
      </c>
      <c r="X560">
        <f t="shared" si="106"/>
        <v>0</v>
      </c>
      <c r="Y560">
        <f t="shared" si="107"/>
        <v>0.64405106354883823</v>
      </c>
      <c r="Z560" s="21">
        <f t="shared" si="108"/>
        <v>0.64405106354883823</v>
      </c>
      <c r="AA560" s="23">
        <f t="shared" si="109"/>
        <v>0.35594893645116177</v>
      </c>
      <c r="AB560">
        <f t="shared" si="110"/>
        <v>-1.0329679953531063</v>
      </c>
      <c r="AC560">
        <f t="shared" si="111"/>
        <v>0</v>
      </c>
      <c r="AD560">
        <f t="shared" si="112"/>
        <v>1.8093917345843953</v>
      </c>
      <c r="BN560">
        <v>0.32165669989298501</v>
      </c>
      <c r="BO560">
        <v>1</v>
      </c>
      <c r="BP560">
        <v>0</v>
      </c>
      <c r="BQ560">
        <f t="shared" si="116"/>
        <v>419</v>
      </c>
      <c r="BR560">
        <f t="shared" si="117"/>
        <v>137</v>
      </c>
      <c r="BS560">
        <f t="shared" si="113"/>
        <v>0.64188034188034182</v>
      </c>
      <c r="BT560">
        <f t="shared" si="114"/>
        <v>0.82044560943643519</v>
      </c>
      <c r="BU560">
        <f t="shared" si="115"/>
        <v>7.0123556362088231E-4</v>
      </c>
    </row>
    <row r="561" spans="1:73" x14ac:dyDescent="0.15">
      <c r="A561">
        <v>0</v>
      </c>
      <c r="B561">
        <v>1</v>
      </c>
      <c r="C561">
        <v>19</v>
      </c>
      <c r="D561">
        <v>30</v>
      </c>
      <c r="E561">
        <v>11</v>
      </c>
      <c r="F561">
        <v>3</v>
      </c>
      <c r="G561">
        <v>1</v>
      </c>
      <c r="H561">
        <v>0</v>
      </c>
      <c r="I561">
        <v>0</v>
      </c>
      <c r="J561">
        <v>0</v>
      </c>
      <c r="K561">
        <v>1</v>
      </c>
      <c r="L561">
        <v>0</v>
      </c>
      <c r="M561">
        <v>0</v>
      </c>
      <c r="N561">
        <v>0</v>
      </c>
      <c r="O561">
        <v>1</v>
      </c>
      <c r="P561">
        <v>0</v>
      </c>
      <c r="Q561">
        <v>0</v>
      </c>
      <c r="R561">
        <v>0</v>
      </c>
      <c r="S561">
        <v>13</v>
      </c>
      <c r="T561">
        <v>17</v>
      </c>
      <c r="U561" s="21">
        <v>0</v>
      </c>
      <c r="V561" s="22">
        <v>1</v>
      </c>
      <c r="W561" s="23">
        <f t="shared" si="105"/>
        <v>1</v>
      </c>
      <c r="X561">
        <f t="shared" si="106"/>
        <v>0</v>
      </c>
      <c r="Y561">
        <f t="shared" si="107"/>
        <v>0.40810253763497867</v>
      </c>
      <c r="Z561" s="21">
        <f t="shared" si="108"/>
        <v>0.40810253763497867</v>
      </c>
      <c r="AA561" s="23">
        <f t="shared" si="109"/>
        <v>0.59189746236502128</v>
      </c>
      <c r="AB561">
        <f t="shared" si="110"/>
        <v>-0.52442186456442119</v>
      </c>
      <c r="AC561">
        <f t="shared" si="111"/>
        <v>100</v>
      </c>
      <c r="AD561">
        <f t="shared" si="112"/>
        <v>0.68948181667199504</v>
      </c>
      <c r="BN561">
        <v>0.32173213802963718</v>
      </c>
      <c r="BO561">
        <v>1</v>
      </c>
      <c r="BP561">
        <v>0</v>
      </c>
      <c r="BQ561">
        <f t="shared" si="116"/>
        <v>420</v>
      </c>
      <c r="BR561">
        <f t="shared" si="117"/>
        <v>137</v>
      </c>
      <c r="BS561">
        <f t="shared" si="113"/>
        <v>0.64102564102564097</v>
      </c>
      <c r="BT561">
        <f t="shared" si="114"/>
        <v>0.82044560943643519</v>
      </c>
      <c r="BU561">
        <f t="shared" si="115"/>
        <v>0</v>
      </c>
    </row>
    <row r="562" spans="1:73" x14ac:dyDescent="0.15">
      <c r="A562">
        <v>0</v>
      </c>
      <c r="B562">
        <v>1</v>
      </c>
      <c r="C562">
        <v>19</v>
      </c>
      <c r="D562">
        <v>35</v>
      </c>
      <c r="E562">
        <v>16</v>
      </c>
      <c r="F562">
        <v>189</v>
      </c>
      <c r="G562">
        <v>1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19</v>
      </c>
      <c r="T562">
        <v>13</v>
      </c>
      <c r="U562" s="21">
        <v>0</v>
      </c>
      <c r="V562" s="22">
        <v>1</v>
      </c>
      <c r="W562" s="23">
        <f t="shared" si="105"/>
        <v>1</v>
      </c>
      <c r="X562">
        <f t="shared" si="106"/>
        <v>0</v>
      </c>
      <c r="Y562">
        <f t="shared" si="107"/>
        <v>0.33923006366198943</v>
      </c>
      <c r="Z562" s="21">
        <f t="shared" si="108"/>
        <v>0.33923006366198943</v>
      </c>
      <c r="AA562" s="23">
        <f t="shared" si="109"/>
        <v>0.66076993633801062</v>
      </c>
      <c r="AB562">
        <f t="shared" si="110"/>
        <v>-0.41434955366685805</v>
      </c>
      <c r="AC562">
        <f t="shared" si="111"/>
        <v>100</v>
      </c>
      <c r="AD562">
        <f t="shared" si="112"/>
        <v>0.5133860440776159</v>
      </c>
      <c r="BN562">
        <v>0.32182029426346181</v>
      </c>
      <c r="BO562">
        <v>0</v>
      </c>
      <c r="BP562">
        <v>1</v>
      </c>
      <c r="BQ562">
        <f t="shared" si="116"/>
        <v>420</v>
      </c>
      <c r="BR562">
        <f t="shared" si="117"/>
        <v>138</v>
      </c>
      <c r="BS562">
        <f t="shared" si="113"/>
        <v>0.64102564102564097</v>
      </c>
      <c r="BT562">
        <f t="shared" si="114"/>
        <v>0.81913499344692009</v>
      </c>
      <c r="BU562">
        <f t="shared" si="115"/>
        <v>0</v>
      </c>
    </row>
    <row r="563" spans="1:73" x14ac:dyDescent="0.15">
      <c r="A563">
        <v>0</v>
      </c>
      <c r="B563">
        <v>1</v>
      </c>
      <c r="C563">
        <v>19</v>
      </c>
      <c r="D563">
        <v>41</v>
      </c>
      <c r="E563">
        <v>3</v>
      </c>
      <c r="F563">
        <v>2</v>
      </c>
      <c r="G563">
        <v>1</v>
      </c>
      <c r="H563">
        <v>1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1</v>
      </c>
      <c r="O563">
        <v>0</v>
      </c>
      <c r="P563">
        <v>0</v>
      </c>
      <c r="Q563">
        <v>0</v>
      </c>
      <c r="R563">
        <v>0</v>
      </c>
      <c r="S563">
        <v>15</v>
      </c>
      <c r="T563">
        <v>20</v>
      </c>
      <c r="U563" s="21">
        <v>0</v>
      </c>
      <c r="V563" s="22">
        <v>1</v>
      </c>
      <c r="W563" s="23">
        <f t="shared" si="105"/>
        <v>1</v>
      </c>
      <c r="X563">
        <f t="shared" si="106"/>
        <v>0</v>
      </c>
      <c r="Y563">
        <f t="shared" si="107"/>
        <v>0.47630171228209839</v>
      </c>
      <c r="Z563" s="21">
        <f t="shared" si="108"/>
        <v>0.47630171228209839</v>
      </c>
      <c r="AA563" s="23">
        <f t="shared" si="109"/>
        <v>0.52369828771790161</v>
      </c>
      <c r="AB563">
        <f t="shared" si="110"/>
        <v>-0.64683954728786863</v>
      </c>
      <c r="AC563">
        <f t="shared" si="111"/>
        <v>100</v>
      </c>
      <c r="AD563">
        <f t="shared" si="112"/>
        <v>0.90949640938804421</v>
      </c>
      <c r="BN563">
        <v>0.32202697486036891</v>
      </c>
      <c r="BO563">
        <v>0</v>
      </c>
      <c r="BP563">
        <v>1</v>
      </c>
      <c r="BQ563">
        <f t="shared" si="116"/>
        <v>420</v>
      </c>
      <c r="BR563">
        <f t="shared" si="117"/>
        <v>139</v>
      </c>
      <c r="BS563">
        <f t="shared" si="113"/>
        <v>0.64102564102564097</v>
      </c>
      <c r="BT563">
        <f t="shared" si="114"/>
        <v>0.81782437745740499</v>
      </c>
      <c r="BU563">
        <f t="shared" si="115"/>
        <v>0</v>
      </c>
    </row>
    <row r="564" spans="1:73" x14ac:dyDescent="0.15">
      <c r="A564">
        <v>0</v>
      </c>
      <c r="B564">
        <v>1</v>
      </c>
      <c r="C564">
        <v>19</v>
      </c>
      <c r="D564">
        <v>49</v>
      </c>
      <c r="E564">
        <v>6</v>
      </c>
      <c r="F564">
        <v>85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18</v>
      </c>
      <c r="T564">
        <v>21</v>
      </c>
      <c r="U564" s="21">
        <v>0</v>
      </c>
      <c r="V564" s="22">
        <v>1</v>
      </c>
      <c r="W564" s="23">
        <f t="shared" si="105"/>
        <v>1</v>
      </c>
      <c r="X564">
        <f t="shared" si="106"/>
        <v>0</v>
      </c>
      <c r="Y564">
        <f t="shared" si="107"/>
        <v>0.37880088190585876</v>
      </c>
      <c r="Z564" s="21">
        <f t="shared" si="108"/>
        <v>0.37880088190585876</v>
      </c>
      <c r="AA564" s="23">
        <f t="shared" si="109"/>
        <v>0.62119911809414119</v>
      </c>
      <c r="AB564">
        <f t="shared" si="110"/>
        <v>-0.47610360738964758</v>
      </c>
      <c r="AC564">
        <f t="shared" si="111"/>
        <v>100</v>
      </c>
      <c r="AD564">
        <f t="shared" si="112"/>
        <v>0.60978979343697726</v>
      </c>
      <c r="BN564">
        <v>0.32216999122168877</v>
      </c>
      <c r="BO564">
        <v>0</v>
      </c>
      <c r="BP564">
        <v>1</v>
      </c>
      <c r="BQ564">
        <f t="shared" si="116"/>
        <v>420</v>
      </c>
      <c r="BR564">
        <f t="shared" si="117"/>
        <v>140</v>
      </c>
      <c r="BS564">
        <f t="shared" si="113"/>
        <v>0.64102564102564097</v>
      </c>
      <c r="BT564">
        <f t="shared" si="114"/>
        <v>0.8165137614678899</v>
      </c>
      <c r="BU564">
        <f t="shared" si="115"/>
        <v>6.9787500980161279E-4</v>
      </c>
    </row>
    <row r="565" spans="1:73" x14ac:dyDescent="0.15">
      <c r="A565">
        <v>0</v>
      </c>
      <c r="B565">
        <v>1</v>
      </c>
      <c r="C565">
        <v>19</v>
      </c>
      <c r="D565">
        <v>49</v>
      </c>
      <c r="E565">
        <v>20</v>
      </c>
      <c r="F565">
        <v>6</v>
      </c>
      <c r="G565">
        <v>1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13</v>
      </c>
      <c r="T565">
        <v>17</v>
      </c>
      <c r="U565" s="21">
        <v>1</v>
      </c>
      <c r="V565" s="22">
        <v>0</v>
      </c>
      <c r="W565" s="23">
        <f t="shared" si="105"/>
        <v>1</v>
      </c>
      <c r="X565">
        <f t="shared" si="106"/>
        <v>1</v>
      </c>
      <c r="Y565">
        <f t="shared" si="107"/>
        <v>0.5015954364648888</v>
      </c>
      <c r="Z565" s="21">
        <f t="shared" si="108"/>
        <v>0.5015954364648888</v>
      </c>
      <c r="AA565" s="23">
        <f t="shared" si="109"/>
        <v>0.4984045635351112</v>
      </c>
      <c r="AB565">
        <f t="shared" si="110"/>
        <v>-0.68996138766157356</v>
      </c>
      <c r="AC565">
        <f t="shared" si="111"/>
        <v>100</v>
      </c>
      <c r="AD565">
        <f t="shared" si="112"/>
        <v>0.99363855271039547</v>
      </c>
      <c r="BN565">
        <v>0.32230875092587297</v>
      </c>
      <c r="BO565">
        <v>1</v>
      </c>
      <c r="BP565">
        <v>0</v>
      </c>
      <c r="BQ565">
        <f t="shared" si="116"/>
        <v>421</v>
      </c>
      <c r="BR565">
        <f t="shared" si="117"/>
        <v>140</v>
      </c>
      <c r="BS565">
        <f t="shared" si="113"/>
        <v>0.64017094017094012</v>
      </c>
      <c r="BT565">
        <f t="shared" si="114"/>
        <v>0.8165137614678899</v>
      </c>
      <c r="BU565">
        <f t="shared" si="115"/>
        <v>6.9787500980161279E-4</v>
      </c>
    </row>
    <row r="566" spans="1:73" x14ac:dyDescent="0.15">
      <c r="A566">
        <v>0</v>
      </c>
      <c r="B566">
        <v>1</v>
      </c>
      <c r="C566">
        <v>19</v>
      </c>
      <c r="D566">
        <v>57</v>
      </c>
      <c r="E566">
        <v>11</v>
      </c>
      <c r="F566">
        <v>0</v>
      </c>
      <c r="G566">
        <v>1</v>
      </c>
      <c r="H566">
        <v>1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19</v>
      </c>
      <c r="T566">
        <v>27</v>
      </c>
      <c r="U566" s="21">
        <v>0</v>
      </c>
      <c r="V566" s="22">
        <v>1</v>
      </c>
      <c r="W566" s="23">
        <f t="shared" si="105"/>
        <v>1</v>
      </c>
      <c r="X566">
        <f t="shared" si="106"/>
        <v>0</v>
      </c>
      <c r="Y566">
        <f t="shared" si="107"/>
        <v>0.38862166708031659</v>
      </c>
      <c r="Z566" s="21">
        <f t="shared" si="108"/>
        <v>0.38862166708031659</v>
      </c>
      <c r="AA566" s="23">
        <f t="shared" si="109"/>
        <v>0.61137833291968335</v>
      </c>
      <c r="AB566">
        <f t="shared" si="110"/>
        <v>-0.49203930862296558</v>
      </c>
      <c r="AC566">
        <f t="shared" si="111"/>
        <v>100</v>
      </c>
      <c r="AD566">
        <f t="shared" si="112"/>
        <v>0.63564841302835273</v>
      </c>
      <c r="BN566">
        <v>0.32233991646408577</v>
      </c>
      <c r="BO566">
        <v>1</v>
      </c>
      <c r="BP566">
        <v>0</v>
      </c>
      <c r="BQ566">
        <f t="shared" si="116"/>
        <v>422</v>
      </c>
      <c r="BR566">
        <f t="shared" si="117"/>
        <v>140</v>
      </c>
      <c r="BS566">
        <f t="shared" si="113"/>
        <v>0.63931623931623927</v>
      </c>
      <c r="BT566">
        <f t="shared" si="114"/>
        <v>0.8165137614678899</v>
      </c>
      <c r="BU566">
        <f t="shared" si="115"/>
        <v>6.9787500980161279E-4</v>
      </c>
    </row>
    <row r="567" spans="1:73" x14ac:dyDescent="0.15">
      <c r="A567">
        <v>0</v>
      </c>
      <c r="B567">
        <v>1</v>
      </c>
      <c r="C567">
        <v>20</v>
      </c>
      <c r="D567">
        <v>6</v>
      </c>
      <c r="E567">
        <v>59</v>
      </c>
      <c r="F567">
        <v>24</v>
      </c>
      <c r="G567">
        <v>0</v>
      </c>
      <c r="H567">
        <v>1</v>
      </c>
      <c r="I567">
        <v>0</v>
      </c>
      <c r="J567">
        <v>0</v>
      </c>
      <c r="K567">
        <v>0</v>
      </c>
      <c r="L567">
        <v>0</v>
      </c>
      <c r="M567">
        <v>1</v>
      </c>
      <c r="N567">
        <v>1</v>
      </c>
      <c r="O567">
        <v>0</v>
      </c>
      <c r="P567">
        <v>0</v>
      </c>
      <c r="Q567">
        <v>0</v>
      </c>
      <c r="R567">
        <v>0</v>
      </c>
      <c r="S567">
        <v>11</v>
      </c>
      <c r="T567">
        <v>14</v>
      </c>
      <c r="U567" s="21">
        <v>1</v>
      </c>
      <c r="V567" s="22">
        <v>0</v>
      </c>
      <c r="W567" s="23">
        <f t="shared" si="105"/>
        <v>1</v>
      </c>
      <c r="X567">
        <f t="shared" si="106"/>
        <v>1</v>
      </c>
      <c r="Y567">
        <f t="shared" si="107"/>
        <v>0.56540520661918103</v>
      </c>
      <c r="Z567" s="21">
        <f t="shared" si="108"/>
        <v>0.56540520661918103</v>
      </c>
      <c r="AA567" s="23">
        <f t="shared" si="109"/>
        <v>0.43459479338081897</v>
      </c>
      <c r="AB567">
        <f t="shared" si="110"/>
        <v>-0.57021262502931847</v>
      </c>
      <c r="AC567">
        <f t="shared" si="111"/>
        <v>100</v>
      </c>
      <c r="AD567">
        <f t="shared" si="112"/>
        <v>0.76864306924137127</v>
      </c>
      <c r="BN567">
        <v>0.32241422381570128</v>
      </c>
      <c r="BO567">
        <v>1</v>
      </c>
      <c r="BP567">
        <v>0</v>
      </c>
      <c r="BQ567">
        <f t="shared" si="116"/>
        <v>423</v>
      </c>
      <c r="BR567">
        <f t="shared" si="117"/>
        <v>140</v>
      </c>
      <c r="BS567">
        <f t="shared" si="113"/>
        <v>0.63846153846153841</v>
      </c>
      <c r="BT567">
        <f t="shared" si="114"/>
        <v>0.8165137614678899</v>
      </c>
      <c r="BU567">
        <f t="shared" si="115"/>
        <v>6.9787500980161279E-4</v>
      </c>
    </row>
    <row r="568" spans="1:73" x14ac:dyDescent="0.15">
      <c r="A568">
        <v>0</v>
      </c>
      <c r="B568">
        <v>1</v>
      </c>
      <c r="C568">
        <v>20</v>
      </c>
      <c r="D568">
        <v>18</v>
      </c>
      <c r="E568">
        <v>13</v>
      </c>
      <c r="F568">
        <v>14</v>
      </c>
      <c r="G568">
        <v>1</v>
      </c>
      <c r="H568">
        <v>1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18</v>
      </c>
      <c r="T568">
        <v>19</v>
      </c>
      <c r="U568" s="21">
        <v>0</v>
      </c>
      <c r="V568" s="22">
        <v>1</v>
      </c>
      <c r="W568" s="23">
        <f t="shared" si="105"/>
        <v>1</v>
      </c>
      <c r="X568">
        <f t="shared" si="106"/>
        <v>0</v>
      </c>
      <c r="Y568">
        <f t="shared" si="107"/>
        <v>0.47626876354106795</v>
      </c>
      <c r="Z568" s="21">
        <f t="shared" si="108"/>
        <v>0.47626876354106795</v>
      </c>
      <c r="AA568" s="23">
        <f t="shared" si="109"/>
        <v>0.52373123645893205</v>
      </c>
      <c r="AB568">
        <f t="shared" si="110"/>
        <v>-0.64677663376427441</v>
      </c>
      <c r="AC568">
        <f t="shared" si="111"/>
        <v>100</v>
      </c>
      <c r="AD568">
        <f t="shared" si="112"/>
        <v>0.90937628001955972</v>
      </c>
      <c r="BN568">
        <v>0.32281696392698628</v>
      </c>
      <c r="BO568">
        <v>1</v>
      </c>
      <c r="BP568">
        <v>0</v>
      </c>
      <c r="BQ568">
        <f t="shared" si="116"/>
        <v>424</v>
      </c>
      <c r="BR568">
        <f t="shared" si="117"/>
        <v>140</v>
      </c>
      <c r="BS568">
        <f t="shared" si="113"/>
        <v>0.63760683760683756</v>
      </c>
      <c r="BT568">
        <f t="shared" si="114"/>
        <v>0.8165137614678899</v>
      </c>
      <c r="BU568">
        <f t="shared" si="115"/>
        <v>6.9787500980161279E-4</v>
      </c>
    </row>
    <row r="569" spans="1:73" x14ac:dyDescent="0.15">
      <c r="A569">
        <v>0</v>
      </c>
      <c r="B569">
        <v>1</v>
      </c>
      <c r="C569">
        <v>20</v>
      </c>
      <c r="D569">
        <v>21</v>
      </c>
      <c r="E569">
        <v>15</v>
      </c>
      <c r="F569">
        <v>18</v>
      </c>
      <c r="G569">
        <v>1</v>
      </c>
      <c r="H569">
        <v>1</v>
      </c>
      <c r="I569">
        <v>0</v>
      </c>
      <c r="J569">
        <v>1</v>
      </c>
      <c r="K569">
        <v>0</v>
      </c>
      <c r="L569">
        <v>1</v>
      </c>
      <c r="M569">
        <v>0</v>
      </c>
      <c r="N569">
        <v>1</v>
      </c>
      <c r="O569">
        <v>0</v>
      </c>
      <c r="P569">
        <v>0</v>
      </c>
      <c r="Q569">
        <v>0</v>
      </c>
      <c r="R569">
        <v>0</v>
      </c>
      <c r="S569">
        <v>18</v>
      </c>
      <c r="T569">
        <v>25</v>
      </c>
      <c r="U569" s="21">
        <v>1</v>
      </c>
      <c r="V569" s="22">
        <v>0</v>
      </c>
      <c r="W569" s="23">
        <f t="shared" si="105"/>
        <v>1</v>
      </c>
      <c r="X569">
        <f t="shared" si="106"/>
        <v>1</v>
      </c>
      <c r="Y569">
        <f t="shared" si="107"/>
        <v>0.35101530652109647</v>
      </c>
      <c r="Z569" s="21">
        <f t="shared" si="108"/>
        <v>0.35101530652109647</v>
      </c>
      <c r="AA569" s="23">
        <f t="shared" si="109"/>
        <v>0.64898469347890353</v>
      </c>
      <c r="AB569">
        <f t="shared" si="110"/>
        <v>-1.0469254481448744</v>
      </c>
      <c r="AC569">
        <f t="shared" si="111"/>
        <v>0</v>
      </c>
      <c r="AD569">
        <f t="shared" si="112"/>
        <v>1.8488786141862983</v>
      </c>
      <c r="BN569">
        <v>0.32318471213775746</v>
      </c>
      <c r="BO569">
        <v>1</v>
      </c>
      <c r="BP569">
        <v>0</v>
      </c>
      <c r="BQ569">
        <f t="shared" si="116"/>
        <v>425</v>
      </c>
      <c r="BR569">
        <f t="shared" si="117"/>
        <v>140</v>
      </c>
      <c r="BS569">
        <f t="shared" si="113"/>
        <v>0.63675213675213671</v>
      </c>
      <c r="BT569">
        <f t="shared" si="114"/>
        <v>0.8165137614678899</v>
      </c>
      <c r="BU569">
        <f t="shared" si="115"/>
        <v>6.9787500980161279E-4</v>
      </c>
    </row>
    <row r="570" spans="1:73" x14ac:dyDescent="0.15">
      <c r="A570">
        <v>0</v>
      </c>
      <c r="B570">
        <v>1</v>
      </c>
      <c r="C570">
        <v>20</v>
      </c>
      <c r="D570">
        <v>22</v>
      </c>
      <c r="E570">
        <v>4</v>
      </c>
      <c r="F570">
        <v>6</v>
      </c>
      <c r="G570">
        <v>1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13</v>
      </c>
      <c r="T570">
        <v>5</v>
      </c>
      <c r="U570" s="21">
        <v>1</v>
      </c>
      <c r="V570" s="22">
        <v>0</v>
      </c>
      <c r="W570" s="23">
        <f t="shared" si="105"/>
        <v>1</v>
      </c>
      <c r="X570">
        <f t="shared" si="106"/>
        <v>1</v>
      </c>
      <c r="Y570">
        <f t="shared" si="107"/>
        <v>0.62215054116077395</v>
      </c>
      <c r="Z570" s="21">
        <f t="shared" si="108"/>
        <v>0.62215054116077395</v>
      </c>
      <c r="AA570" s="23">
        <f t="shared" si="109"/>
        <v>0.37784945883922605</v>
      </c>
      <c r="AB570">
        <f t="shared" si="110"/>
        <v>-0.47457318793724101</v>
      </c>
      <c r="AC570">
        <f t="shared" si="111"/>
        <v>100</v>
      </c>
      <c r="AD570">
        <f t="shared" si="112"/>
        <v>0.60732802407316966</v>
      </c>
      <c r="BN570">
        <v>0.32324647268501405</v>
      </c>
      <c r="BO570">
        <v>1</v>
      </c>
      <c r="BP570">
        <v>0</v>
      </c>
      <c r="BQ570">
        <f t="shared" si="116"/>
        <v>426</v>
      </c>
      <c r="BR570">
        <f t="shared" si="117"/>
        <v>140</v>
      </c>
      <c r="BS570">
        <f t="shared" si="113"/>
        <v>0.63589743589743586</v>
      </c>
      <c r="BT570">
        <f t="shared" si="114"/>
        <v>0.8165137614678899</v>
      </c>
      <c r="BU570">
        <f t="shared" si="115"/>
        <v>6.9787500980161279E-4</v>
      </c>
    </row>
    <row r="571" spans="1:73" x14ac:dyDescent="0.15">
      <c r="A571">
        <v>0</v>
      </c>
      <c r="B571">
        <v>1</v>
      </c>
      <c r="C571">
        <v>20</v>
      </c>
      <c r="D571">
        <v>23</v>
      </c>
      <c r="E571">
        <v>28</v>
      </c>
      <c r="F571">
        <v>5</v>
      </c>
      <c r="G571">
        <v>1</v>
      </c>
      <c r="H571">
        <v>1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1</v>
      </c>
      <c r="O571">
        <v>0</v>
      </c>
      <c r="P571">
        <v>0</v>
      </c>
      <c r="Q571">
        <v>0</v>
      </c>
      <c r="R571">
        <v>0</v>
      </c>
      <c r="S571">
        <v>20</v>
      </c>
      <c r="T571">
        <v>24</v>
      </c>
      <c r="U571" s="21">
        <v>0</v>
      </c>
      <c r="V571" s="22">
        <v>1</v>
      </c>
      <c r="W571" s="23">
        <f t="shared" si="105"/>
        <v>1</v>
      </c>
      <c r="X571">
        <f t="shared" si="106"/>
        <v>0</v>
      </c>
      <c r="Y571">
        <f t="shared" si="107"/>
        <v>0.34275749918425269</v>
      </c>
      <c r="Z571" s="21">
        <f t="shared" si="108"/>
        <v>0.34275749918425269</v>
      </c>
      <c r="AA571" s="23">
        <f t="shared" si="109"/>
        <v>0.65724250081574731</v>
      </c>
      <c r="AB571">
        <f t="shared" si="110"/>
        <v>-0.41970222537904739</v>
      </c>
      <c r="AC571">
        <f t="shared" si="111"/>
        <v>100</v>
      </c>
      <c r="AD571">
        <f t="shared" si="112"/>
        <v>0.52150842156256416</v>
      </c>
      <c r="BN571">
        <v>0.32349182854756403</v>
      </c>
      <c r="BO571">
        <v>1</v>
      </c>
      <c r="BP571">
        <v>0</v>
      </c>
      <c r="BQ571">
        <f t="shared" si="116"/>
        <v>427</v>
      </c>
      <c r="BR571">
        <f t="shared" si="117"/>
        <v>140</v>
      </c>
      <c r="BS571">
        <f t="shared" si="113"/>
        <v>0.63504273504273501</v>
      </c>
      <c r="BT571">
        <f t="shared" si="114"/>
        <v>0.8165137614678899</v>
      </c>
      <c r="BU571">
        <f t="shared" si="115"/>
        <v>6.9787500980161279E-4</v>
      </c>
    </row>
    <row r="572" spans="1:73" x14ac:dyDescent="0.15">
      <c r="A572">
        <v>0</v>
      </c>
      <c r="B572">
        <v>1</v>
      </c>
      <c r="C572">
        <v>20</v>
      </c>
      <c r="D572">
        <v>30</v>
      </c>
      <c r="E572">
        <v>0</v>
      </c>
      <c r="F572">
        <v>1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23</v>
      </c>
      <c r="T572">
        <v>18</v>
      </c>
      <c r="U572" s="21">
        <v>1</v>
      </c>
      <c r="V572" s="22">
        <v>0</v>
      </c>
      <c r="W572" s="23">
        <f t="shared" si="105"/>
        <v>1</v>
      </c>
      <c r="X572">
        <f t="shared" si="106"/>
        <v>1</v>
      </c>
      <c r="Y572">
        <f t="shared" si="107"/>
        <v>0.37004237810327878</v>
      </c>
      <c r="Z572" s="21">
        <f t="shared" si="108"/>
        <v>0.37004237810327878</v>
      </c>
      <c r="AA572" s="23">
        <f t="shared" si="109"/>
        <v>0.62995762189672122</v>
      </c>
      <c r="AB572">
        <f t="shared" si="110"/>
        <v>-0.99413774448827974</v>
      </c>
      <c r="AC572">
        <f t="shared" si="111"/>
        <v>0</v>
      </c>
      <c r="AD572">
        <f t="shared" si="112"/>
        <v>1.7023931829799777</v>
      </c>
      <c r="BN572">
        <v>0.32349804358637346</v>
      </c>
      <c r="BO572">
        <v>1</v>
      </c>
      <c r="BP572">
        <v>0</v>
      </c>
      <c r="BQ572">
        <f t="shared" si="116"/>
        <v>428</v>
      </c>
      <c r="BR572">
        <f t="shared" si="117"/>
        <v>140</v>
      </c>
      <c r="BS572">
        <f t="shared" si="113"/>
        <v>0.63418803418803416</v>
      </c>
      <c r="BT572">
        <f t="shared" si="114"/>
        <v>0.8165137614678899</v>
      </c>
      <c r="BU572">
        <f t="shared" si="115"/>
        <v>0</v>
      </c>
    </row>
    <row r="573" spans="1:73" x14ac:dyDescent="0.15">
      <c r="A573">
        <v>0</v>
      </c>
      <c r="B573">
        <v>1</v>
      </c>
      <c r="C573">
        <v>20</v>
      </c>
      <c r="D573">
        <v>30</v>
      </c>
      <c r="E573">
        <v>5</v>
      </c>
      <c r="F573">
        <v>39</v>
      </c>
      <c r="G573">
        <v>1</v>
      </c>
      <c r="H573">
        <v>1</v>
      </c>
      <c r="I573">
        <v>0</v>
      </c>
      <c r="J573">
        <v>0</v>
      </c>
      <c r="K573">
        <v>0</v>
      </c>
      <c r="L573">
        <v>1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16</v>
      </c>
      <c r="T573">
        <v>20</v>
      </c>
      <c r="U573" s="21">
        <v>1</v>
      </c>
      <c r="V573" s="22">
        <v>0</v>
      </c>
      <c r="W573" s="23">
        <f t="shared" si="105"/>
        <v>1</v>
      </c>
      <c r="X573">
        <f t="shared" si="106"/>
        <v>1</v>
      </c>
      <c r="Y573">
        <f t="shared" si="107"/>
        <v>0.45432234398278726</v>
      </c>
      <c r="Z573" s="21">
        <f t="shared" si="108"/>
        <v>0.45432234398278726</v>
      </c>
      <c r="AA573" s="23">
        <f t="shared" si="109"/>
        <v>0.54567765601721274</v>
      </c>
      <c r="AB573">
        <f t="shared" si="110"/>
        <v>-0.78894832410511395</v>
      </c>
      <c r="AC573">
        <f t="shared" si="111"/>
        <v>0</v>
      </c>
      <c r="AD573">
        <f t="shared" si="112"/>
        <v>1.2010803854231891</v>
      </c>
      <c r="BN573">
        <v>0.32367815094447383</v>
      </c>
      <c r="BO573">
        <v>0</v>
      </c>
      <c r="BP573">
        <v>1</v>
      </c>
      <c r="BQ573">
        <f t="shared" si="116"/>
        <v>428</v>
      </c>
      <c r="BR573">
        <f t="shared" si="117"/>
        <v>141</v>
      </c>
      <c r="BS573">
        <f t="shared" si="113"/>
        <v>0.63418803418803416</v>
      </c>
      <c r="BT573">
        <f t="shared" si="114"/>
        <v>0.8152031454783748</v>
      </c>
      <c r="BU573">
        <f t="shared" si="115"/>
        <v>0</v>
      </c>
    </row>
    <row r="574" spans="1:73" x14ac:dyDescent="0.15">
      <c r="A574">
        <v>0</v>
      </c>
      <c r="B574">
        <v>1</v>
      </c>
      <c r="C574">
        <v>20</v>
      </c>
      <c r="D574">
        <v>46</v>
      </c>
      <c r="E574">
        <v>28</v>
      </c>
      <c r="F574">
        <v>6</v>
      </c>
      <c r="G574">
        <v>1</v>
      </c>
      <c r="H574">
        <v>0</v>
      </c>
      <c r="I574">
        <v>1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9</v>
      </c>
      <c r="T574">
        <v>11</v>
      </c>
      <c r="U574" s="21">
        <v>1</v>
      </c>
      <c r="V574" s="22">
        <v>0</v>
      </c>
      <c r="W574" s="23">
        <f t="shared" si="105"/>
        <v>1</v>
      </c>
      <c r="X574">
        <f t="shared" si="106"/>
        <v>1</v>
      </c>
      <c r="Y574">
        <f t="shared" si="107"/>
        <v>0.61244723033277393</v>
      </c>
      <c r="Z574" s="21">
        <f t="shared" si="108"/>
        <v>0.61244723033277393</v>
      </c>
      <c r="AA574" s="23">
        <f t="shared" si="109"/>
        <v>0.38755276966722607</v>
      </c>
      <c r="AB574">
        <f t="shared" si="110"/>
        <v>-0.49029249483350862</v>
      </c>
      <c r="AC574">
        <f t="shared" si="111"/>
        <v>100</v>
      </c>
      <c r="AD574">
        <f t="shared" si="112"/>
        <v>0.6327937338481372</v>
      </c>
      <c r="BN574">
        <v>0.32369755500935182</v>
      </c>
      <c r="BO574">
        <v>0</v>
      </c>
      <c r="BP574">
        <v>1</v>
      </c>
      <c r="BQ574">
        <f t="shared" si="116"/>
        <v>428</v>
      </c>
      <c r="BR574">
        <f t="shared" si="117"/>
        <v>142</v>
      </c>
      <c r="BS574">
        <f t="shared" si="113"/>
        <v>0.63418803418803416</v>
      </c>
      <c r="BT574">
        <f t="shared" si="114"/>
        <v>0.81389252948885971</v>
      </c>
      <c r="BU574">
        <f t="shared" si="115"/>
        <v>6.9563464058876648E-4</v>
      </c>
    </row>
    <row r="575" spans="1:73" x14ac:dyDescent="0.15">
      <c r="A575">
        <v>0</v>
      </c>
      <c r="B575">
        <v>1</v>
      </c>
      <c r="C575">
        <v>20</v>
      </c>
      <c r="D575">
        <v>52</v>
      </c>
      <c r="E575">
        <v>0</v>
      </c>
      <c r="F575">
        <v>15</v>
      </c>
      <c r="G575">
        <v>0</v>
      </c>
      <c r="H575">
        <v>1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9</v>
      </c>
      <c r="T575">
        <v>10</v>
      </c>
      <c r="U575" s="21">
        <v>1</v>
      </c>
      <c r="V575" s="22">
        <v>0</v>
      </c>
      <c r="W575" s="23">
        <f t="shared" si="105"/>
        <v>1</v>
      </c>
      <c r="X575">
        <f t="shared" si="106"/>
        <v>1</v>
      </c>
      <c r="Y575">
        <f t="shared" si="107"/>
        <v>0.72036870503506778</v>
      </c>
      <c r="Z575" s="21">
        <f t="shared" si="108"/>
        <v>0.72036870503506778</v>
      </c>
      <c r="AA575" s="23">
        <f t="shared" si="109"/>
        <v>0.27963129496493222</v>
      </c>
      <c r="AB575">
        <f t="shared" si="110"/>
        <v>-0.32799210771905851</v>
      </c>
      <c r="AC575">
        <f t="shared" si="111"/>
        <v>100</v>
      </c>
      <c r="AD575">
        <f t="shared" si="112"/>
        <v>0.38817801635527693</v>
      </c>
      <c r="BN575">
        <v>0.32401346229140932</v>
      </c>
      <c r="BO575">
        <v>1</v>
      </c>
      <c r="BP575">
        <v>0</v>
      </c>
      <c r="BQ575">
        <f t="shared" si="116"/>
        <v>429</v>
      </c>
      <c r="BR575">
        <f t="shared" si="117"/>
        <v>142</v>
      </c>
      <c r="BS575">
        <f t="shared" si="113"/>
        <v>0.6333333333333333</v>
      </c>
      <c r="BT575">
        <f t="shared" si="114"/>
        <v>0.81389252948885971</v>
      </c>
      <c r="BU575">
        <f t="shared" si="115"/>
        <v>0</v>
      </c>
    </row>
    <row r="576" spans="1:73" x14ac:dyDescent="0.15">
      <c r="A576">
        <v>0</v>
      </c>
      <c r="B576">
        <v>1</v>
      </c>
      <c r="C576">
        <v>21</v>
      </c>
      <c r="D576">
        <v>19</v>
      </c>
      <c r="E576">
        <v>14</v>
      </c>
      <c r="F576">
        <v>56</v>
      </c>
      <c r="G576">
        <v>1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15</v>
      </c>
      <c r="T576">
        <v>10</v>
      </c>
      <c r="U576" s="21">
        <v>1</v>
      </c>
      <c r="V576" s="22">
        <v>0</v>
      </c>
      <c r="W576" s="23">
        <f t="shared" si="105"/>
        <v>1</v>
      </c>
      <c r="X576">
        <f t="shared" si="106"/>
        <v>1</v>
      </c>
      <c r="Y576">
        <f t="shared" si="107"/>
        <v>0.52727174695911383</v>
      </c>
      <c r="Z576" s="21">
        <f t="shared" si="108"/>
        <v>0.52727174695911383</v>
      </c>
      <c r="AA576" s="23">
        <f t="shared" si="109"/>
        <v>0.47272825304088617</v>
      </c>
      <c r="AB576">
        <f t="shared" si="110"/>
        <v>-0.640039214463199</v>
      </c>
      <c r="AC576">
        <f t="shared" si="111"/>
        <v>100</v>
      </c>
      <c r="AD576">
        <f t="shared" si="112"/>
        <v>0.89655525024279914</v>
      </c>
      <c r="BN576">
        <v>0.32438826578205132</v>
      </c>
      <c r="BO576">
        <v>0</v>
      </c>
      <c r="BP576">
        <v>1</v>
      </c>
      <c r="BQ576">
        <f t="shared" si="116"/>
        <v>429</v>
      </c>
      <c r="BR576">
        <f t="shared" si="117"/>
        <v>143</v>
      </c>
      <c r="BS576">
        <f t="shared" si="113"/>
        <v>0.6333333333333333</v>
      </c>
      <c r="BT576">
        <f t="shared" si="114"/>
        <v>0.81258191349934472</v>
      </c>
      <c r="BU576">
        <f t="shared" si="115"/>
        <v>6.9451445598234349E-4</v>
      </c>
    </row>
    <row r="577" spans="1:73" x14ac:dyDescent="0.15">
      <c r="A577">
        <v>0</v>
      </c>
      <c r="B577">
        <v>1</v>
      </c>
      <c r="C577">
        <v>21</v>
      </c>
      <c r="D577">
        <v>26</v>
      </c>
      <c r="E577">
        <v>0</v>
      </c>
      <c r="F577">
        <v>7</v>
      </c>
      <c r="G577">
        <v>0</v>
      </c>
      <c r="H577">
        <v>1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14</v>
      </c>
      <c r="T577">
        <v>17</v>
      </c>
      <c r="U577" s="21">
        <v>1</v>
      </c>
      <c r="V577" s="22">
        <v>0</v>
      </c>
      <c r="W577" s="23">
        <f t="shared" si="105"/>
        <v>1</v>
      </c>
      <c r="X577">
        <f t="shared" si="106"/>
        <v>1</v>
      </c>
      <c r="Y577">
        <f t="shared" si="107"/>
        <v>0.61386712700115487</v>
      </c>
      <c r="Z577" s="21">
        <f t="shared" si="108"/>
        <v>0.61386712700115487</v>
      </c>
      <c r="AA577" s="23">
        <f t="shared" si="109"/>
        <v>0.38613287299884513</v>
      </c>
      <c r="AB577">
        <f t="shared" si="110"/>
        <v>-0.48797677978962961</v>
      </c>
      <c r="AC577">
        <f t="shared" si="111"/>
        <v>100</v>
      </c>
      <c r="AD577">
        <f t="shared" si="112"/>
        <v>0.62901702341542509</v>
      </c>
      <c r="BN577">
        <v>0.32458168999605813</v>
      </c>
      <c r="BO577">
        <v>1</v>
      </c>
      <c r="BP577">
        <v>0</v>
      </c>
      <c r="BQ577">
        <f t="shared" si="116"/>
        <v>430</v>
      </c>
      <c r="BR577">
        <f t="shared" si="117"/>
        <v>143</v>
      </c>
      <c r="BS577">
        <f t="shared" si="113"/>
        <v>0.63247863247863245</v>
      </c>
      <c r="BT577">
        <f t="shared" si="114"/>
        <v>0.81258191349934472</v>
      </c>
      <c r="BU577">
        <f t="shared" si="115"/>
        <v>6.9451445598234349E-4</v>
      </c>
    </row>
    <row r="578" spans="1:73" x14ac:dyDescent="0.15">
      <c r="A578">
        <v>0</v>
      </c>
      <c r="B578">
        <v>1</v>
      </c>
      <c r="C578">
        <v>21</v>
      </c>
      <c r="D578">
        <v>26</v>
      </c>
      <c r="E578">
        <v>1</v>
      </c>
      <c r="F578">
        <v>3</v>
      </c>
      <c r="G578">
        <v>1</v>
      </c>
      <c r="H578">
        <v>1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13</v>
      </c>
      <c r="T578">
        <v>13</v>
      </c>
      <c r="U578" s="21">
        <v>1</v>
      </c>
      <c r="V578" s="22">
        <v>0</v>
      </c>
      <c r="W578" s="23">
        <f t="shared" si="105"/>
        <v>1</v>
      </c>
      <c r="X578">
        <f t="shared" si="106"/>
        <v>1</v>
      </c>
      <c r="Y578">
        <f t="shared" si="107"/>
        <v>0.63956779556078824</v>
      </c>
      <c r="Z578" s="21">
        <f t="shared" si="108"/>
        <v>0.63956779556078824</v>
      </c>
      <c r="AA578" s="23">
        <f t="shared" si="109"/>
        <v>0.36043220443921176</v>
      </c>
      <c r="AB578">
        <f t="shared" si="110"/>
        <v>-0.44696265019557163</v>
      </c>
      <c r="AC578">
        <f t="shared" si="111"/>
        <v>100</v>
      </c>
      <c r="AD578">
        <f t="shared" si="112"/>
        <v>0.56355589968875186</v>
      </c>
      <c r="BN578">
        <v>0.32489357246157163</v>
      </c>
      <c r="BO578">
        <v>1</v>
      </c>
      <c r="BP578">
        <v>0</v>
      </c>
      <c r="BQ578">
        <f t="shared" si="116"/>
        <v>431</v>
      </c>
      <c r="BR578">
        <f t="shared" si="117"/>
        <v>143</v>
      </c>
      <c r="BS578">
        <f t="shared" si="113"/>
        <v>0.6316239316239316</v>
      </c>
      <c r="BT578">
        <f t="shared" si="114"/>
        <v>0.81258191349934472</v>
      </c>
      <c r="BU578">
        <f t="shared" si="115"/>
        <v>6.9451445598234349E-4</v>
      </c>
    </row>
    <row r="579" spans="1:73" x14ac:dyDescent="0.15">
      <c r="A579">
        <v>0</v>
      </c>
      <c r="B579">
        <v>1</v>
      </c>
      <c r="C579">
        <v>21</v>
      </c>
      <c r="D579">
        <v>30</v>
      </c>
      <c r="E579">
        <v>13</v>
      </c>
      <c r="F579">
        <v>1</v>
      </c>
      <c r="G579">
        <v>1</v>
      </c>
      <c r="H579">
        <v>1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1</v>
      </c>
      <c r="O579">
        <v>0</v>
      </c>
      <c r="P579">
        <v>0</v>
      </c>
      <c r="Q579">
        <v>0</v>
      </c>
      <c r="R579">
        <v>0</v>
      </c>
      <c r="S579">
        <v>13</v>
      </c>
      <c r="T579">
        <v>14</v>
      </c>
      <c r="U579" s="21">
        <v>0</v>
      </c>
      <c r="V579" s="22">
        <v>1</v>
      </c>
      <c r="W579" s="23">
        <f t="shared" si="105"/>
        <v>1</v>
      </c>
      <c r="X579">
        <f t="shared" si="106"/>
        <v>0</v>
      </c>
      <c r="Y579">
        <f t="shared" si="107"/>
        <v>0.57068116771816135</v>
      </c>
      <c r="Z579" s="21">
        <f t="shared" si="108"/>
        <v>0.57068116771816135</v>
      </c>
      <c r="AA579" s="23">
        <f t="shared" si="109"/>
        <v>0.42931883228183865</v>
      </c>
      <c r="AB579">
        <f t="shared" si="110"/>
        <v>-0.84555543729742011</v>
      </c>
      <c r="AC579">
        <f t="shared" si="111"/>
        <v>0</v>
      </c>
      <c r="AD579">
        <f t="shared" si="112"/>
        <v>1.3292712194454153</v>
      </c>
      <c r="BN579">
        <v>0.32508098803362234</v>
      </c>
      <c r="BO579">
        <v>1</v>
      </c>
      <c r="BP579">
        <v>0</v>
      </c>
      <c r="BQ579">
        <f t="shared" si="116"/>
        <v>432</v>
      </c>
      <c r="BR579">
        <f t="shared" si="117"/>
        <v>143</v>
      </c>
      <c r="BS579">
        <f t="shared" si="113"/>
        <v>0.63076923076923075</v>
      </c>
      <c r="BT579">
        <f t="shared" si="114"/>
        <v>0.81258191349934472</v>
      </c>
      <c r="BU579">
        <f t="shared" si="115"/>
        <v>6.9451445598234349E-4</v>
      </c>
    </row>
    <row r="580" spans="1:73" x14ac:dyDescent="0.15">
      <c r="A580">
        <v>0</v>
      </c>
      <c r="B580">
        <v>1</v>
      </c>
      <c r="C580">
        <v>21</v>
      </c>
      <c r="D580">
        <v>33</v>
      </c>
      <c r="E580">
        <v>12</v>
      </c>
      <c r="F580">
        <v>50</v>
      </c>
      <c r="G580">
        <v>1</v>
      </c>
      <c r="H580">
        <v>1</v>
      </c>
      <c r="I580">
        <v>0</v>
      </c>
      <c r="J580">
        <v>1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13</v>
      </c>
      <c r="T580">
        <v>24</v>
      </c>
      <c r="U580" s="21">
        <v>0</v>
      </c>
      <c r="V580" s="22">
        <v>1</v>
      </c>
      <c r="W580" s="23">
        <f t="shared" si="105"/>
        <v>1</v>
      </c>
      <c r="X580">
        <f t="shared" si="106"/>
        <v>0</v>
      </c>
      <c r="Y580">
        <f t="shared" si="107"/>
        <v>0.54293655848438693</v>
      </c>
      <c r="Z580" s="21">
        <f t="shared" si="108"/>
        <v>0.54293655848438693</v>
      </c>
      <c r="AA580" s="23">
        <f t="shared" si="109"/>
        <v>0.45706344151561307</v>
      </c>
      <c r="AB580">
        <f t="shared" si="110"/>
        <v>-0.78293307602558848</v>
      </c>
      <c r="AC580">
        <f t="shared" si="111"/>
        <v>0</v>
      </c>
      <c r="AD580">
        <f t="shared" si="112"/>
        <v>1.1878800822135771</v>
      </c>
      <c r="BN580">
        <v>0.32510537549151725</v>
      </c>
      <c r="BO580">
        <v>1</v>
      </c>
      <c r="BP580">
        <v>0</v>
      </c>
      <c r="BQ580">
        <f t="shared" si="116"/>
        <v>433</v>
      </c>
      <c r="BR580">
        <f t="shared" si="117"/>
        <v>143</v>
      </c>
      <c r="BS580">
        <f t="shared" si="113"/>
        <v>0.6299145299145299</v>
      </c>
      <c r="BT580">
        <f t="shared" si="114"/>
        <v>0.81258191349934472</v>
      </c>
      <c r="BU580">
        <f t="shared" si="115"/>
        <v>6.9451445598234349E-4</v>
      </c>
    </row>
    <row r="581" spans="1:73" x14ac:dyDescent="0.15">
      <c r="A581">
        <v>0</v>
      </c>
      <c r="B581">
        <v>1</v>
      </c>
      <c r="C581">
        <v>21</v>
      </c>
      <c r="D581">
        <v>34</v>
      </c>
      <c r="E581">
        <v>1</v>
      </c>
      <c r="F581">
        <v>6</v>
      </c>
      <c r="G581">
        <v>0</v>
      </c>
      <c r="H581">
        <v>1</v>
      </c>
      <c r="I581">
        <v>0</v>
      </c>
      <c r="J581">
        <v>0</v>
      </c>
      <c r="K581">
        <v>0</v>
      </c>
      <c r="L581">
        <v>1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13</v>
      </c>
      <c r="T581">
        <v>21</v>
      </c>
      <c r="U581" s="21">
        <v>1</v>
      </c>
      <c r="V581" s="22">
        <v>0</v>
      </c>
      <c r="W581" s="23">
        <f t="shared" ref="W581:W644" si="118">U581+V581</f>
        <v>1</v>
      </c>
      <c r="X581">
        <f t="shared" ref="X581:X644" si="119">IF(W581=0,"",U581/W581)</f>
        <v>1</v>
      </c>
      <c r="Y581">
        <f t="shared" ref="Y581:Y644" si="120">1/(1+EXP(-$AF$5-MMULT(A581:T581,$AF$6:$AF$25)))</f>
        <v>0.55649670963924613</v>
      </c>
      <c r="Z581" s="21">
        <f t="shared" ref="Z581:Z644" si="121">W581*Y581</f>
        <v>0.55649670963924613</v>
      </c>
      <c r="AA581" s="23">
        <f t="shared" ref="AA581:AA644" si="122">W581-Z581</f>
        <v>0.44350329036075387</v>
      </c>
      <c r="AB581">
        <f t="shared" ref="AB581:AB644" si="123">W581*(X581*LN(Y581)+(1-X581)*LN(1-Y581))</f>
        <v>-0.5860940208819575</v>
      </c>
      <c r="AC581">
        <f t="shared" ref="AC581:AC644" si="124">100*IF(Y581&gt;=$BJ$10,U581/W581,V581/W581)</f>
        <v>100</v>
      </c>
      <c r="AD581">
        <f t="shared" ref="AD581:AD644" si="125">(U581-Z581)^2/Z581+(V581-AA581)^2/AA581</f>
        <v>0.79695581784887604</v>
      </c>
      <c r="BN581">
        <v>0.32512212787064654</v>
      </c>
      <c r="BO581">
        <v>1</v>
      </c>
      <c r="BP581">
        <v>0</v>
      </c>
      <c r="BQ581">
        <f t="shared" si="116"/>
        <v>434</v>
      </c>
      <c r="BR581">
        <f t="shared" si="117"/>
        <v>143</v>
      </c>
      <c r="BS581">
        <f t="shared" ref="BS581:BS644" si="126">1-BQ581/BQ$1937</f>
        <v>0.62905982905982905</v>
      </c>
      <c r="BT581">
        <f t="shared" ref="BT581:BT644" si="127">1-BR581/BR$1937</f>
        <v>0.81258191349934472</v>
      </c>
      <c r="BU581">
        <f t="shared" ref="BU581:BU644" si="128">(BS581-BS582)*BT581</f>
        <v>0</v>
      </c>
    </row>
    <row r="582" spans="1:73" x14ac:dyDescent="0.15">
      <c r="A582">
        <v>0</v>
      </c>
      <c r="B582">
        <v>1</v>
      </c>
      <c r="C582">
        <v>21</v>
      </c>
      <c r="D582">
        <v>38</v>
      </c>
      <c r="E582">
        <v>1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11</v>
      </c>
      <c r="T582">
        <v>17</v>
      </c>
      <c r="U582" s="21">
        <v>1</v>
      </c>
      <c r="V582" s="22">
        <v>0</v>
      </c>
      <c r="W582" s="23">
        <f t="shared" si="118"/>
        <v>1</v>
      </c>
      <c r="X582">
        <f t="shared" si="119"/>
        <v>1</v>
      </c>
      <c r="Y582">
        <f t="shared" si="120"/>
        <v>0.61175442290508342</v>
      </c>
      <c r="Z582" s="21">
        <f t="shared" si="121"/>
        <v>0.61175442290508342</v>
      </c>
      <c r="AA582" s="23">
        <f t="shared" si="122"/>
        <v>0.38824557709491658</v>
      </c>
      <c r="AB582">
        <f t="shared" si="123"/>
        <v>-0.49142434676300151</v>
      </c>
      <c r="AC582">
        <f t="shared" si="124"/>
        <v>100</v>
      </c>
      <c r="AD582">
        <f t="shared" si="125"/>
        <v>0.63464286085783594</v>
      </c>
      <c r="BN582">
        <v>0.32519265278416298</v>
      </c>
      <c r="BO582">
        <v>0</v>
      </c>
      <c r="BP582">
        <v>1</v>
      </c>
      <c r="BQ582">
        <f t="shared" ref="BQ582:BQ645" si="129">BQ581+BO582</f>
        <v>434</v>
      </c>
      <c r="BR582">
        <f t="shared" ref="BR582:BR645" si="130">BR581+BP582</f>
        <v>144</v>
      </c>
      <c r="BS582">
        <f t="shared" si="126"/>
        <v>0.62905982905982905</v>
      </c>
      <c r="BT582">
        <f t="shared" si="127"/>
        <v>0.81127129750982963</v>
      </c>
      <c r="BU582">
        <f t="shared" si="128"/>
        <v>6.9339427137592028E-4</v>
      </c>
    </row>
    <row r="583" spans="1:73" x14ac:dyDescent="0.15">
      <c r="A583">
        <v>0</v>
      </c>
      <c r="B583">
        <v>1</v>
      </c>
      <c r="C583">
        <v>22</v>
      </c>
      <c r="D583">
        <v>10</v>
      </c>
      <c r="E583">
        <v>34</v>
      </c>
      <c r="F583">
        <v>23</v>
      </c>
      <c r="G583">
        <v>1</v>
      </c>
      <c r="H583">
        <v>0</v>
      </c>
      <c r="I583">
        <v>0</v>
      </c>
      <c r="J583">
        <v>1</v>
      </c>
      <c r="K583">
        <v>0</v>
      </c>
      <c r="L583">
        <v>1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22</v>
      </c>
      <c r="T583">
        <v>31</v>
      </c>
      <c r="U583" s="21">
        <v>0</v>
      </c>
      <c r="V583" s="22">
        <v>1</v>
      </c>
      <c r="W583" s="23">
        <f t="shared" si="118"/>
        <v>1</v>
      </c>
      <c r="X583">
        <f t="shared" si="119"/>
        <v>0</v>
      </c>
      <c r="Y583">
        <f t="shared" si="120"/>
        <v>0.2462583736430963</v>
      </c>
      <c r="Z583" s="21">
        <f t="shared" si="121"/>
        <v>0.2462583736430963</v>
      </c>
      <c r="AA583" s="23">
        <f t="shared" si="122"/>
        <v>0.75374162635690367</v>
      </c>
      <c r="AB583">
        <f t="shared" si="123"/>
        <v>-0.28270564031335793</v>
      </c>
      <c r="AC583">
        <f t="shared" si="124"/>
        <v>100</v>
      </c>
      <c r="AD583">
        <f t="shared" si="125"/>
        <v>0.32671457304719786</v>
      </c>
      <c r="BN583">
        <v>0.32523382769275372</v>
      </c>
      <c r="BO583">
        <v>1</v>
      </c>
      <c r="BP583">
        <v>0</v>
      </c>
      <c r="BQ583">
        <f t="shared" si="129"/>
        <v>435</v>
      </c>
      <c r="BR583">
        <f t="shared" si="130"/>
        <v>144</v>
      </c>
      <c r="BS583">
        <f t="shared" si="126"/>
        <v>0.62820512820512819</v>
      </c>
      <c r="BT583">
        <f t="shared" si="127"/>
        <v>0.81127129750982963</v>
      </c>
      <c r="BU583">
        <f t="shared" si="128"/>
        <v>6.9339427137592028E-4</v>
      </c>
    </row>
    <row r="584" spans="1:73" x14ac:dyDescent="0.15">
      <c r="A584">
        <v>0</v>
      </c>
      <c r="B584">
        <v>1</v>
      </c>
      <c r="C584">
        <v>22</v>
      </c>
      <c r="D584">
        <v>17</v>
      </c>
      <c r="E584">
        <v>31</v>
      </c>
      <c r="F584">
        <v>2</v>
      </c>
      <c r="G584">
        <v>1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15</v>
      </c>
      <c r="T584">
        <v>16</v>
      </c>
      <c r="U584" s="21">
        <v>0</v>
      </c>
      <c r="V584" s="22">
        <v>1</v>
      </c>
      <c r="W584" s="23">
        <f t="shared" si="118"/>
        <v>1</v>
      </c>
      <c r="X584">
        <f t="shared" si="119"/>
        <v>0</v>
      </c>
      <c r="Y584">
        <f t="shared" si="120"/>
        <v>0.50354858921115442</v>
      </c>
      <c r="Z584" s="21">
        <f t="shared" si="121"/>
        <v>0.50354858921115442</v>
      </c>
      <c r="AA584" s="23">
        <f t="shared" si="122"/>
        <v>0.49645141078884558</v>
      </c>
      <c r="AB584">
        <f t="shared" si="123"/>
        <v>-0.70026966375242616</v>
      </c>
      <c r="AC584">
        <f t="shared" si="124"/>
        <v>0</v>
      </c>
      <c r="AD584">
        <f t="shared" si="125"/>
        <v>1.0142958168071909</v>
      </c>
      <c r="BN584">
        <v>0.32526486597749044</v>
      </c>
      <c r="BO584">
        <v>1</v>
      </c>
      <c r="BP584">
        <v>0</v>
      </c>
      <c r="BQ584">
        <f t="shared" si="129"/>
        <v>436</v>
      </c>
      <c r="BR584">
        <f t="shared" si="130"/>
        <v>144</v>
      </c>
      <c r="BS584">
        <f t="shared" si="126"/>
        <v>0.62735042735042734</v>
      </c>
      <c r="BT584">
        <f t="shared" si="127"/>
        <v>0.81127129750982963</v>
      </c>
      <c r="BU584">
        <f t="shared" si="128"/>
        <v>0</v>
      </c>
    </row>
    <row r="585" spans="1:73" x14ac:dyDescent="0.15">
      <c r="A585">
        <v>0</v>
      </c>
      <c r="B585">
        <v>1</v>
      </c>
      <c r="C585">
        <v>22</v>
      </c>
      <c r="D585">
        <v>33</v>
      </c>
      <c r="E585">
        <v>10</v>
      </c>
      <c r="F585">
        <v>68</v>
      </c>
      <c r="G585">
        <v>0</v>
      </c>
      <c r="H585">
        <v>1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15</v>
      </c>
      <c r="T585">
        <v>18</v>
      </c>
      <c r="U585" s="21">
        <v>0</v>
      </c>
      <c r="V585" s="22">
        <v>1</v>
      </c>
      <c r="W585" s="23">
        <f t="shared" si="118"/>
        <v>1</v>
      </c>
      <c r="X585">
        <f t="shared" si="119"/>
        <v>0</v>
      </c>
      <c r="Y585">
        <f t="shared" si="120"/>
        <v>0.55648758109794949</v>
      </c>
      <c r="Z585" s="21">
        <f t="shared" si="121"/>
        <v>0.55648758109794949</v>
      </c>
      <c r="AA585" s="23">
        <f t="shared" si="122"/>
        <v>0.44351241890205051</v>
      </c>
      <c r="AB585">
        <f t="shared" si="123"/>
        <v>-0.81302947559061678</v>
      </c>
      <c r="AC585">
        <f t="shared" si="124"/>
        <v>0</v>
      </c>
      <c r="AD585">
        <f t="shared" si="125"/>
        <v>1.2547282948143317</v>
      </c>
      <c r="BN585">
        <v>0.32565521030799294</v>
      </c>
      <c r="BO585">
        <v>0</v>
      </c>
      <c r="BP585">
        <v>1</v>
      </c>
      <c r="BQ585">
        <f t="shared" si="129"/>
        <v>436</v>
      </c>
      <c r="BR585">
        <f t="shared" si="130"/>
        <v>145</v>
      </c>
      <c r="BS585">
        <f t="shared" si="126"/>
        <v>0.62735042735042734</v>
      </c>
      <c r="BT585">
        <f t="shared" si="127"/>
        <v>0.80996068152031453</v>
      </c>
      <c r="BU585">
        <f t="shared" si="128"/>
        <v>6.9227408676949718E-4</v>
      </c>
    </row>
    <row r="586" spans="1:73" x14ac:dyDescent="0.15">
      <c r="A586">
        <v>0</v>
      </c>
      <c r="B586">
        <v>1</v>
      </c>
      <c r="C586">
        <v>23</v>
      </c>
      <c r="D586">
        <v>26</v>
      </c>
      <c r="E586">
        <v>14</v>
      </c>
      <c r="F586">
        <v>12</v>
      </c>
      <c r="G586">
        <v>1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17</v>
      </c>
      <c r="T586">
        <v>11</v>
      </c>
      <c r="U586" s="21">
        <v>1</v>
      </c>
      <c r="V586" s="22">
        <v>0</v>
      </c>
      <c r="W586" s="23">
        <f t="shared" si="118"/>
        <v>1</v>
      </c>
      <c r="X586">
        <f t="shared" si="119"/>
        <v>1</v>
      </c>
      <c r="Y586">
        <f t="shared" si="120"/>
        <v>0.52427730370029157</v>
      </c>
      <c r="Z586" s="21">
        <f t="shared" si="121"/>
        <v>0.52427730370029157</v>
      </c>
      <c r="AA586" s="23">
        <f t="shared" si="122"/>
        <v>0.47572269629970843</v>
      </c>
      <c r="AB586">
        <f t="shared" si="123"/>
        <v>-0.64573452910605311</v>
      </c>
      <c r="AC586">
        <f t="shared" si="124"/>
        <v>100</v>
      </c>
      <c r="AD586">
        <f t="shared" si="125"/>
        <v>0.90738754651805431</v>
      </c>
      <c r="BN586">
        <v>0.32595232849397565</v>
      </c>
      <c r="BO586">
        <v>1</v>
      </c>
      <c r="BP586">
        <v>0</v>
      </c>
      <c r="BQ586">
        <f t="shared" si="129"/>
        <v>437</v>
      </c>
      <c r="BR586">
        <f t="shared" si="130"/>
        <v>145</v>
      </c>
      <c r="BS586">
        <f t="shared" si="126"/>
        <v>0.62649572649572649</v>
      </c>
      <c r="BT586">
        <f t="shared" si="127"/>
        <v>0.80996068152031453</v>
      </c>
      <c r="BU586">
        <f t="shared" si="128"/>
        <v>0</v>
      </c>
    </row>
    <row r="587" spans="1:73" x14ac:dyDescent="0.15">
      <c r="A587">
        <v>0</v>
      </c>
      <c r="B587">
        <v>1</v>
      </c>
      <c r="C587">
        <v>24</v>
      </c>
      <c r="D587">
        <v>16</v>
      </c>
      <c r="E587">
        <v>15</v>
      </c>
      <c r="F587">
        <v>183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17</v>
      </c>
      <c r="T587">
        <v>6</v>
      </c>
      <c r="U587" s="21">
        <v>0</v>
      </c>
      <c r="V587" s="22">
        <v>1</v>
      </c>
      <c r="W587" s="23">
        <f t="shared" si="118"/>
        <v>1</v>
      </c>
      <c r="X587">
        <f t="shared" si="119"/>
        <v>0</v>
      </c>
      <c r="Y587">
        <f t="shared" si="120"/>
        <v>0.5087793791153149</v>
      </c>
      <c r="Z587" s="21">
        <f t="shared" si="121"/>
        <v>0.5087793791153149</v>
      </c>
      <c r="AA587" s="23">
        <f t="shared" si="122"/>
        <v>0.4912206208846851</v>
      </c>
      <c r="AB587">
        <f t="shared" si="123"/>
        <v>-0.71086192240193569</v>
      </c>
      <c r="AC587">
        <f t="shared" si="124"/>
        <v>0</v>
      </c>
      <c r="AD587">
        <f t="shared" si="125"/>
        <v>1.0357451570314913</v>
      </c>
      <c r="BN587">
        <v>0.32635987674644201</v>
      </c>
      <c r="BO587">
        <v>0</v>
      </c>
      <c r="BP587">
        <v>1</v>
      </c>
      <c r="BQ587">
        <f t="shared" si="129"/>
        <v>437</v>
      </c>
      <c r="BR587">
        <f t="shared" si="130"/>
        <v>146</v>
      </c>
      <c r="BS587">
        <f t="shared" si="126"/>
        <v>0.62649572649572649</v>
      </c>
      <c r="BT587">
        <f t="shared" si="127"/>
        <v>0.80865006553079954</v>
      </c>
      <c r="BU587">
        <f t="shared" si="128"/>
        <v>0</v>
      </c>
    </row>
    <row r="588" spans="1:73" x14ac:dyDescent="0.15">
      <c r="A588">
        <v>0</v>
      </c>
      <c r="B588">
        <v>1</v>
      </c>
      <c r="C588">
        <v>25</v>
      </c>
      <c r="D588">
        <v>14</v>
      </c>
      <c r="E588">
        <v>18</v>
      </c>
      <c r="F588">
        <v>4</v>
      </c>
      <c r="G588">
        <v>1</v>
      </c>
      <c r="H588">
        <v>0</v>
      </c>
      <c r="I588">
        <v>0</v>
      </c>
      <c r="J588">
        <v>0</v>
      </c>
      <c r="K588">
        <v>0</v>
      </c>
      <c r="L588">
        <v>1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20</v>
      </c>
      <c r="T588">
        <v>22</v>
      </c>
      <c r="U588" s="21">
        <v>1</v>
      </c>
      <c r="V588" s="22">
        <v>0</v>
      </c>
      <c r="W588" s="23">
        <f t="shared" si="118"/>
        <v>1</v>
      </c>
      <c r="X588">
        <f t="shared" si="119"/>
        <v>1</v>
      </c>
      <c r="Y588">
        <f t="shared" si="120"/>
        <v>0.37209391592368557</v>
      </c>
      <c r="Z588" s="21">
        <f t="shared" si="121"/>
        <v>0.37209391592368557</v>
      </c>
      <c r="AA588" s="23">
        <f t="shared" si="122"/>
        <v>0.62790608407631443</v>
      </c>
      <c r="AB588">
        <f t="shared" si="123"/>
        <v>-0.98860899441175387</v>
      </c>
      <c r="AC588">
        <f t="shared" si="124"/>
        <v>0</v>
      </c>
      <c r="AD588">
        <f t="shared" si="125"/>
        <v>1.6874935525822856</v>
      </c>
      <c r="BN588">
        <v>0.32645008109378854</v>
      </c>
      <c r="BO588">
        <v>0</v>
      </c>
      <c r="BP588">
        <v>1</v>
      </c>
      <c r="BQ588">
        <f t="shared" si="129"/>
        <v>437</v>
      </c>
      <c r="BR588">
        <f t="shared" si="130"/>
        <v>147</v>
      </c>
      <c r="BS588">
        <f t="shared" si="126"/>
        <v>0.62649572649572649</v>
      </c>
      <c r="BT588">
        <f t="shared" si="127"/>
        <v>0.80733944954128445</v>
      </c>
      <c r="BU588">
        <f t="shared" si="128"/>
        <v>6.9003371755665098E-4</v>
      </c>
    </row>
    <row r="589" spans="1:73" x14ac:dyDescent="0.15">
      <c r="A589">
        <v>0</v>
      </c>
      <c r="B589">
        <v>2</v>
      </c>
      <c r="C589">
        <v>8</v>
      </c>
      <c r="D589">
        <v>15</v>
      </c>
      <c r="E589">
        <v>53</v>
      </c>
      <c r="F589">
        <v>101</v>
      </c>
      <c r="G589">
        <v>1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1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13</v>
      </c>
      <c r="T589">
        <v>0</v>
      </c>
      <c r="U589" s="21">
        <v>1</v>
      </c>
      <c r="V589" s="22">
        <v>0</v>
      </c>
      <c r="W589" s="23">
        <f t="shared" si="118"/>
        <v>1</v>
      </c>
      <c r="X589">
        <f t="shared" si="119"/>
        <v>1</v>
      </c>
      <c r="Y589">
        <f t="shared" si="120"/>
        <v>0.41191611993954502</v>
      </c>
      <c r="Z589" s="21">
        <f t="shared" si="121"/>
        <v>0.41191611993954502</v>
      </c>
      <c r="AA589" s="23">
        <f t="shared" si="122"/>
        <v>0.58808388006045498</v>
      </c>
      <c r="AB589">
        <f t="shared" si="123"/>
        <v>-0.88693554274009767</v>
      </c>
      <c r="AC589">
        <f t="shared" si="124"/>
        <v>0</v>
      </c>
      <c r="AD589">
        <f t="shared" si="125"/>
        <v>1.4276787229078707</v>
      </c>
      <c r="BN589">
        <v>0.32660808794754498</v>
      </c>
      <c r="BO589">
        <v>1</v>
      </c>
      <c r="BP589">
        <v>0</v>
      </c>
      <c r="BQ589">
        <f t="shared" si="129"/>
        <v>438</v>
      </c>
      <c r="BR589">
        <f t="shared" si="130"/>
        <v>147</v>
      </c>
      <c r="BS589">
        <f t="shared" si="126"/>
        <v>0.62564102564102564</v>
      </c>
      <c r="BT589">
        <f t="shared" si="127"/>
        <v>0.80733944954128445</v>
      </c>
      <c r="BU589">
        <f t="shared" si="128"/>
        <v>6.9003371755665098E-4</v>
      </c>
    </row>
    <row r="590" spans="1:73" x14ac:dyDescent="0.15">
      <c r="A590">
        <v>0</v>
      </c>
      <c r="B590">
        <v>2</v>
      </c>
      <c r="C590">
        <v>8</v>
      </c>
      <c r="D590">
        <v>27</v>
      </c>
      <c r="E590">
        <v>12</v>
      </c>
      <c r="F590">
        <v>6</v>
      </c>
      <c r="G590">
        <v>1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18</v>
      </c>
      <c r="T590">
        <v>0</v>
      </c>
      <c r="U590" s="21">
        <v>0</v>
      </c>
      <c r="V590" s="22">
        <v>1</v>
      </c>
      <c r="W590" s="23">
        <f t="shared" si="118"/>
        <v>1</v>
      </c>
      <c r="X590">
        <f t="shared" si="119"/>
        <v>0</v>
      </c>
      <c r="Y590">
        <f t="shared" si="120"/>
        <v>0.4012939732231508</v>
      </c>
      <c r="Z590" s="21">
        <f t="shared" si="121"/>
        <v>0.4012939732231508</v>
      </c>
      <c r="AA590" s="23">
        <f t="shared" si="122"/>
        <v>0.59870602677684914</v>
      </c>
      <c r="AB590">
        <f t="shared" si="123"/>
        <v>-0.5129845746627979</v>
      </c>
      <c r="AC590">
        <f t="shared" si="124"/>
        <v>100</v>
      </c>
      <c r="AD590">
        <f t="shared" si="125"/>
        <v>0.67026880518228338</v>
      </c>
      <c r="BN590">
        <v>0.32728124907958711</v>
      </c>
      <c r="BO590">
        <v>1</v>
      </c>
      <c r="BP590">
        <v>0</v>
      </c>
      <c r="BQ590">
        <f t="shared" si="129"/>
        <v>439</v>
      </c>
      <c r="BR590">
        <f t="shared" si="130"/>
        <v>147</v>
      </c>
      <c r="BS590">
        <f t="shared" si="126"/>
        <v>0.62478632478632479</v>
      </c>
      <c r="BT590">
        <f t="shared" si="127"/>
        <v>0.80733944954128445</v>
      </c>
      <c r="BU590">
        <f t="shared" si="128"/>
        <v>6.9003371755665098E-4</v>
      </c>
    </row>
    <row r="591" spans="1:73" x14ac:dyDescent="0.15">
      <c r="A591">
        <v>0</v>
      </c>
      <c r="B591">
        <v>2</v>
      </c>
      <c r="C591">
        <v>9</v>
      </c>
      <c r="D591">
        <v>62</v>
      </c>
      <c r="E591">
        <v>1</v>
      </c>
      <c r="F591">
        <v>22</v>
      </c>
      <c r="G591">
        <v>0</v>
      </c>
      <c r="H591">
        <v>1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18</v>
      </c>
      <c r="T591">
        <v>29</v>
      </c>
      <c r="U591" s="21">
        <v>0</v>
      </c>
      <c r="V591" s="22">
        <v>1</v>
      </c>
      <c r="W591" s="23">
        <f t="shared" si="118"/>
        <v>1</v>
      </c>
      <c r="X591">
        <f t="shared" si="119"/>
        <v>0</v>
      </c>
      <c r="Y591">
        <f t="shared" si="120"/>
        <v>0.29689093250790416</v>
      </c>
      <c r="Z591" s="21">
        <f t="shared" si="121"/>
        <v>0.29689093250790416</v>
      </c>
      <c r="AA591" s="23">
        <f t="shared" si="122"/>
        <v>0.7031090674920959</v>
      </c>
      <c r="AB591">
        <f t="shared" si="123"/>
        <v>-0.35224325341288093</v>
      </c>
      <c r="AC591">
        <f t="shared" si="124"/>
        <v>100</v>
      </c>
      <c r="AD591">
        <f t="shared" si="125"/>
        <v>0.42225444989193184</v>
      </c>
      <c r="BN591">
        <v>0.3273779009895969</v>
      </c>
      <c r="BO591">
        <v>1</v>
      </c>
      <c r="BP591">
        <v>0</v>
      </c>
      <c r="BQ591">
        <f t="shared" si="129"/>
        <v>440</v>
      </c>
      <c r="BR591">
        <f t="shared" si="130"/>
        <v>147</v>
      </c>
      <c r="BS591">
        <f t="shared" si="126"/>
        <v>0.62393162393162394</v>
      </c>
      <c r="BT591">
        <f t="shared" si="127"/>
        <v>0.80733944954128445</v>
      </c>
      <c r="BU591">
        <f t="shared" si="128"/>
        <v>6.9003371755665098E-4</v>
      </c>
    </row>
    <row r="592" spans="1:73" x14ac:dyDescent="0.15">
      <c r="A592">
        <v>0</v>
      </c>
      <c r="B592">
        <v>2</v>
      </c>
      <c r="C592">
        <v>10</v>
      </c>
      <c r="D592">
        <v>16</v>
      </c>
      <c r="E592">
        <v>3</v>
      </c>
      <c r="F592">
        <v>1</v>
      </c>
      <c r="G592">
        <v>1</v>
      </c>
      <c r="H592">
        <v>1</v>
      </c>
      <c r="I592">
        <v>0</v>
      </c>
      <c r="J592">
        <v>1</v>
      </c>
      <c r="K592">
        <v>0</v>
      </c>
      <c r="L592">
        <v>0</v>
      </c>
      <c r="M592">
        <v>1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21</v>
      </c>
      <c r="T592">
        <v>25</v>
      </c>
      <c r="U592" s="21">
        <v>0</v>
      </c>
      <c r="V592" s="22">
        <v>1</v>
      </c>
      <c r="W592" s="23">
        <f t="shared" si="118"/>
        <v>1</v>
      </c>
      <c r="X592">
        <f t="shared" si="119"/>
        <v>0</v>
      </c>
      <c r="Y592">
        <f t="shared" si="120"/>
        <v>0.30243253184380753</v>
      </c>
      <c r="Z592" s="21">
        <f t="shared" si="121"/>
        <v>0.30243253184380753</v>
      </c>
      <c r="AA592" s="23">
        <f t="shared" si="122"/>
        <v>0.69756746815619253</v>
      </c>
      <c r="AB592">
        <f t="shared" si="123"/>
        <v>-0.36015604142517577</v>
      </c>
      <c r="AC592">
        <f t="shared" si="124"/>
        <v>100</v>
      </c>
      <c r="AD592">
        <f t="shared" si="125"/>
        <v>0.43355309077585846</v>
      </c>
      <c r="BN592">
        <v>0.32771207420638648</v>
      </c>
      <c r="BO592">
        <v>1</v>
      </c>
      <c r="BP592">
        <v>0</v>
      </c>
      <c r="BQ592">
        <f t="shared" si="129"/>
        <v>441</v>
      </c>
      <c r="BR592">
        <f t="shared" si="130"/>
        <v>147</v>
      </c>
      <c r="BS592">
        <f t="shared" si="126"/>
        <v>0.62307692307692308</v>
      </c>
      <c r="BT592">
        <f t="shared" si="127"/>
        <v>0.80733944954128445</v>
      </c>
      <c r="BU592">
        <f t="shared" si="128"/>
        <v>0</v>
      </c>
    </row>
    <row r="593" spans="1:73" x14ac:dyDescent="0.15">
      <c r="A593">
        <v>0</v>
      </c>
      <c r="B593">
        <v>2</v>
      </c>
      <c r="C593">
        <v>10</v>
      </c>
      <c r="D593">
        <v>16</v>
      </c>
      <c r="E593">
        <v>31</v>
      </c>
      <c r="F593">
        <v>33</v>
      </c>
      <c r="G593">
        <v>1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1</v>
      </c>
      <c r="O593">
        <v>0</v>
      </c>
      <c r="P593">
        <v>0</v>
      </c>
      <c r="Q593">
        <v>0</v>
      </c>
      <c r="R593">
        <v>0</v>
      </c>
      <c r="S593">
        <v>20</v>
      </c>
      <c r="T593">
        <v>0</v>
      </c>
      <c r="U593" s="21">
        <v>0</v>
      </c>
      <c r="V593" s="22">
        <v>1</v>
      </c>
      <c r="W593" s="23">
        <f t="shared" si="118"/>
        <v>1</v>
      </c>
      <c r="X593">
        <f t="shared" si="119"/>
        <v>0</v>
      </c>
      <c r="Y593">
        <f t="shared" si="120"/>
        <v>0.31116109687519961</v>
      </c>
      <c r="Z593" s="21">
        <f t="shared" si="121"/>
        <v>0.31116109687519961</v>
      </c>
      <c r="AA593" s="23">
        <f t="shared" si="122"/>
        <v>0.68883890312480034</v>
      </c>
      <c r="AB593">
        <f t="shared" si="123"/>
        <v>-0.37274784789790477</v>
      </c>
      <c r="AC593">
        <f t="shared" si="124"/>
        <v>100</v>
      </c>
      <c r="AD593">
        <f t="shared" si="125"/>
        <v>0.45171823987244375</v>
      </c>
      <c r="BN593">
        <v>0.32791455194636371</v>
      </c>
      <c r="BO593">
        <v>0</v>
      </c>
      <c r="BP593">
        <v>1</v>
      </c>
      <c r="BQ593">
        <f t="shared" si="129"/>
        <v>441</v>
      </c>
      <c r="BR593">
        <f t="shared" si="130"/>
        <v>148</v>
      </c>
      <c r="BS593">
        <f t="shared" si="126"/>
        <v>0.62307692307692308</v>
      </c>
      <c r="BT593">
        <f t="shared" si="127"/>
        <v>0.80602883355176935</v>
      </c>
      <c r="BU593">
        <f t="shared" si="128"/>
        <v>6.8891353295022777E-4</v>
      </c>
    </row>
    <row r="594" spans="1:73" x14ac:dyDescent="0.15">
      <c r="A594">
        <v>0</v>
      </c>
      <c r="B594">
        <v>2</v>
      </c>
      <c r="C594">
        <v>10</v>
      </c>
      <c r="D594">
        <v>31</v>
      </c>
      <c r="E594">
        <v>16</v>
      </c>
      <c r="F594">
        <v>10</v>
      </c>
      <c r="G594">
        <v>1</v>
      </c>
      <c r="H594">
        <v>1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1</v>
      </c>
      <c r="O594">
        <v>1</v>
      </c>
      <c r="P594">
        <v>0</v>
      </c>
      <c r="Q594">
        <v>0</v>
      </c>
      <c r="R594">
        <v>0</v>
      </c>
      <c r="S594">
        <v>21</v>
      </c>
      <c r="T594">
        <v>27</v>
      </c>
      <c r="U594" s="21">
        <v>0</v>
      </c>
      <c r="V594" s="22">
        <v>1</v>
      </c>
      <c r="W594" s="23">
        <f t="shared" si="118"/>
        <v>1</v>
      </c>
      <c r="X594">
        <f t="shared" si="119"/>
        <v>0</v>
      </c>
      <c r="Y594">
        <f t="shared" si="120"/>
        <v>0.19298607438672649</v>
      </c>
      <c r="Z594" s="21">
        <f t="shared" si="121"/>
        <v>0.19298607438672649</v>
      </c>
      <c r="AA594" s="23">
        <f t="shared" si="122"/>
        <v>0.80701392561327356</v>
      </c>
      <c r="AB594">
        <f t="shared" si="123"/>
        <v>-0.21441435483471047</v>
      </c>
      <c r="AC594">
        <f t="shared" si="124"/>
        <v>100</v>
      </c>
      <c r="AD594">
        <f t="shared" si="125"/>
        <v>0.23913599042305336</v>
      </c>
      <c r="BN594">
        <v>0.32832859558911892</v>
      </c>
      <c r="BO594">
        <v>1</v>
      </c>
      <c r="BP594">
        <v>0</v>
      </c>
      <c r="BQ594">
        <f t="shared" si="129"/>
        <v>442</v>
      </c>
      <c r="BR594">
        <f t="shared" si="130"/>
        <v>148</v>
      </c>
      <c r="BS594">
        <f t="shared" si="126"/>
        <v>0.62222222222222223</v>
      </c>
      <c r="BT594">
        <f t="shared" si="127"/>
        <v>0.80602883355176935</v>
      </c>
      <c r="BU594">
        <f t="shared" si="128"/>
        <v>6.8891353295022777E-4</v>
      </c>
    </row>
    <row r="595" spans="1:73" x14ac:dyDescent="0.15">
      <c r="A595">
        <v>0</v>
      </c>
      <c r="B595">
        <v>2</v>
      </c>
      <c r="C595">
        <v>10</v>
      </c>
      <c r="D595">
        <v>39</v>
      </c>
      <c r="E595">
        <v>5</v>
      </c>
      <c r="F595">
        <v>8</v>
      </c>
      <c r="G595">
        <v>1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15</v>
      </c>
      <c r="T595">
        <v>20</v>
      </c>
      <c r="U595" s="21">
        <v>1</v>
      </c>
      <c r="V595" s="22">
        <v>0</v>
      </c>
      <c r="W595" s="23">
        <f t="shared" si="118"/>
        <v>1</v>
      </c>
      <c r="X595">
        <f t="shared" si="119"/>
        <v>1</v>
      </c>
      <c r="Y595">
        <f t="shared" si="120"/>
        <v>0.35158236110866448</v>
      </c>
      <c r="Z595" s="21">
        <f t="shared" si="121"/>
        <v>0.35158236110866448</v>
      </c>
      <c r="AA595" s="23">
        <f t="shared" si="122"/>
        <v>0.64841763889133552</v>
      </c>
      <c r="AB595">
        <f t="shared" si="123"/>
        <v>-1.045311281924812</v>
      </c>
      <c r="AC595">
        <f t="shared" si="124"/>
        <v>0</v>
      </c>
      <c r="AD595">
        <f t="shared" si="125"/>
        <v>1.8442837599891067</v>
      </c>
      <c r="BN595">
        <v>0.32832929242624742</v>
      </c>
      <c r="BO595">
        <v>1</v>
      </c>
      <c r="BP595">
        <v>0</v>
      </c>
      <c r="BQ595">
        <f t="shared" si="129"/>
        <v>443</v>
      </c>
      <c r="BR595">
        <f t="shared" si="130"/>
        <v>148</v>
      </c>
      <c r="BS595">
        <f t="shared" si="126"/>
        <v>0.62136752136752138</v>
      </c>
      <c r="BT595">
        <f t="shared" si="127"/>
        <v>0.80602883355176935</v>
      </c>
      <c r="BU595">
        <f t="shared" si="128"/>
        <v>0</v>
      </c>
    </row>
    <row r="596" spans="1:73" x14ac:dyDescent="0.15">
      <c r="A596">
        <v>0</v>
      </c>
      <c r="B596">
        <v>2</v>
      </c>
      <c r="C596">
        <v>10</v>
      </c>
      <c r="D596">
        <v>64</v>
      </c>
      <c r="E596">
        <v>2</v>
      </c>
      <c r="F596">
        <v>30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1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12</v>
      </c>
      <c r="T596">
        <v>6</v>
      </c>
      <c r="U596" s="21">
        <v>1</v>
      </c>
      <c r="V596" s="22">
        <v>0</v>
      </c>
      <c r="W596" s="23">
        <f t="shared" si="118"/>
        <v>1</v>
      </c>
      <c r="X596">
        <f t="shared" si="119"/>
        <v>1</v>
      </c>
      <c r="Y596">
        <f t="shared" si="120"/>
        <v>0.51426965324434626</v>
      </c>
      <c r="Z596" s="21">
        <f t="shared" si="121"/>
        <v>0.51426965324434626</v>
      </c>
      <c r="AA596" s="23">
        <f t="shared" si="122"/>
        <v>0.48573034675565374</v>
      </c>
      <c r="AB596">
        <f t="shared" si="123"/>
        <v>-0.66500753388356948</v>
      </c>
      <c r="AC596">
        <f t="shared" si="124"/>
        <v>100</v>
      </c>
      <c r="AD596">
        <f t="shared" si="125"/>
        <v>0.94450517095720488</v>
      </c>
      <c r="BN596">
        <v>0.32843232062555416</v>
      </c>
      <c r="BO596">
        <v>0</v>
      </c>
      <c r="BP596">
        <v>1</v>
      </c>
      <c r="BQ596">
        <f t="shared" si="129"/>
        <v>443</v>
      </c>
      <c r="BR596">
        <f t="shared" si="130"/>
        <v>149</v>
      </c>
      <c r="BS596">
        <f t="shared" si="126"/>
        <v>0.62136752136752138</v>
      </c>
      <c r="BT596">
        <f t="shared" si="127"/>
        <v>0.80471821756225426</v>
      </c>
      <c r="BU596">
        <f t="shared" si="128"/>
        <v>6.8779334834380456E-4</v>
      </c>
    </row>
    <row r="597" spans="1:73" x14ac:dyDescent="0.15">
      <c r="A597">
        <v>0</v>
      </c>
      <c r="B597">
        <v>2</v>
      </c>
      <c r="C597">
        <v>11</v>
      </c>
      <c r="D597">
        <v>6</v>
      </c>
      <c r="E597">
        <v>39</v>
      </c>
      <c r="F597">
        <v>11</v>
      </c>
      <c r="G597">
        <v>1</v>
      </c>
      <c r="H597">
        <v>1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14</v>
      </c>
      <c r="T597">
        <v>17</v>
      </c>
      <c r="U597" s="21">
        <v>0</v>
      </c>
      <c r="V597" s="22">
        <v>1</v>
      </c>
      <c r="W597" s="23">
        <f t="shared" si="118"/>
        <v>1</v>
      </c>
      <c r="X597">
        <f t="shared" si="119"/>
        <v>0</v>
      </c>
      <c r="Y597">
        <f t="shared" si="120"/>
        <v>0.42466388250246634</v>
      </c>
      <c r="Z597" s="21">
        <f t="shared" si="121"/>
        <v>0.42466388250246634</v>
      </c>
      <c r="AA597" s="23">
        <f t="shared" si="122"/>
        <v>0.57533611749753366</v>
      </c>
      <c r="AB597">
        <f t="shared" si="123"/>
        <v>-0.55280085679923086</v>
      </c>
      <c r="AC597">
        <f t="shared" si="124"/>
        <v>100</v>
      </c>
      <c r="AD597">
        <f t="shared" si="125"/>
        <v>0.73811441622954732</v>
      </c>
      <c r="BN597">
        <v>0.32874988584403736</v>
      </c>
      <c r="BO597">
        <v>1</v>
      </c>
      <c r="BP597">
        <v>0</v>
      </c>
      <c r="BQ597">
        <f t="shared" si="129"/>
        <v>444</v>
      </c>
      <c r="BR597">
        <f t="shared" si="130"/>
        <v>149</v>
      </c>
      <c r="BS597">
        <f t="shared" si="126"/>
        <v>0.62051282051282053</v>
      </c>
      <c r="BT597">
        <f t="shared" si="127"/>
        <v>0.80471821756225426</v>
      </c>
      <c r="BU597">
        <f t="shared" si="128"/>
        <v>6.8779334834380456E-4</v>
      </c>
    </row>
    <row r="598" spans="1:73" x14ac:dyDescent="0.15">
      <c r="A598">
        <v>0</v>
      </c>
      <c r="B598">
        <v>2</v>
      </c>
      <c r="C598">
        <v>11</v>
      </c>
      <c r="D598">
        <v>30</v>
      </c>
      <c r="E598">
        <v>22</v>
      </c>
      <c r="F598">
        <v>32</v>
      </c>
      <c r="G598">
        <v>1</v>
      </c>
      <c r="H598">
        <v>0</v>
      </c>
      <c r="I598">
        <v>1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16</v>
      </c>
      <c r="T598">
        <v>21</v>
      </c>
      <c r="U598" s="21">
        <v>0</v>
      </c>
      <c r="V598" s="22">
        <v>1</v>
      </c>
      <c r="W598" s="23">
        <f t="shared" si="118"/>
        <v>1</v>
      </c>
      <c r="X598">
        <f t="shared" si="119"/>
        <v>0</v>
      </c>
      <c r="Y598">
        <f t="shared" si="120"/>
        <v>0.30498550708160627</v>
      </c>
      <c r="Z598" s="21">
        <f t="shared" si="121"/>
        <v>0.30498550708160627</v>
      </c>
      <c r="AA598" s="23">
        <f t="shared" si="122"/>
        <v>0.69501449291839368</v>
      </c>
      <c r="AB598">
        <f t="shared" si="123"/>
        <v>-0.36382258051477728</v>
      </c>
      <c r="AC598">
        <f t="shared" si="124"/>
        <v>100</v>
      </c>
      <c r="AD598">
        <f t="shared" si="125"/>
        <v>0.43881891699978792</v>
      </c>
      <c r="BN598">
        <v>0.32903054633696377</v>
      </c>
      <c r="BO598">
        <v>1</v>
      </c>
      <c r="BP598">
        <v>0</v>
      </c>
      <c r="BQ598">
        <f t="shared" si="129"/>
        <v>445</v>
      </c>
      <c r="BR598">
        <f t="shared" si="130"/>
        <v>149</v>
      </c>
      <c r="BS598">
        <f t="shared" si="126"/>
        <v>0.61965811965811968</v>
      </c>
      <c r="BT598">
        <f t="shared" si="127"/>
        <v>0.80471821756225426</v>
      </c>
      <c r="BU598">
        <f t="shared" si="128"/>
        <v>6.8779334834380456E-4</v>
      </c>
    </row>
    <row r="599" spans="1:73" x14ac:dyDescent="0.15">
      <c r="A599">
        <v>0</v>
      </c>
      <c r="B599">
        <v>2</v>
      </c>
      <c r="C599">
        <v>11</v>
      </c>
      <c r="D599">
        <v>30</v>
      </c>
      <c r="E599">
        <v>30</v>
      </c>
      <c r="F599">
        <v>55</v>
      </c>
      <c r="G599">
        <v>1</v>
      </c>
      <c r="H599">
        <v>0</v>
      </c>
      <c r="I599">
        <v>0</v>
      </c>
      <c r="J599">
        <v>1</v>
      </c>
      <c r="K599">
        <v>1</v>
      </c>
      <c r="L599">
        <v>1</v>
      </c>
      <c r="M599">
        <v>1</v>
      </c>
      <c r="N599">
        <v>1</v>
      </c>
      <c r="O599">
        <v>0</v>
      </c>
      <c r="P599">
        <v>1</v>
      </c>
      <c r="Q599">
        <v>0</v>
      </c>
      <c r="R599">
        <v>0</v>
      </c>
      <c r="S599">
        <v>13</v>
      </c>
      <c r="T599">
        <v>0</v>
      </c>
      <c r="U599" s="21">
        <v>0</v>
      </c>
      <c r="V599" s="22">
        <v>1</v>
      </c>
      <c r="W599" s="23">
        <f t="shared" si="118"/>
        <v>1</v>
      </c>
      <c r="X599">
        <f t="shared" si="119"/>
        <v>0</v>
      </c>
      <c r="Y599">
        <f t="shared" si="120"/>
        <v>0.27226334716828371</v>
      </c>
      <c r="Z599" s="21">
        <f t="shared" si="121"/>
        <v>0.27226334716828371</v>
      </c>
      <c r="AA599" s="23">
        <f t="shared" si="122"/>
        <v>0.72773665283171629</v>
      </c>
      <c r="AB599">
        <f t="shared" si="123"/>
        <v>-0.31781603684514492</v>
      </c>
      <c r="AC599">
        <f t="shared" si="124"/>
        <v>100</v>
      </c>
      <c r="AD599">
        <f t="shared" si="125"/>
        <v>0.37412344988928653</v>
      </c>
      <c r="BN599">
        <v>0.32905224285292062</v>
      </c>
      <c r="BO599">
        <v>1</v>
      </c>
      <c r="BP599">
        <v>0</v>
      </c>
      <c r="BQ599">
        <f t="shared" si="129"/>
        <v>446</v>
      </c>
      <c r="BR599">
        <f t="shared" si="130"/>
        <v>149</v>
      </c>
      <c r="BS599">
        <f t="shared" si="126"/>
        <v>0.61880341880341883</v>
      </c>
      <c r="BT599">
        <f t="shared" si="127"/>
        <v>0.80471821756225426</v>
      </c>
      <c r="BU599">
        <f t="shared" si="128"/>
        <v>6.8779334834380456E-4</v>
      </c>
    </row>
    <row r="600" spans="1:73" x14ac:dyDescent="0.15">
      <c r="A600">
        <v>0</v>
      </c>
      <c r="B600">
        <v>2</v>
      </c>
      <c r="C600">
        <v>11</v>
      </c>
      <c r="D600">
        <v>36</v>
      </c>
      <c r="E600">
        <v>8</v>
      </c>
      <c r="F600">
        <v>7</v>
      </c>
      <c r="G600">
        <v>1</v>
      </c>
      <c r="H600">
        <v>1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16</v>
      </c>
      <c r="T600">
        <v>21</v>
      </c>
      <c r="U600" s="21">
        <v>1</v>
      </c>
      <c r="V600" s="22">
        <v>0</v>
      </c>
      <c r="W600" s="23">
        <f t="shared" si="118"/>
        <v>1</v>
      </c>
      <c r="X600">
        <f t="shared" si="119"/>
        <v>1</v>
      </c>
      <c r="Y600">
        <f t="shared" si="120"/>
        <v>0.3903248308987457</v>
      </c>
      <c r="Z600" s="21">
        <f t="shared" si="121"/>
        <v>0.3903248308987457</v>
      </c>
      <c r="AA600" s="23">
        <f t="shared" si="122"/>
        <v>0.6096751691012543</v>
      </c>
      <c r="AB600">
        <f t="shared" si="123"/>
        <v>-0.94077598678658003</v>
      </c>
      <c r="AC600">
        <f t="shared" si="124"/>
        <v>0</v>
      </c>
      <c r="AD600">
        <f t="shared" si="125"/>
        <v>1.5619687010366254</v>
      </c>
      <c r="BN600">
        <v>0.32926252551559448</v>
      </c>
      <c r="BO600">
        <v>1</v>
      </c>
      <c r="BP600">
        <v>0</v>
      </c>
      <c r="BQ600">
        <f t="shared" si="129"/>
        <v>447</v>
      </c>
      <c r="BR600">
        <f t="shared" si="130"/>
        <v>149</v>
      </c>
      <c r="BS600">
        <f t="shared" si="126"/>
        <v>0.61794871794871797</v>
      </c>
      <c r="BT600">
        <f t="shared" si="127"/>
        <v>0.80471821756225426</v>
      </c>
      <c r="BU600">
        <f t="shared" si="128"/>
        <v>6.8779334834380456E-4</v>
      </c>
    </row>
    <row r="601" spans="1:73" x14ac:dyDescent="0.15">
      <c r="A601">
        <v>0</v>
      </c>
      <c r="B601">
        <v>2</v>
      </c>
      <c r="C601">
        <v>11</v>
      </c>
      <c r="D601">
        <v>42</v>
      </c>
      <c r="E601">
        <v>3</v>
      </c>
      <c r="F601">
        <v>15</v>
      </c>
      <c r="G601">
        <v>1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1</v>
      </c>
      <c r="O601">
        <v>0</v>
      </c>
      <c r="P601">
        <v>0</v>
      </c>
      <c r="Q601">
        <v>0</v>
      </c>
      <c r="R601">
        <v>0</v>
      </c>
      <c r="S601">
        <v>18</v>
      </c>
      <c r="T601">
        <v>0</v>
      </c>
      <c r="U601" s="21">
        <v>0</v>
      </c>
      <c r="V601" s="22">
        <v>1</v>
      </c>
      <c r="W601" s="23">
        <f t="shared" si="118"/>
        <v>1</v>
      </c>
      <c r="X601">
        <f t="shared" si="119"/>
        <v>0</v>
      </c>
      <c r="Y601">
        <f t="shared" si="120"/>
        <v>0.38848222747697031</v>
      </c>
      <c r="Z601" s="21">
        <f t="shared" si="121"/>
        <v>0.38848222747697031</v>
      </c>
      <c r="AA601" s="23">
        <f t="shared" si="122"/>
        <v>0.61151777252302963</v>
      </c>
      <c r="AB601">
        <f t="shared" si="123"/>
        <v>-0.49181126046199752</v>
      </c>
      <c r="AC601">
        <f t="shared" si="124"/>
        <v>100</v>
      </c>
      <c r="AD601">
        <f t="shared" si="125"/>
        <v>0.63527544894427446</v>
      </c>
      <c r="BN601">
        <v>0.32928654100356997</v>
      </c>
      <c r="BO601">
        <v>1</v>
      </c>
      <c r="BP601">
        <v>0</v>
      </c>
      <c r="BQ601">
        <f t="shared" si="129"/>
        <v>448</v>
      </c>
      <c r="BR601">
        <f t="shared" si="130"/>
        <v>149</v>
      </c>
      <c r="BS601">
        <f t="shared" si="126"/>
        <v>0.61709401709401712</v>
      </c>
      <c r="BT601">
        <f t="shared" si="127"/>
        <v>0.80471821756225426</v>
      </c>
      <c r="BU601">
        <f t="shared" si="128"/>
        <v>6.8779334834380456E-4</v>
      </c>
    </row>
    <row r="602" spans="1:73" x14ac:dyDescent="0.15">
      <c r="A602">
        <v>0</v>
      </c>
      <c r="B602">
        <v>2</v>
      </c>
      <c r="C602">
        <v>11</v>
      </c>
      <c r="D602">
        <v>45</v>
      </c>
      <c r="E602">
        <v>8</v>
      </c>
      <c r="F602">
        <v>99</v>
      </c>
      <c r="G602">
        <v>0</v>
      </c>
      <c r="H602">
        <v>0</v>
      </c>
      <c r="I602">
        <v>0</v>
      </c>
      <c r="J602">
        <v>0</v>
      </c>
      <c r="K602">
        <v>1</v>
      </c>
      <c r="L602">
        <v>1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15</v>
      </c>
      <c r="T602">
        <v>0</v>
      </c>
      <c r="U602" s="21">
        <v>1</v>
      </c>
      <c r="V602" s="22">
        <v>0</v>
      </c>
      <c r="W602" s="23">
        <f t="shared" si="118"/>
        <v>1</v>
      </c>
      <c r="X602">
        <f t="shared" si="119"/>
        <v>1</v>
      </c>
      <c r="Y602">
        <f t="shared" si="120"/>
        <v>0.3473172462165991</v>
      </c>
      <c r="Z602" s="21">
        <f t="shared" si="121"/>
        <v>0.3473172462165991</v>
      </c>
      <c r="AA602" s="23">
        <f t="shared" si="122"/>
        <v>0.6526827537834009</v>
      </c>
      <c r="AB602">
        <f t="shared" si="123"/>
        <v>-1.0575166624846075</v>
      </c>
      <c r="AC602">
        <f t="shared" si="124"/>
        <v>0</v>
      </c>
      <c r="AD602">
        <f t="shared" si="125"/>
        <v>1.8792120486189887</v>
      </c>
      <c r="BN602">
        <v>0.32958540539166897</v>
      </c>
      <c r="BO602">
        <v>1</v>
      </c>
      <c r="BP602">
        <v>0</v>
      </c>
      <c r="BQ602">
        <f t="shared" si="129"/>
        <v>449</v>
      </c>
      <c r="BR602">
        <f t="shared" si="130"/>
        <v>149</v>
      </c>
      <c r="BS602">
        <f t="shared" si="126"/>
        <v>0.61623931623931627</v>
      </c>
      <c r="BT602">
        <f t="shared" si="127"/>
        <v>0.80471821756225426</v>
      </c>
      <c r="BU602">
        <f t="shared" si="128"/>
        <v>0</v>
      </c>
    </row>
    <row r="603" spans="1:73" x14ac:dyDescent="0.15">
      <c r="A603">
        <v>0</v>
      </c>
      <c r="B603">
        <v>2</v>
      </c>
      <c r="C603">
        <v>12</v>
      </c>
      <c r="D603">
        <v>0</v>
      </c>
      <c r="E603">
        <v>0</v>
      </c>
      <c r="F603">
        <v>11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12</v>
      </c>
      <c r="T603">
        <v>14</v>
      </c>
      <c r="U603" s="21">
        <v>0</v>
      </c>
      <c r="V603" s="22">
        <v>1</v>
      </c>
      <c r="W603" s="23">
        <f t="shared" si="118"/>
        <v>1</v>
      </c>
      <c r="X603">
        <f t="shared" si="119"/>
        <v>0</v>
      </c>
      <c r="Y603">
        <f t="shared" si="120"/>
        <v>0.50711992028078101</v>
      </c>
      <c r="Z603" s="21">
        <f t="shared" si="121"/>
        <v>0.50711992028078101</v>
      </c>
      <c r="AA603" s="23">
        <f t="shared" si="122"/>
        <v>0.49288007971921899</v>
      </c>
      <c r="AB603">
        <f t="shared" si="123"/>
        <v>-0.70748938053419597</v>
      </c>
      <c r="AC603">
        <f t="shared" si="124"/>
        <v>0</v>
      </c>
      <c r="AD603">
        <f t="shared" si="125"/>
        <v>1.0288910855753677</v>
      </c>
      <c r="BN603">
        <v>0.32968308399090973</v>
      </c>
      <c r="BO603">
        <v>0</v>
      </c>
      <c r="BP603">
        <v>1</v>
      </c>
      <c r="BQ603">
        <f t="shared" si="129"/>
        <v>449</v>
      </c>
      <c r="BR603">
        <f t="shared" si="130"/>
        <v>150</v>
      </c>
      <c r="BS603">
        <f t="shared" si="126"/>
        <v>0.61623931623931627</v>
      </c>
      <c r="BT603">
        <f t="shared" si="127"/>
        <v>0.80340760157273916</v>
      </c>
      <c r="BU603">
        <f t="shared" si="128"/>
        <v>6.8667316373738146E-4</v>
      </c>
    </row>
    <row r="604" spans="1:73" x14ac:dyDescent="0.15">
      <c r="A604">
        <v>0</v>
      </c>
      <c r="B604">
        <v>2</v>
      </c>
      <c r="C604">
        <v>12</v>
      </c>
      <c r="D604">
        <v>7</v>
      </c>
      <c r="E604">
        <v>25</v>
      </c>
      <c r="F604">
        <v>3</v>
      </c>
      <c r="G604">
        <v>1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18</v>
      </c>
      <c r="T604">
        <v>12</v>
      </c>
      <c r="U604" s="21">
        <v>0</v>
      </c>
      <c r="V604" s="22">
        <v>1</v>
      </c>
      <c r="W604" s="23">
        <f t="shared" si="118"/>
        <v>1</v>
      </c>
      <c r="X604">
        <f t="shared" si="119"/>
        <v>0</v>
      </c>
      <c r="Y604">
        <f t="shared" si="120"/>
        <v>0.35948386597955057</v>
      </c>
      <c r="Z604" s="21">
        <f t="shared" si="121"/>
        <v>0.35948386597955057</v>
      </c>
      <c r="AA604" s="23">
        <f t="shared" si="122"/>
        <v>0.64051613402044949</v>
      </c>
      <c r="AB604">
        <f t="shared" si="123"/>
        <v>-0.44548096823512623</v>
      </c>
      <c r="AC604">
        <f t="shared" si="124"/>
        <v>100</v>
      </c>
      <c r="AD604">
        <f t="shared" si="125"/>
        <v>0.5612409225714734</v>
      </c>
      <c r="BN604">
        <v>0.32982141752956023</v>
      </c>
      <c r="BO604">
        <v>1</v>
      </c>
      <c r="BP604">
        <v>0</v>
      </c>
      <c r="BQ604">
        <f t="shared" si="129"/>
        <v>450</v>
      </c>
      <c r="BR604">
        <f t="shared" si="130"/>
        <v>150</v>
      </c>
      <c r="BS604">
        <f t="shared" si="126"/>
        <v>0.61538461538461542</v>
      </c>
      <c r="BT604">
        <f t="shared" si="127"/>
        <v>0.80340760157273916</v>
      </c>
      <c r="BU604">
        <f t="shared" si="128"/>
        <v>6.8667316373738146E-4</v>
      </c>
    </row>
    <row r="605" spans="1:73" x14ac:dyDescent="0.15">
      <c r="A605">
        <v>0</v>
      </c>
      <c r="B605">
        <v>2</v>
      </c>
      <c r="C605">
        <v>12</v>
      </c>
      <c r="D605">
        <v>9</v>
      </c>
      <c r="E605">
        <v>33</v>
      </c>
      <c r="F605">
        <v>408</v>
      </c>
      <c r="G605">
        <v>0</v>
      </c>
      <c r="H605">
        <v>1</v>
      </c>
      <c r="I605">
        <v>1</v>
      </c>
      <c r="J605">
        <v>1</v>
      </c>
      <c r="K605">
        <v>1</v>
      </c>
      <c r="L605">
        <v>1</v>
      </c>
      <c r="M605">
        <v>1</v>
      </c>
      <c r="N605">
        <v>1</v>
      </c>
      <c r="O605">
        <v>0</v>
      </c>
      <c r="P605">
        <v>0</v>
      </c>
      <c r="Q605">
        <v>0</v>
      </c>
      <c r="R605">
        <v>0</v>
      </c>
      <c r="S605">
        <v>18</v>
      </c>
      <c r="T605">
        <v>27</v>
      </c>
      <c r="U605" s="21">
        <v>0</v>
      </c>
      <c r="V605" s="22">
        <v>1</v>
      </c>
      <c r="W605" s="23">
        <f t="shared" si="118"/>
        <v>1</v>
      </c>
      <c r="X605">
        <f t="shared" si="119"/>
        <v>0</v>
      </c>
      <c r="Y605">
        <f t="shared" si="120"/>
        <v>0.10401472319430267</v>
      </c>
      <c r="Z605" s="21">
        <f t="shared" si="121"/>
        <v>0.10401472319430267</v>
      </c>
      <c r="AA605" s="23">
        <f t="shared" si="122"/>
        <v>0.89598527680569728</v>
      </c>
      <c r="AB605">
        <f t="shared" si="123"/>
        <v>-0.10983129827871418</v>
      </c>
      <c r="AC605">
        <f t="shared" si="124"/>
        <v>100</v>
      </c>
      <c r="AD605">
        <f t="shared" si="125"/>
        <v>0.11608976831084607</v>
      </c>
      <c r="BN605">
        <v>0.32983742741785077</v>
      </c>
      <c r="BO605">
        <v>1</v>
      </c>
      <c r="BP605">
        <v>0</v>
      </c>
      <c r="BQ605">
        <f t="shared" si="129"/>
        <v>451</v>
      </c>
      <c r="BR605">
        <f t="shared" si="130"/>
        <v>150</v>
      </c>
      <c r="BS605">
        <f t="shared" si="126"/>
        <v>0.61452991452991457</v>
      </c>
      <c r="BT605">
        <f t="shared" si="127"/>
        <v>0.80340760157273916</v>
      </c>
      <c r="BU605">
        <f t="shared" si="128"/>
        <v>0</v>
      </c>
    </row>
    <row r="606" spans="1:73" x14ac:dyDescent="0.15">
      <c r="A606">
        <v>0</v>
      </c>
      <c r="B606">
        <v>2</v>
      </c>
      <c r="C606">
        <v>12</v>
      </c>
      <c r="D606">
        <v>15</v>
      </c>
      <c r="E606">
        <v>21</v>
      </c>
      <c r="F606">
        <v>11</v>
      </c>
      <c r="G606">
        <v>1</v>
      </c>
      <c r="H606">
        <v>1</v>
      </c>
      <c r="I606">
        <v>0</v>
      </c>
      <c r="J606">
        <v>0</v>
      </c>
      <c r="K606">
        <v>1</v>
      </c>
      <c r="L606">
        <v>1</v>
      </c>
      <c r="M606">
        <v>1</v>
      </c>
      <c r="N606">
        <v>1</v>
      </c>
      <c r="O606">
        <v>1</v>
      </c>
      <c r="P606">
        <v>0</v>
      </c>
      <c r="Q606">
        <v>0</v>
      </c>
      <c r="R606">
        <v>0</v>
      </c>
      <c r="S606">
        <v>17</v>
      </c>
      <c r="T606">
        <v>29</v>
      </c>
      <c r="U606" s="21">
        <v>0</v>
      </c>
      <c r="V606" s="22">
        <v>1</v>
      </c>
      <c r="W606" s="23">
        <f t="shared" si="118"/>
        <v>1</v>
      </c>
      <c r="X606">
        <f t="shared" si="119"/>
        <v>0</v>
      </c>
      <c r="Y606">
        <f t="shared" si="120"/>
        <v>0.17449557674717772</v>
      </c>
      <c r="Z606" s="21">
        <f t="shared" si="121"/>
        <v>0.17449557674717772</v>
      </c>
      <c r="AA606" s="23">
        <f t="shared" si="122"/>
        <v>0.82550442325282225</v>
      </c>
      <c r="AB606">
        <f t="shared" si="123"/>
        <v>-0.19176065736517448</v>
      </c>
      <c r="AC606">
        <f t="shared" si="124"/>
        <v>100</v>
      </c>
      <c r="AD606">
        <f t="shared" si="125"/>
        <v>0.21138054725327138</v>
      </c>
      <c r="BN606">
        <v>0.33003729027131196</v>
      </c>
      <c r="BO606">
        <v>0</v>
      </c>
      <c r="BP606">
        <v>1</v>
      </c>
      <c r="BQ606">
        <f t="shared" si="129"/>
        <v>451</v>
      </c>
      <c r="BR606">
        <f t="shared" si="130"/>
        <v>151</v>
      </c>
      <c r="BS606">
        <f t="shared" si="126"/>
        <v>0.61452991452991457</v>
      </c>
      <c r="BT606">
        <f t="shared" si="127"/>
        <v>0.80209698558322406</v>
      </c>
      <c r="BU606">
        <f t="shared" si="128"/>
        <v>0</v>
      </c>
    </row>
    <row r="607" spans="1:73" x14ac:dyDescent="0.15">
      <c r="A607">
        <v>0</v>
      </c>
      <c r="B607">
        <v>2</v>
      </c>
      <c r="C607">
        <v>12</v>
      </c>
      <c r="D607">
        <v>16</v>
      </c>
      <c r="E607">
        <v>2</v>
      </c>
      <c r="F607">
        <v>7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13</v>
      </c>
      <c r="T607">
        <v>12</v>
      </c>
      <c r="U607" s="21">
        <v>0</v>
      </c>
      <c r="V607" s="22">
        <v>1</v>
      </c>
      <c r="W607" s="23">
        <f t="shared" si="118"/>
        <v>1</v>
      </c>
      <c r="X607">
        <f t="shared" si="119"/>
        <v>0</v>
      </c>
      <c r="Y607">
        <f t="shared" si="120"/>
        <v>0.49583790392451721</v>
      </c>
      <c r="Z607" s="21">
        <f t="shared" si="121"/>
        <v>0.49583790392451721</v>
      </c>
      <c r="AA607" s="23">
        <f t="shared" si="122"/>
        <v>0.50416209607548279</v>
      </c>
      <c r="AB607">
        <f t="shared" si="123"/>
        <v>-0.68485744342174937</v>
      </c>
      <c r="AC607">
        <f t="shared" si="124"/>
        <v>100</v>
      </c>
      <c r="AD607">
        <f t="shared" si="125"/>
        <v>0.98348905596877856</v>
      </c>
      <c r="BN607">
        <v>0.33026199737669315</v>
      </c>
      <c r="BO607">
        <v>0</v>
      </c>
      <c r="BP607">
        <v>1</v>
      </c>
      <c r="BQ607">
        <f t="shared" si="129"/>
        <v>451</v>
      </c>
      <c r="BR607">
        <f t="shared" si="130"/>
        <v>152</v>
      </c>
      <c r="BS607">
        <f t="shared" si="126"/>
        <v>0.61452991452991457</v>
      </c>
      <c r="BT607">
        <f t="shared" si="127"/>
        <v>0.80078636959370908</v>
      </c>
      <c r="BU607">
        <f t="shared" si="128"/>
        <v>6.8443279452453526E-4</v>
      </c>
    </row>
    <row r="608" spans="1:73" x14ac:dyDescent="0.15">
      <c r="A608">
        <v>0</v>
      </c>
      <c r="B608">
        <v>2</v>
      </c>
      <c r="C608">
        <v>12</v>
      </c>
      <c r="D608">
        <v>16</v>
      </c>
      <c r="E608">
        <v>25</v>
      </c>
      <c r="F608">
        <v>12</v>
      </c>
      <c r="G608">
        <v>1</v>
      </c>
      <c r="H608">
        <v>1</v>
      </c>
      <c r="I608">
        <v>0</v>
      </c>
      <c r="J608">
        <v>0</v>
      </c>
      <c r="K608">
        <v>0</v>
      </c>
      <c r="L608">
        <v>1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20</v>
      </c>
      <c r="T608">
        <v>22</v>
      </c>
      <c r="U608" s="21">
        <v>1</v>
      </c>
      <c r="V608" s="22">
        <v>0</v>
      </c>
      <c r="W608" s="23">
        <f t="shared" si="118"/>
        <v>1</v>
      </c>
      <c r="X608">
        <f t="shared" si="119"/>
        <v>1</v>
      </c>
      <c r="Y608">
        <f t="shared" si="120"/>
        <v>0.27017013392825501</v>
      </c>
      <c r="Z608" s="21">
        <f t="shared" si="121"/>
        <v>0.27017013392825501</v>
      </c>
      <c r="AA608" s="23">
        <f t="shared" si="122"/>
        <v>0.72982986607174505</v>
      </c>
      <c r="AB608">
        <f t="shared" si="123"/>
        <v>-1.308703392769373</v>
      </c>
      <c r="AC608">
        <f t="shared" si="124"/>
        <v>0</v>
      </c>
      <c r="AD608">
        <f t="shared" si="125"/>
        <v>2.7013713746226107</v>
      </c>
      <c r="BN608">
        <v>0.33038762560234869</v>
      </c>
      <c r="BO608">
        <v>1</v>
      </c>
      <c r="BP608">
        <v>0</v>
      </c>
      <c r="BQ608">
        <f t="shared" si="129"/>
        <v>452</v>
      </c>
      <c r="BR608">
        <f t="shared" si="130"/>
        <v>152</v>
      </c>
      <c r="BS608">
        <f t="shared" si="126"/>
        <v>0.61367521367521372</v>
      </c>
      <c r="BT608">
        <f t="shared" si="127"/>
        <v>0.80078636959370908</v>
      </c>
      <c r="BU608">
        <f t="shared" si="128"/>
        <v>6.8443279452453526E-4</v>
      </c>
    </row>
    <row r="609" spans="1:73" x14ac:dyDescent="0.15">
      <c r="A609">
        <v>0</v>
      </c>
      <c r="B609">
        <v>2</v>
      </c>
      <c r="C609">
        <v>12</v>
      </c>
      <c r="D609">
        <v>16</v>
      </c>
      <c r="E609">
        <v>27</v>
      </c>
      <c r="F609">
        <v>13</v>
      </c>
      <c r="G609">
        <v>1</v>
      </c>
      <c r="H609">
        <v>0</v>
      </c>
      <c r="I609">
        <v>0</v>
      </c>
      <c r="J609">
        <v>1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19</v>
      </c>
      <c r="T609">
        <v>23</v>
      </c>
      <c r="U609" s="21">
        <v>0</v>
      </c>
      <c r="V609" s="22">
        <v>1</v>
      </c>
      <c r="W609" s="23">
        <f t="shared" si="118"/>
        <v>1</v>
      </c>
      <c r="X609">
        <f t="shared" si="119"/>
        <v>0</v>
      </c>
      <c r="Y609">
        <f t="shared" si="120"/>
        <v>0.28058884976375886</v>
      </c>
      <c r="Z609" s="21">
        <f t="shared" si="121"/>
        <v>0.28058884976375886</v>
      </c>
      <c r="AA609" s="23">
        <f t="shared" si="122"/>
        <v>0.71941115023624114</v>
      </c>
      <c r="AB609">
        <f t="shared" si="123"/>
        <v>-0.329322248485374</v>
      </c>
      <c r="AC609">
        <f t="shared" si="124"/>
        <v>100</v>
      </c>
      <c r="AD609">
        <f t="shared" si="125"/>
        <v>0.39002571710435507</v>
      </c>
      <c r="BN609">
        <v>0.33039142094423285</v>
      </c>
      <c r="BO609">
        <v>1</v>
      </c>
      <c r="BP609">
        <v>0</v>
      </c>
      <c r="BQ609">
        <f t="shared" si="129"/>
        <v>453</v>
      </c>
      <c r="BR609">
        <f t="shared" si="130"/>
        <v>152</v>
      </c>
      <c r="BS609">
        <f t="shared" si="126"/>
        <v>0.61282051282051286</v>
      </c>
      <c r="BT609">
        <f t="shared" si="127"/>
        <v>0.80078636959370908</v>
      </c>
      <c r="BU609">
        <f t="shared" si="128"/>
        <v>6.8443279452453526E-4</v>
      </c>
    </row>
    <row r="610" spans="1:73" x14ac:dyDescent="0.15">
      <c r="A610">
        <v>0</v>
      </c>
      <c r="B610">
        <v>2</v>
      </c>
      <c r="C610">
        <v>12</v>
      </c>
      <c r="D610">
        <v>18</v>
      </c>
      <c r="E610">
        <v>20</v>
      </c>
      <c r="F610">
        <v>43</v>
      </c>
      <c r="G610">
        <v>1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1</v>
      </c>
      <c r="O610">
        <v>1</v>
      </c>
      <c r="P610">
        <v>0</v>
      </c>
      <c r="Q610">
        <v>0</v>
      </c>
      <c r="R610">
        <v>0</v>
      </c>
      <c r="S610">
        <v>23</v>
      </c>
      <c r="T610">
        <v>29</v>
      </c>
      <c r="U610" s="21">
        <v>0</v>
      </c>
      <c r="V610" s="22">
        <v>1</v>
      </c>
      <c r="W610" s="23">
        <f t="shared" si="118"/>
        <v>1</v>
      </c>
      <c r="X610">
        <f t="shared" si="119"/>
        <v>0</v>
      </c>
      <c r="Y610">
        <f t="shared" si="120"/>
        <v>0.13608039605739405</v>
      </c>
      <c r="Z610" s="21">
        <f t="shared" si="121"/>
        <v>0.13608039605739405</v>
      </c>
      <c r="AA610" s="23">
        <f t="shared" si="122"/>
        <v>0.86391960394260592</v>
      </c>
      <c r="AB610">
        <f t="shared" si="123"/>
        <v>-0.14627556549994786</v>
      </c>
      <c r="AC610">
        <f t="shared" si="124"/>
        <v>100</v>
      </c>
      <c r="AD610">
        <f t="shared" si="125"/>
        <v>0.15751511533755461</v>
      </c>
      <c r="BN610">
        <v>0.33042417871260754</v>
      </c>
      <c r="BO610">
        <v>1</v>
      </c>
      <c r="BP610">
        <v>0</v>
      </c>
      <c r="BQ610">
        <f t="shared" si="129"/>
        <v>454</v>
      </c>
      <c r="BR610">
        <f t="shared" si="130"/>
        <v>152</v>
      </c>
      <c r="BS610">
        <f t="shared" si="126"/>
        <v>0.61196581196581201</v>
      </c>
      <c r="BT610">
        <f t="shared" si="127"/>
        <v>0.80078636959370908</v>
      </c>
      <c r="BU610">
        <f t="shared" si="128"/>
        <v>6.8443279452453526E-4</v>
      </c>
    </row>
    <row r="611" spans="1:73" x14ac:dyDescent="0.15">
      <c r="A611">
        <v>0</v>
      </c>
      <c r="B611">
        <v>2</v>
      </c>
      <c r="C611">
        <v>12</v>
      </c>
      <c r="D611">
        <v>18</v>
      </c>
      <c r="E611">
        <v>34</v>
      </c>
      <c r="F611">
        <v>1</v>
      </c>
      <c r="G611">
        <v>1</v>
      </c>
      <c r="H611">
        <v>0</v>
      </c>
      <c r="I611">
        <v>0</v>
      </c>
      <c r="J611">
        <v>1</v>
      </c>
      <c r="K611">
        <v>1</v>
      </c>
      <c r="L611">
        <v>0</v>
      </c>
      <c r="M611">
        <v>1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14</v>
      </c>
      <c r="T611">
        <v>21</v>
      </c>
      <c r="U611" s="21">
        <v>1</v>
      </c>
      <c r="V611" s="22">
        <v>0</v>
      </c>
      <c r="W611" s="23">
        <f t="shared" si="118"/>
        <v>1</v>
      </c>
      <c r="X611">
        <f t="shared" si="119"/>
        <v>1</v>
      </c>
      <c r="Y611">
        <f t="shared" si="120"/>
        <v>0.31250646741138038</v>
      </c>
      <c r="Z611" s="21">
        <f t="shared" si="121"/>
        <v>0.31250646741138038</v>
      </c>
      <c r="AA611" s="23">
        <f t="shared" si="122"/>
        <v>0.68749353258861956</v>
      </c>
      <c r="AB611">
        <f t="shared" si="123"/>
        <v>-1.163130114303417</v>
      </c>
      <c r="AC611">
        <f t="shared" si="124"/>
        <v>0</v>
      </c>
      <c r="AD611">
        <f t="shared" si="125"/>
        <v>2.199933775078037</v>
      </c>
      <c r="BN611">
        <v>0.33066718487615343</v>
      </c>
      <c r="BO611">
        <v>1</v>
      </c>
      <c r="BP611">
        <v>0</v>
      </c>
      <c r="BQ611">
        <f t="shared" si="129"/>
        <v>455</v>
      </c>
      <c r="BR611">
        <f t="shared" si="130"/>
        <v>152</v>
      </c>
      <c r="BS611">
        <f t="shared" si="126"/>
        <v>0.61111111111111116</v>
      </c>
      <c r="BT611">
        <f t="shared" si="127"/>
        <v>0.80078636959370908</v>
      </c>
      <c r="BU611">
        <f t="shared" si="128"/>
        <v>0</v>
      </c>
    </row>
    <row r="612" spans="1:73" x14ac:dyDescent="0.15">
      <c r="A612">
        <v>0</v>
      </c>
      <c r="B612">
        <v>2</v>
      </c>
      <c r="C612">
        <v>12</v>
      </c>
      <c r="D612">
        <v>18</v>
      </c>
      <c r="E612">
        <v>35</v>
      </c>
      <c r="F612">
        <v>3</v>
      </c>
      <c r="G612">
        <v>1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1</v>
      </c>
      <c r="O612">
        <v>0</v>
      </c>
      <c r="P612">
        <v>0</v>
      </c>
      <c r="Q612">
        <v>0</v>
      </c>
      <c r="R612">
        <v>0</v>
      </c>
      <c r="S612">
        <v>15</v>
      </c>
      <c r="T612">
        <v>26</v>
      </c>
      <c r="U612" s="21">
        <v>1</v>
      </c>
      <c r="V612" s="22">
        <v>0</v>
      </c>
      <c r="W612" s="23">
        <f t="shared" si="118"/>
        <v>1</v>
      </c>
      <c r="X612">
        <f t="shared" si="119"/>
        <v>1</v>
      </c>
      <c r="Y612">
        <f t="shared" si="120"/>
        <v>0.26960880961011108</v>
      </c>
      <c r="Z612" s="21">
        <f t="shared" si="121"/>
        <v>0.26960880961011108</v>
      </c>
      <c r="AA612" s="23">
        <f t="shared" si="122"/>
        <v>0.73039119038988898</v>
      </c>
      <c r="AB612">
        <f t="shared" si="123"/>
        <v>-1.3107832238824859</v>
      </c>
      <c r="AC612">
        <f t="shared" si="124"/>
        <v>0</v>
      </c>
      <c r="AD612">
        <f t="shared" si="125"/>
        <v>2.7090776130280325</v>
      </c>
      <c r="BN612">
        <v>0.33086672676255435</v>
      </c>
      <c r="BO612">
        <v>0</v>
      </c>
      <c r="BP612">
        <v>1</v>
      </c>
      <c r="BQ612">
        <f t="shared" si="129"/>
        <v>455</v>
      </c>
      <c r="BR612">
        <f t="shared" si="130"/>
        <v>153</v>
      </c>
      <c r="BS612">
        <f t="shared" si="126"/>
        <v>0.61111111111111116</v>
      </c>
      <c r="BT612">
        <f t="shared" si="127"/>
        <v>0.79947575360419398</v>
      </c>
      <c r="BU612">
        <f t="shared" si="128"/>
        <v>6.8331260991811205E-4</v>
      </c>
    </row>
    <row r="613" spans="1:73" x14ac:dyDescent="0.15">
      <c r="A613">
        <v>0</v>
      </c>
      <c r="B613">
        <v>2</v>
      </c>
      <c r="C613">
        <v>12</v>
      </c>
      <c r="D613">
        <v>18</v>
      </c>
      <c r="E613">
        <v>36</v>
      </c>
      <c r="F613">
        <v>13</v>
      </c>
      <c r="G613">
        <v>1</v>
      </c>
      <c r="H613">
        <v>0</v>
      </c>
      <c r="I613">
        <v>0</v>
      </c>
      <c r="J613">
        <v>1</v>
      </c>
      <c r="K613">
        <v>1</v>
      </c>
      <c r="L613">
        <v>1</v>
      </c>
      <c r="M613">
        <v>1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19</v>
      </c>
      <c r="T613">
        <v>28</v>
      </c>
      <c r="U613" s="21">
        <v>1</v>
      </c>
      <c r="V613" s="22">
        <v>0</v>
      </c>
      <c r="W613" s="23">
        <f t="shared" si="118"/>
        <v>1</v>
      </c>
      <c r="X613">
        <f t="shared" si="119"/>
        <v>1</v>
      </c>
      <c r="Y613">
        <f t="shared" si="120"/>
        <v>0.16926600060059174</v>
      </c>
      <c r="Z613" s="21">
        <f t="shared" si="121"/>
        <v>0.16926600060059174</v>
      </c>
      <c r="AA613" s="23">
        <f t="shared" si="122"/>
        <v>0.83073399939940828</v>
      </c>
      <c r="AB613">
        <f t="shared" si="123"/>
        <v>-1.7762838333976998</v>
      </c>
      <c r="AC613">
        <f t="shared" si="124"/>
        <v>0</v>
      </c>
      <c r="AD613">
        <f t="shared" si="125"/>
        <v>4.9078609788840497</v>
      </c>
      <c r="BN613">
        <v>0.33166498129073668</v>
      </c>
      <c r="BO613">
        <v>1</v>
      </c>
      <c r="BP613">
        <v>0</v>
      </c>
      <c r="BQ613">
        <f t="shared" si="129"/>
        <v>456</v>
      </c>
      <c r="BR613">
        <f t="shared" si="130"/>
        <v>153</v>
      </c>
      <c r="BS613">
        <f t="shared" si="126"/>
        <v>0.61025641025641031</v>
      </c>
      <c r="BT613">
        <f t="shared" si="127"/>
        <v>0.79947575360419398</v>
      </c>
      <c r="BU613">
        <f t="shared" si="128"/>
        <v>0</v>
      </c>
    </row>
    <row r="614" spans="1:73" x14ac:dyDescent="0.15">
      <c r="A614">
        <v>0</v>
      </c>
      <c r="B614">
        <v>2</v>
      </c>
      <c r="C614">
        <v>12</v>
      </c>
      <c r="D614">
        <v>19</v>
      </c>
      <c r="E614">
        <v>51</v>
      </c>
      <c r="F614">
        <v>107</v>
      </c>
      <c r="G614">
        <v>1</v>
      </c>
      <c r="H614">
        <v>0</v>
      </c>
      <c r="I614">
        <v>0</v>
      </c>
      <c r="J614">
        <v>1</v>
      </c>
      <c r="K614">
        <v>1</v>
      </c>
      <c r="L614">
        <v>1</v>
      </c>
      <c r="M614">
        <v>1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18</v>
      </c>
      <c r="T614">
        <v>28</v>
      </c>
      <c r="U614" s="21">
        <v>1</v>
      </c>
      <c r="V614" s="22">
        <v>0</v>
      </c>
      <c r="W614" s="23">
        <f t="shared" si="118"/>
        <v>1</v>
      </c>
      <c r="X614">
        <f t="shared" si="119"/>
        <v>1</v>
      </c>
      <c r="Y614">
        <f t="shared" si="120"/>
        <v>0.14509039950121561</v>
      </c>
      <c r="Z614" s="21">
        <f t="shared" si="121"/>
        <v>0.14509039950121561</v>
      </c>
      <c r="AA614" s="23">
        <f t="shared" si="122"/>
        <v>0.85490960049878439</v>
      </c>
      <c r="AB614">
        <f t="shared" si="123"/>
        <v>-1.9303982859865882</v>
      </c>
      <c r="AC614">
        <f t="shared" si="124"/>
        <v>0</v>
      </c>
      <c r="AD614">
        <f t="shared" si="125"/>
        <v>5.8922547834849794</v>
      </c>
      <c r="BN614">
        <v>0.33172661276271642</v>
      </c>
      <c r="BO614">
        <v>0</v>
      </c>
      <c r="BP614">
        <v>1</v>
      </c>
      <c r="BQ614">
        <f t="shared" si="129"/>
        <v>456</v>
      </c>
      <c r="BR614">
        <f t="shared" si="130"/>
        <v>154</v>
      </c>
      <c r="BS614">
        <f t="shared" si="126"/>
        <v>0.61025641025641031</v>
      </c>
      <c r="BT614">
        <f t="shared" si="127"/>
        <v>0.79816513761467889</v>
      </c>
      <c r="BU614">
        <f t="shared" si="128"/>
        <v>6.8219242531168895E-4</v>
      </c>
    </row>
    <row r="615" spans="1:73" x14ac:dyDescent="0.15">
      <c r="A615">
        <v>0</v>
      </c>
      <c r="B615">
        <v>2</v>
      </c>
      <c r="C615">
        <v>12</v>
      </c>
      <c r="D615">
        <v>21</v>
      </c>
      <c r="E615">
        <v>35</v>
      </c>
      <c r="F615">
        <v>423</v>
      </c>
      <c r="G615">
        <v>0</v>
      </c>
      <c r="H615">
        <v>0</v>
      </c>
      <c r="I615">
        <v>1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16</v>
      </c>
      <c r="T615">
        <v>23</v>
      </c>
      <c r="U615" s="21">
        <v>0</v>
      </c>
      <c r="V615" s="22">
        <v>1</v>
      </c>
      <c r="W615" s="23">
        <f t="shared" si="118"/>
        <v>1</v>
      </c>
      <c r="X615">
        <f t="shared" si="119"/>
        <v>0</v>
      </c>
      <c r="Y615">
        <f t="shared" si="120"/>
        <v>0.172109559262829</v>
      </c>
      <c r="Z615" s="21">
        <f t="shared" si="121"/>
        <v>0.172109559262829</v>
      </c>
      <c r="AA615" s="23">
        <f t="shared" si="122"/>
        <v>0.827890440737171</v>
      </c>
      <c r="AB615">
        <f t="shared" si="123"/>
        <v>-0.18887445130194622</v>
      </c>
      <c r="AC615">
        <f t="shared" si="124"/>
        <v>100</v>
      </c>
      <c r="AD615">
        <f t="shared" si="125"/>
        <v>0.20788929403458151</v>
      </c>
      <c r="BN615">
        <v>0.331773527017661</v>
      </c>
      <c r="BO615">
        <v>1</v>
      </c>
      <c r="BP615">
        <v>0</v>
      </c>
      <c r="BQ615">
        <f t="shared" si="129"/>
        <v>457</v>
      </c>
      <c r="BR615">
        <f t="shared" si="130"/>
        <v>154</v>
      </c>
      <c r="BS615">
        <f t="shared" si="126"/>
        <v>0.60940170940170946</v>
      </c>
      <c r="BT615">
        <f t="shared" si="127"/>
        <v>0.79816513761467889</v>
      </c>
      <c r="BU615">
        <f t="shared" si="128"/>
        <v>0</v>
      </c>
    </row>
    <row r="616" spans="1:73" x14ac:dyDescent="0.15">
      <c r="A616">
        <v>0</v>
      </c>
      <c r="B616">
        <v>2</v>
      </c>
      <c r="C616">
        <v>12</v>
      </c>
      <c r="D616">
        <v>21</v>
      </c>
      <c r="E616">
        <v>36</v>
      </c>
      <c r="F616">
        <v>11</v>
      </c>
      <c r="G616">
        <v>1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1</v>
      </c>
      <c r="O616">
        <v>0</v>
      </c>
      <c r="P616">
        <v>0</v>
      </c>
      <c r="Q616">
        <v>0</v>
      </c>
      <c r="R616">
        <v>0</v>
      </c>
      <c r="S616">
        <v>12</v>
      </c>
      <c r="T616">
        <v>22</v>
      </c>
      <c r="U616" s="21">
        <v>1</v>
      </c>
      <c r="V616" s="22">
        <v>0</v>
      </c>
      <c r="W616" s="23">
        <f t="shared" si="118"/>
        <v>1</v>
      </c>
      <c r="X616">
        <f t="shared" si="119"/>
        <v>1</v>
      </c>
      <c r="Y616">
        <f t="shared" si="120"/>
        <v>0.33641211388697551</v>
      </c>
      <c r="Z616" s="21">
        <f t="shared" si="121"/>
        <v>0.33641211388697551</v>
      </c>
      <c r="AA616" s="23">
        <f t="shared" si="122"/>
        <v>0.66358788611302444</v>
      </c>
      <c r="AB616">
        <f t="shared" si="123"/>
        <v>-1.0894183411661384</v>
      </c>
      <c r="AC616">
        <f t="shared" si="124"/>
        <v>0</v>
      </c>
      <c r="AD616">
        <f t="shared" si="125"/>
        <v>1.9725445628155063</v>
      </c>
      <c r="BN616">
        <v>0.3323455707216339</v>
      </c>
      <c r="BO616">
        <v>0</v>
      </c>
      <c r="BP616">
        <v>1</v>
      </c>
      <c r="BQ616">
        <f t="shared" si="129"/>
        <v>457</v>
      </c>
      <c r="BR616">
        <f t="shared" si="130"/>
        <v>155</v>
      </c>
      <c r="BS616">
        <f t="shared" si="126"/>
        <v>0.60940170940170946</v>
      </c>
      <c r="BT616">
        <f t="shared" si="127"/>
        <v>0.79685452162516379</v>
      </c>
      <c r="BU616">
        <f t="shared" si="128"/>
        <v>6.8107224070526574E-4</v>
      </c>
    </row>
    <row r="617" spans="1:73" x14ac:dyDescent="0.15">
      <c r="A617">
        <v>0</v>
      </c>
      <c r="B617">
        <v>2</v>
      </c>
      <c r="C617">
        <v>12</v>
      </c>
      <c r="D617">
        <v>22</v>
      </c>
      <c r="E617">
        <v>11</v>
      </c>
      <c r="F617">
        <v>136</v>
      </c>
      <c r="G617">
        <v>0</v>
      </c>
      <c r="H617">
        <v>0</v>
      </c>
      <c r="I617">
        <v>0</v>
      </c>
      <c r="J617">
        <v>1</v>
      </c>
      <c r="K617">
        <v>0</v>
      </c>
      <c r="L617">
        <v>0</v>
      </c>
      <c r="M617">
        <v>1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16</v>
      </c>
      <c r="T617">
        <v>24</v>
      </c>
      <c r="U617" s="21">
        <v>0</v>
      </c>
      <c r="V617" s="22">
        <v>1</v>
      </c>
      <c r="W617" s="23">
        <f t="shared" si="118"/>
        <v>1</v>
      </c>
      <c r="X617">
        <f t="shared" si="119"/>
        <v>0</v>
      </c>
      <c r="Y617">
        <f t="shared" si="120"/>
        <v>0.31121950775511686</v>
      </c>
      <c r="Z617" s="21">
        <f t="shared" si="121"/>
        <v>0.31121950775511686</v>
      </c>
      <c r="AA617" s="23">
        <f t="shared" si="122"/>
        <v>0.68878049224488314</v>
      </c>
      <c r="AB617">
        <f t="shared" si="123"/>
        <v>-0.37283264763308349</v>
      </c>
      <c r="AC617">
        <f t="shared" si="124"/>
        <v>100</v>
      </c>
      <c r="AD617">
        <f t="shared" si="125"/>
        <v>0.45184135041453599</v>
      </c>
      <c r="BN617">
        <v>0.33237906513737264</v>
      </c>
      <c r="BO617">
        <v>1</v>
      </c>
      <c r="BP617">
        <v>0</v>
      </c>
      <c r="BQ617">
        <f t="shared" si="129"/>
        <v>458</v>
      </c>
      <c r="BR617">
        <f t="shared" si="130"/>
        <v>155</v>
      </c>
      <c r="BS617">
        <f t="shared" si="126"/>
        <v>0.60854700854700861</v>
      </c>
      <c r="BT617">
        <f t="shared" si="127"/>
        <v>0.79685452162516379</v>
      </c>
      <c r="BU617">
        <f t="shared" si="128"/>
        <v>6.8107224070526574E-4</v>
      </c>
    </row>
    <row r="618" spans="1:73" x14ac:dyDescent="0.15">
      <c r="A618">
        <v>0</v>
      </c>
      <c r="B618">
        <v>2</v>
      </c>
      <c r="C618">
        <v>12</v>
      </c>
      <c r="D618">
        <v>22</v>
      </c>
      <c r="E618">
        <v>33</v>
      </c>
      <c r="F618">
        <v>1</v>
      </c>
      <c r="G618">
        <v>1</v>
      </c>
      <c r="H618">
        <v>0</v>
      </c>
      <c r="I618">
        <v>0</v>
      </c>
      <c r="J618">
        <v>0</v>
      </c>
      <c r="K618">
        <v>0</v>
      </c>
      <c r="L618">
        <v>1</v>
      </c>
      <c r="M618">
        <v>1</v>
      </c>
      <c r="N618">
        <v>0</v>
      </c>
      <c r="O618">
        <v>1</v>
      </c>
      <c r="P618">
        <v>0</v>
      </c>
      <c r="Q618">
        <v>0</v>
      </c>
      <c r="R618">
        <v>0</v>
      </c>
      <c r="S618">
        <v>15</v>
      </c>
      <c r="T618">
        <v>20</v>
      </c>
      <c r="U618" s="21">
        <v>1</v>
      </c>
      <c r="V618" s="22">
        <v>0</v>
      </c>
      <c r="W618" s="23">
        <f t="shared" si="118"/>
        <v>1</v>
      </c>
      <c r="X618">
        <f t="shared" si="119"/>
        <v>1</v>
      </c>
      <c r="Y618">
        <f t="shared" si="120"/>
        <v>0.28340691582027838</v>
      </c>
      <c r="Z618" s="21">
        <f t="shared" si="121"/>
        <v>0.28340691582027838</v>
      </c>
      <c r="AA618" s="23">
        <f t="shared" si="122"/>
        <v>0.71659308417972167</v>
      </c>
      <c r="AB618">
        <f t="shared" si="123"/>
        <v>-1.2608715489877438</v>
      </c>
      <c r="AC618">
        <f t="shared" si="124"/>
        <v>0</v>
      </c>
      <c r="AD618">
        <f t="shared" si="125"/>
        <v>2.5284954042340555</v>
      </c>
      <c r="BN618">
        <v>0.33277752863549814</v>
      </c>
      <c r="BO618">
        <v>1</v>
      </c>
      <c r="BP618">
        <v>0</v>
      </c>
      <c r="BQ618">
        <f t="shared" si="129"/>
        <v>459</v>
      </c>
      <c r="BR618">
        <f t="shared" si="130"/>
        <v>155</v>
      </c>
      <c r="BS618">
        <f t="shared" si="126"/>
        <v>0.60769230769230775</v>
      </c>
      <c r="BT618">
        <f t="shared" si="127"/>
        <v>0.79685452162516379</v>
      </c>
      <c r="BU618">
        <f t="shared" si="128"/>
        <v>6.8107224070526574E-4</v>
      </c>
    </row>
    <row r="619" spans="1:73" x14ac:dyDescent="0.15">
      <c r="A619">
        <v>0</v>
      </c>
      <c r="B619">
        <v>2</v>
      </c>
      <c r="C619">
        <v>12</v>
      </c>
      <c r="D619">
        <v>22</v>
      </c>
      <c r="E619">
        <v>33</v>
      </c>
      <c r="F619">
        <v>22</v>
      </c>
      <c r="G619">
        <v>1</v>
      </c>
      <c r="H619">
        <v>0</v>
      </c>
      <c r="I619">
        <v>0</v>
      </c>
      <c r="J619">
        <v>0</v>
      </c>
      <c r="K619">
        <v>0</v>
      </c>
      <c r="L619">
        <v>1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10</v>
      </c>
      <c r="T619">
        <v>9</v>
      </c>
      <c r="U619" s="21">
        <v>1</v>
      </c>
      <c r="V619" s="22">
        <v>0</v>
      </c>
      <c r="W619" s="23">
        <f t="shared" si="118"/>
        <v>1</v>
      </c>
      <c r="X619">
        <f t="shared" si="119"/>
        <v>1</v>
      </c>
      <c r="Y619">
        <f t="shared" si="120"/>
        <v>0.4590784341349442</v>
      </c>
      <c r="Z619" s="21">
        <f t="shared" si="121"/>
        <v>0.4590784341349442</v>
      </c>
      <c r="AA619" s="23">
        <f t="shared" si="122"/>
        <v>0.5409215658650558</v>
      </c>
      <c r="AB619">
        <f t="shared" si="123"/>
        <v>-0.77853420305170806</v>
      </c>
      <c r="AC619">
        <f t="shared" si="124"/>
        <v>0</v>
      </c>
      <c r="AD619">
        <f t="shared" si="125"/>
        <v>1.1782770124768138</v>
      </c>
      <c r="BN619">
        <v>0.3329389527278519</v>
      </c>
      <c r="BO619">
        <v>1</v>
      </c>
      <c r="BP619">
        <v>0</v>
      </c>
      <c r="BQ619">
        <f t="shared" si="129"/>
        <v>460</v>
      </c>
      <c r="BR619">
        <f t="shared" si="130"/>
        <v>155</v>
      </c>
      <c r="BS619">
        <f t="shared" si="126"/>
        <v>0.6068376068376069</v>
      </c>
      <c r="BT619">
        <f t="shared" si="127"/>
        <v>0.79685452162516379</v>
      </c>
      <c r="BU619">
        <f t="shared" si="128"/>
        <v>6.8107224070526574E-4</v>
      </c>
    </row>
    <row r="620" spans="1:73" x14ac:dyDescent="0.15">
      <c r="A620">
        <v>0</v>
      </c>
      <c r="B620">
        <v>2</v>
      </c>
      <c r="C620">
        <v>12</v>
      </c>
      <c r="D620">
        <v>23</v>
      </c>
      <c r="E620">
        <v>19</v>
      </c>
      <c r="F620">
        <v>1</v>
      </c>
      <c r="G620">
        <v>1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15</v>
      </c>
      <c r="T620">
        <v>19</v>
      </c>
      <c r="U620" s="21">
        <v>0</v>
      </c>
      <c r="V620" s="22">
        <v>1</v>
      </c>
      <c r="W620" s="23">
        <f t="shared" si="118"/>
        <v>1</v>
      </c>
      <c r="X620">
        <f t="shared" si="119"/>
        <v>0</v>
      </c>
      <c r="Y620">
        <f t="shared" si="120"/>
        <v>0.37135766905925555</v>
      </c>
      <c r="Z620" s="21">
        <f t="shared" si="121"/>
        <v>0.37135766905925555</v>
      </c>
      <c r="AA620" s="23">
        <f t="shared" si="122"/>
        <v>0.62864233094074451</v>
      </c>
      <c r="AB620">
        <f t="shared" si="123"/>
        <v>-0.46419281526854017</v>
      </c>
      <c r="AC620">
        <f t="shared" si="124"/>
        <v>100</v>
      </c>
      <c r="AD620">
        <f t="shared" si="125"/>
        <v>0.5907296578382335</v>
      </c>
      <c r="BN620">
        <v>0.33297569115841746</v>
      </c>
      <c r="BO620">
        <v>1</v>
      </c>
      <c r="BP620">
        <v>0</v>
      </c>
      <c r="BQ620">
        <f t="shared" si="129"/>
        <v>461</v>
      </c>
      <c r="BR620">
        <f t="shared" si="130"/>
        <v>155</v>
      </c>
      <c r="BS620">
        <f t="shared" si="126"/>
        <v>0.60598290598290605</v>
      </c>
      <c r="BT620">
        <f t="shared" si="127"/>
        <v>0.79685452162516379</v>
      </c>
      <c r="BU620">
        <f t="shared" si="128"/>
        <v>6.8107224070526574E-4</v>
      </c>
    </row>
    <row r="621" spans="1:73" x14ac:dyDescent="0.15">
      <c r="A621">
        <v>0</v>
      </c>
      <c r="B621">
        <v>2</v>
      </c>
      <c r="C621">
        <v>12</v>
      </c>
      <c r="D621">
        <v>23</v>
      </c>
      <c r="E621">
        <v>30</v>
      </c>
      <c r="F621">
        <v>98</v>
      </c>
      <c r="G621">
        <v>1</v>
      </c>
      <c r="H621">
        <v>1</v>
      </c>
      <c r="I621">
        <v>0</v>
      </c>
      <c r="J621">
        <v>0</v>
      </c>
      <c r="K621">
        <v>0</v>
      </c>
      <c r="L621">
        <v>1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1</v>
      </c>
      <c r="S621">
        <v>18</v>
      </c>
      <c r="T621">
        <v>19</v>
      </c>
      <c r="U621" s="21">
        <v>0</v>
      </c>
      <c r="V621" s="22">
        <v>1</v>
      </c>
      <c r="W621" s="23">
        <f t="shared" si="118"/>
        <v>1</v>
      </c>
      <c r="X621">
        <f t="shared" si="119"/>
        <v>0</v>
      </c>
      <c r="Y621">
        <f t="shared" si="120"/>
        <v>0.24906618434236141</v>
      </c>
      <c r="Z621" s="21">
        <f t="shared" si="121"/>
        <v>0.24906618434236141</v>
      </c>
      <c r="AA621" s="23">
        <f t="shared" si="122"/>
        <v>0.75093381565763861</v>
      </c>
      <c r="AB621">
        <f t="shared" si="123"/>
        <v>-0.28643775938696242</v>
      </c>
      <c r="AC621">
        <f t="shared" si="124"/>
        <v>100</v>
      </c>
      <c r="AD621">
        <f t="shared" si="125"/>
        <v>0.33167528102891319</v>
      </c>
      <c r="BN621">
        <v>0.33304045614386424</v>
      </c>
      <c r="BO621">
        <v>1</v>
      </c>
      <c r="BP621">
        <v>0</v>
      </c>
      <c r="BQ621">
        <f t="shared" si="129"/>
        <v>462</v>
      </c>
      <c r="BR621">
        <f t="shared" si="130"/>
        <v>155</v>
      </c>
      <c r="BS621">
        <f t="shared" si="126"/>
        <v>0.6051282051282052</v>
      </c>
      <c r="BT621">
        <f t="shared" si="127"/>
        <v>0.79685452162516379</v>
      </c>
      <c r="BU621">
        <f t="shared" si="128"/>
        <v>0</v>
      </c>
    </row>
    <row r="622" spans="1:73" x14ac:dyDescent="0.15">
      <c r="A622">
        <v>0</v>
      </c>
      <c r="B622">
        <v>2</v>
      </c>
      <c r="C622">
        <v>12</v>
      </c>
      <c r="D622">
        <v>25</v>
      </c>
      <c r="E622">
        <v>0</v>
      </c>
      <c r="F622">
        <v>13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15</v>
      </c>
      <c r="T622">
        <v>13</v>
      </c>
      <c r="U622" s="21">
        <v>1</v>
      </c>
      <c r="V622" s="22">
        <v>0</v>
      </c>
      <c r="W622" s="23">
        <f t="shared" si="118"/>
        <v>1</v>
      </c>
      <c r="X622">
        <f t="shared" si="119"/>
        <v>1</v>
      </c>
      <c r="Y622">
        <f t="shared" si="120"/>
        <v>0.44713920482949937</v>
      </c>
      <c r="Z622" s="21">
        <f t="shared" si="121"/>
        <v>0.44713920482949937</v>
      </c>
      <c r="AA622" s="23">
        <f t="shared" si="122"/>
        <v>0.55286079517050069</v>
      </c>
      <c r="AB622">
        <f t="shared" si="123"/>
        <v>-0.80488531264955143</v>
      </c>
      <c r="AC622">
        <f t="shared" si="124"/>
        <v>0</v>
      </c>
      <c r="AD622">
        <f t="shared" si="125"/>
        <v>1.2364399927340626</v>
      </c>
      <c r="BN622">
        <v>0.33305622813278896</v>
      </c>
      <c r="BO622">
        <v>0</v>
      </c>
      <c r="BP622">
        <v>1</v>
      </c>
      <c r="BQ622">
        <f t="shared" si="129"/>
        <v>462</v>
      </c>
      <c r="BR622">
        <f t="shared" si="130"/>
        <v>156</v>
      </c>
      <c r="BS622">
        <f t="shared" si="126"/>
        <v>0.6051282051282052</v>
      </c>
      <c r="BT622">
        <f t="shared" si="127"/>
        <v>0.79554390563564881</v>
      </c>
      <c r="BU622">
        <f t="shared" si="128"/>
        <v>6.7995205609884275E-4</v>
      </c>
    </row>
    <row r="623" spans="1:73" x14ac:dyDescent="0.15">
      <c r="A623">
        <v>0</v>
      </c>
      <c r="B623">
        <v>2</v>
      </c>
      <c r="C623">
        <v>12</v>
      </c>
      <c r="D623">
        <v>25</v>
      </c>
      <c r="E623">
        <v>29</v>
      </c>
      <c r="F623">
        <v>6</v>
      </c>
      <c r="G623">
        <v>1</v>
      </c>
      <c r="H623">
        <v>0</v>
      </c>
      <c r="I623">
        <v>0</v>
      </c>
      <c r="J623">
        <v>1</v>
      </c>
      <c r="K623">
        <v>0</v>
      </c>
      <c r="L623">
        <v>1</v>
      </c>
      <c r="M623">
        <v>1</v>
      </c>
      <c r="N623">
        <v>0</v>
      </c>
      <c r="O623">
        <v>0</v>
      </c>
      <c r="P623">
        <v>0</v>
      </c>
      <c r="Q623">
        <v>0</v>
      </c>
      <c r="R623">
        <v>1</v>
      </c>
      <c r="S623">
        <v>18</v>
      </c>
      <c r="T623">
        <v>32</v>
      </c>
      <c r="U623" s="21">
        <v>0</v>
      </c>
      <c r="V623" s="22">
        <v>1</v>
      </c>
      <c r="W623" s="23">
        <f t="shared" si="118"/>
        <v>1</v>
      </c>
      <c r="X623">
        <f t="shared" si="119"/>
        <v>0</v>
      </c>
      <c r="Y623">
        <f t="shared" si="120"/>
        <v>0.19420510861719351</v>
      </c>
      <c r="Z623" s="21">
        <f t="shared" si="121"/>
        <v>0.19420510861719351</v>
      </c>
      <c r="AA623" s="23">
        <f t="shared" si="122"/>
        <v>0.80579489138280647</v>
      </c>
      <c r="AB623">
        <f t="shared" si="123"/>
        <v>-0.21592604605287158</v>
      </c>
      <c r="AC623">
        <f t="shared" si="124"/>
        <v>100</v>
      </c>
      <c r="AD623">
        <f t="shared" si="125"/>
        <v>0.24101059797478053</v>
      </c>
      <c r="BN623">
        <v>0.33314725650467703</v>
      </c>
      <c r="BO623">
        <v>1</v>
      </c>
      <c r="BP623">
        <v>0</v>
      </c>
      <c r="BQ623">
        <f t="shared" si="129"/>
        <v>463</v>
      </c>
      <c r="BR623">
        <f t="shared" si="130"/>
        <v>156</v>
      </c>
      <c r="BS623">
        <f t="shared" si="126"/>
        <v>0.60427350427350435</v>
      </c>
      <c r="BT623">
        <f t="shared" si="127"/>
        <v>0.79554390563564881</v>
      </c>
      <c r="BU623">
        <f t="shared" si="128"/>
        <v>6.7995205609884275E-4</v>
      </c>
    </row>
    <row r="624" spans="1:73" x14ac:dyDescent="0.15">
      <c r="A624">
        <v>0</v>
      </c>
      <c r="B624">
        <v>2</v>
      </c>
      <c r="C624">
        <v>12</v>
      </c>
      <c r="D624">
        <v>25</v>
      </c>
      <c r="E624">
        <v>36</v>
      </c>
      <c r="F624">
        <v>49</v>
      </c>
      <c r="G624">
        <v>1</v>
      </c>
      <c r="H624">
        <v>0</v>
      </c>
      <c r="I624">
        <v>0</v>
      </c>
      <c r="J624">
        <v>1</v>
      </c>
      <c r="K624">
        <v>1</v>
      </c>
      <c r="L624">
        <v>1</v>
      </c>
      <c r="M624">
        <v>1</v>
      </c>
      <c r="N624">
        <v>0</v>
      </c>
      <c r="O624">
        <v>0</v>
      </c>
      <c r="P624">
        <v>1</v>
      </c>
      <c r="Q624">
        <v>1</v>
      </c>
      <c r="R624">
        <v>1</v>
      </c>
      <c r="S624">
        <v>22</v>
      </c>
      <c r="T624">
        <v>0</v>
      </c>
      <c r="U624" s="21">
        <v>0</v>
      </c>
      <c r="V624" s="22">
        <v>1</v>
      </c>
      <c r="W624" s="23">
        <f t="shared" si="118"/>
        <v>1</v>
      </c>
      <c r="X624">
        <f t="shared" si="119"/>
        <v>0</v>
      </c>
      <c r="Y624">
        <f t="shared" si="120"/>
        <v>9.2283972877906212E-2</v>
      </c>
      <c r="Z624" s="21">
        <f t="shared" si="121"/>
        <v>9.2283972877906212E-2</v>
      </c>
      <c r="AA624" s="23">
        <f t="shared" si="122"/>
        <v>0.90771602712209376</v>
      </c>
      <c r="AB624">
        <f t="shared" si="123"/>
        <v>-9.6823694756153281E-2</v>
      </c>
      <c r="AC624">
        <f t="shared" si="124"/>
        <v>100</v>
      </c>
      <c r="AD624">
        <f t="shared" si="125"/>
        <v>0.10166612698300789</v>
      </c>
      <c r="BN624">
        <v>0.33348793399815208</v>
      </c>
      <c r="BO624">
        <v>1</v>
      </c>
      <c r="BP624">
        <v>0</v>
      </c>
      <c r="BQ624">
        <f t="shared" si="129"/>
        <v>464</v>
      </c>
      <c r="BR624">
        <f t="shared" si="130"/>
        <v>156</v>
      </c>
      <c r="BS624">
        <f t="shared" si="126"/>
        <v>0.6034188034188035</v>
      </c>
      <c r="BT624">
        <f t="shared" si="127"/>
        <v>0.79554390563564881</v>
      </c>
      <c r="BU624">
        <f t="shared" si="128"/>
        <v>0</v>
      </c>
    </row>
    <row r="625" spans="1:73" x14ac:dyDescent="0.15">
      <c r="A625">
        <v>0</v>
      </c>
      <c r="B625">
        <v>2</v>
      </c>
      <c r="C625">
        <v>12</v>
      </c>
      <c r="D625">
        <v>26</v>
      </c>
      <c r="E625">
        <v>6</v>
      </c>
      <c r="F625">
        <v>5</v>
      </c>
      <c r="G625">
        <v>1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1</v>
      </c>
      <c r="S625">
        <v>16</v>
      </c>
      <c r="T625">
        <v>0</v>
      </c>
      <c r="U625" s="21">
        <v>0</v>
      </c>
      <c r="V625" s="22">
        <v>1</v>
      </c>
      <c r="W625" s="23">
        <f t="shared" si="118"/>
        <v>1</v>
      </c>
      <c r="X625">
        <f t="shared" si="119"/>
        <v>0</v>
      </c>
      <c r="Y625">
        <f t="shared" si="120"/>
        <v>0.45729786067229111</v>
      </c>
      <c r="Z625" s="21">
        <f t="shared" si="121"/>
        <v>0.45729786067229111</v>
      </c>
      <c r="AA625" s="23">
        <f t="shared" si="122"/>
        <v>0.54270213932770894</v>
      </c>
      <c r="AB625">
        <f t="shared" si="123"/>
        <v>-0.6111946559126078</v>
      </c>
      <c r="AC625">
        <f t="shared" si="124"/>
        <v>100</v>
      </c>
      <c r="AD625">
        <f t="shared" si="125"/>
        <v>0.84263139489146777</v>
      </c>
      <c r="BN625">
        <v>0.33364110110783651</v>
      </c>
      <c r="BO625">
        <v>0</v>
      </c>
      <c r="BP625">
        <v>1</v>
      </c>
      <c r="BQ625">
        <f t="shared" si="129"/>
        <v>464</v>
      </c>
      <c r="BR625">
        <f t="shared" si="130"/>
        <v>157</v>
      </c>
      <c r="BS625">
        <f t="shared" si="126"/>
        <v>0.6034188034188035</v>
      </c>
      <c r="BT625">
        <f t="shared" si="127"/>
        <v>0.79423328964613371</v>
      </c>
      <c r="BU625">
        <f t="shared" si="128"/>
        <v>0</v>
      </c>
    </row>
    <row r="626" spans="1:73" x14ac:dyDescent="0.15">
      <c r="A626">
        <v>0</v>
      </c>
      <c r="B626">
        <v>2</v>
      </c>
      <c r="C626">
        <v>12</v>
      </c>
      <c r="D626">
        <v>27</v>
      </c>
      <c r="E626">
        <v>7</v>
      </c>
      <c r="F626">
        <v>1</v>
      </c>
      <c r="G626">
        <v>1</v>
      </c>
      <c r="H626">
        <v>0</v>
      </c>
      <c r="I626">
        <v>0</v>
      </c>
      <c r="J626">
        <v>0</v>
      </c>
      <c r="K626">
        <v>0</v>
      </c>
      <c r="L626">
        <v>1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16</v>
      </c>
      <c r="T626">
        <v>14</v>
      </c>
      <c r="U626" s="21">
        <v>0</v>
      </c>
      <c r="V626" s="22">
        <v>1</v>
      </c>
      <c r="W626" s="23">
        <f t="shared" si="118"/>
        <v>1</v>
      </c>
      <c r="X626">
        <f t="shared" si="119"/>
        <v>0</v>
      </c>
      <c r="Y626">
        <f t="shared" si="120"/>
        <v>0.35403484722436068</v>
      </c>
      <c r="Z626" s="21">
        <f t="shared" si="121"/>
        <v>0.35403484722436068</v>
      </c>
      <c r="AA626" s="23">
        <f t="shared" si="122"/>
        <v>0.64596515277563937</v>
      </c>
      <c r="AB626">
        <f t="shared" si="123"/>
        <v>-0.43700971972628072</v>
      </c>
      <c r="AC626">
        <f t="shared" si="124"/>
        <v>100</v>
      </c>
      <c r="AD626">
        <f t="shared" si="125"/>
        <v>0.54807112381080136</v>
      </c>
      <c r="BN626">
        <v>0.33378654150013293</v>
      </c>
      <c r="BO626">
        <v>0</v>
      </c>
      <c r="BP626">
        <v>1</v>
      </c>
      <c r="BQ626">
        <f t="shared" si="129"/>
        <v>464</v>
      </c>
      <c r="BR626">
        <f t="shared" si="130"/>
        <v>158</v>
      </c>
      <c r="BS626">
        <f t="shared" si="126"/>
        <v>0.6034188034188035</v>
      </c>
      <c r="BT626">
        <f t="shared" si="127"/>
        <v>0.79292267365661862</v>
      </c>
      <c r="BU626">
        <f t="shared" si="128"/>
        <v>6.7771168688599644E-4</v>
      </c>
    </row>
    <row r="627" spans="1:73" x14ac:dyDescent="0.15">
      <c r="A627">
        <v>0</v>
      </c>
      <c r="B627">
        <v>2</v>
      </c>
      <c r="C627">
        <v>12</v>
      </c>
      <c r="D627">
        <v>30</v>
      </c>
      <c r="E627">
        <v>19</v>
      </c>
      <c r="F627">
        <v>13</v>
      </c>
      <c r="G627">
        <v>1</v>
      </c>
      <c r="H627">
        <v>0</v>
      </c>
      <c r="I627">
        <v>0</v>
      </c>
      <c r="J627">
        <v>0</v>
      </c>
      <c r="K627">
        <v>1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16</v>
      </c>
      <c r="T627">
        <v>16</v>
      </c>
      <c r="U627" s="21">
        <v>1</v>
      </c>
      <c r="V627" s="22">
        <v>0</v>
      </c>
      <c r="W627" s="23">
        <f t="shared" si="118"/>
        <v>1</v>
      </c>
      <c r="X627">
        <f t="shared" si="119"/>
        <v>1</v>
      </c>
      <c r="Y627">
        <f t="shared" si="120"/>
        <v>0.29739565936657752</v>
      </c>
      <c r="Z627" s="21">
        <f t="shared" si="121"/>
        <v>0.29739565936657752</v>
      </c>
      <c r="AA627" s="23">
        <f t="shared" si="122"/>
        <v>0.70260434063342248</v>
      </c>
      <c r="AB627">
        <f t="shared" si="123"/>
        <v>-1.2126918403330129</v>
      </c>
      <c r="AC627">
        <f t="shared" si="124"/>
        <v>0</v>
      </c>
      <c r="AD627">
        <f t="shared" si="125"/>
        <v>2.362523858384141</v>
      </c>
      <c r="BN627">
        <v>0.33388515553442372</v>
      </c>
      <c r="BO627">
        <v>1</v>
      </c>
      <c r="BP627">
        <v>0</v>
      </c>
      <c r="BQ627">
        <f t="shared" si="129"/>
        <v>465</v>
      </c>
      <c r="BR627">
        <f t="shared" si="130"/>
        <v>158</v>
      </c>
      <c r="BS627">
        <f t="shared" si="126"/>
        <v>0.60256410256410264</v>
      </c>
      <c r="BT627">
        <f t="shared" si="127"/>
        <v>0.79292267365661862</v>
      </c>
      <c r="BU627">
        <f t="shared" si="128"/>
        <v>0</v>
      </c>
    </row>
    <row r="628" spans="1:73" x14ac:dyDescent="0.15">
      <c r="A628">
        <v>0</v>
      </c>
      <c r="B628">
        <v>2</v>
      </c>
      <c r="C628">
        <v>12</v>
      </c>
      <c r="D628">
        <v>30</v>
      </c>
      <c r="E628">
        <v>25</v>
      </c>
      <c r="F628">
        <v>45</v>
      </c>
      <c r="G628">
        <v>1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1</v>
      </c>
      <c r="N628">
        <v>1</v>
      </c>
      <c r="O628">
        <v>1</v>
      </c>
      <c r="P628">
        <v>0</v>
      </c>
      <c r="Q628">
        <v>0</v>
      </c>
      <c r="R628">
        <v>1</v>
      </c>
      <c r="S628">
        <v>22</v>
      </c>
      <c r="T628">
        <v>22</v>
      </c>
      <c r="U628" s="21">
        <v>0</v>
      </c>
      <c r="V628" s="22">
        <v>1</v>
      </c>
      <c r="W628" s="23">
        <f t="shared" si="118"/>
        <v>1</v>
      </c>
      <c r="X628">
        <f t="shared" si="119"/>
        <v>0</v>
      </c>
      <c r="Y628">
        <f t="shared" si="120"/>
        <v>0.14997156897658481</v>
      </c>
      <c r="Z628" s="21">
        <f t="shared" si="121"/>
        <v>0.14997156897658481</v>
      </c>
      <c r="AA628" s="23">
        <f t="shared" si="122"/>
        <v>0.85002843102341519</v>
      </c>
      <c r="AB628">
        <f t="shared" si="123"/>
        <v>-0.16248548179431418</v>
      </c>
      <c r="AC628">
        <f t="shared" si="124"/>
        <v>100</v>
      </c>
      <c r="AD628">
        <f t="shared" si="125"/>
        <v>0.17643123865400878</v>
      </c>
      <c r="BN628">
        <v>0.33451643553593702</v>
      </c>
      <c r="BO628">
        <v>0</v>
      </c>
      <c r="BP628">
        <v>1</v>
      </c>
      <c r="BQ628">
        <f t="shared" si="129"/>
        <v>465</v>
      </c>
      <c r="BR628">
        <f t="shared" si="130"/>
        <v>159</v>
      </c>
      <c r="BS628">
        <f t="shared" si="126"/>
        <v>0.60256410256410264</v>
      </c>
      <c r="BT628">
        <f t="shared" si="127"/>
        <v>0.79161205766710352</v>
      </c>
      <c r="BU628">
        <f t="shared" si="128"/>
        <v>6.7659150227957323E-4</v>
      </c>
    </row>
    <row r="629" spans="1:73" x14ac:dyDescent="0.15">
      <c r="A629">
        <v>0</v>
      </c>
      <c r="B629">
        <v>2</v>
      </c>
      <c r="C629">
        <v>12</v>
      </c>
      <c r="D629">
        <v>30</v>
      </c>
      <c r="E629">
        <v>29</v>
      </c>
      <c r="F629">
        <v>5</v>
      </c>
      <c r="G629">
        <v>1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14</v>
      </c>
      <c r="T629">
        <v>0</v>
      </c>
      <c r="U629" s="21">
        <v>0</v>
      </c>
      <c r="V629" s="22">
        <v>1</v>
      </c>
      <c r="W629" s="23">
        <f t="shared" si="118"/>
        <v>1</v>
      </c>
      <c r="X629">
        <f t="shared" si="119"/>
        <v>0</v>
      </c>
      <c r="Y629">
        <f t="shared" si="120"/>
        <v>0.5020214991291837</v>
      </c>
      <c r="Z629" s="21">
        <f t="shared" si="121"/>
        <v>0.5020214991291837</v>
      </c>
      <c r="AA629" s="23">
        <f t="shared" si="122"/>
        <v>0.4979785008708163</v>
      </c>
      <c r="AB629">
        <f t="shared" si="123"/>
        <v>-0.69719837383151206</v>
      </c>
      <c r="AC629">
        <f t="shared" si="124"/>
        <v>0</v>
      </c>
      <c r="AD629">
        <f t="shared" si="125"/>
        <v>1.0081188208954752</v>
      </c>
      <c r="BN629">
        <v>0.33479699100804128</v>
      </c>
      <c r="BO629">
        <v>1</v>
      </c>
      <c r="BP629">
        <v>0</v>
      </c>
      <c r="BQ629">
        <f t="shared" si="129"/>
        <v>466</v>
      </c>
      <c r="BR629">
        <f t="shared" si="130"/>
        <v>159</v>
      </c>
      <c r="BS629">
        <f t="shared" si="126"/>
        <v>0.60170940170940179</v>
      </c>
      <c r="BT629">
        <f t="shared" si="127"/>
        <v>0.79161205766710352</v>
      </c>
      <c r="BU629">
        <f t="shared" si="128"/>
        <v>6.7659150227966116E-4</v>
      </c>
    </row>
    <row r="630" spans="1:73" x14ac:dyDescent="0.15">
      <c r="A630">
        <v>0</v>
      </c>
      <c r="B630">
        <v>2</v>
      </c>
      <c r="C630">
        <v>12</v>
      </c>
      <c r="D630">
        <v>36</v>
      </c>
      <c r="E630">
        <v>8</v>
      </c>
      <c r="F630">
        <v>95</v>
      </c>
      <c r="G630">
        <v>0</v>
      </c>
      <c r="H630">
        <v>1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11</v>
      </c>
      <c r="T630">
        <v>14</v>
      </c>
      <c r="U630" s="21">
        <v>0</v>
      </c>
      <c r="V630" s="22">
        <v>1</v>
      </c>
      <c r="W630" s="23">
        <f t="shared" si="118"/>
        <v>1</v>
      </c>
      <c r="X630">
        <f t="shared" si="119"/>
        <v>0</v>
      </c>
      <c r="Y630">
        <f t="shared" si="120"/>
        <v>0.52186785514787237</v>
      </c>
      <c r="Z630" s="21">
        <f t="shared" si="121"/>
        <v>0.52186785514787237</v>
      </c>
      <c r="AA630" s="23">
        <f t="shared" si="122"/>
        <v>0.47813214485212763</v>
      </c>
      <c r="AB630">
        <f t="shared" si="123"/>
        <v>-0.73786813103141535</v>
      </c>
      <c r="AC630">
        <f t="shared" si="124"/>
        <v>0</v>
      </c>
      <c r="AD630">
        <f t="shared" si="125"/>
        <v>1.0914720141003507</v>
      </c>
      <c r="BN630">
        <v>0.33480286336888931</v>
      </c>
      <c r="BO630">
        <v>1</v>
      </c>
      <c r="BP630">
        <v>0</v>
      </c>
      <c r="BQ630">
        <f t="shared" si="129"/>
        <v>467</v>
      </c>
      <c r="BR630">
        <f t="shared" si="130"/>
        <v>159</v>
      </c>
      <c r="BS630">
        <f t="shared" si="126"/>
        <v>0.60085470085470083</v>
      </c>
      <c r="BT630">
        <f t="shared" si="127"/>
        <v>0.79161205766710352</v>
      </c>
      <c r="BU630">
        <f t="shared" si="128"/>
        <v>6.7659150227957323E-4</v>
      </c>
    </row>
    <row r="631" spans="1:73" x14ac:dyDescent="0.15">
      <c r="A631">
        <v>0</v>
      </c>
      <c r="B631">
        <v>2</v>
      </c>
      <c r="C631">
        <v>12</v>
      </c>
      <c r="D631">
        <v>36</v>
      </c>
      <c r="E631">
        <v>11</v>
      </c>
      <c r="F631">
        <v>135</v>
      </c>
      <c r="G631">
        <v>0</v>
      </c>
      <c r="H631">
        <v>1</v>
      </c>
      <c r="I631">
        <v>0</v>
      </c>
      <c r="J631">
        <v>1</v>
      </c>
      <c r="K631">
        <v>0</v>
      </c>
      <c r="L631">
        <v>1</v>
      </c>
      <c r="M631">
        <v>1</v>
      </c>
      <c r="N631">
        <v>1</v>
      </c>
      <c r="O631">
        <v>1</v>
      </c>
      <c r="P631">
        <v>0</v>
      </c>
      <c r="Q631">
        <v>0</v>
      </c>
      <c r="R631">
        <v>0</v>
      </c>
      <c r="S631">
        <v>14</v>
      </c>
      <c r="T631">
        <v>20</v>
      </c>
      <c r="U631" s="21">
        <v>0</v>
      </c>
      <c r="V631" s="22">
        <v>1</v>
      </c>
      <c r="W631" s="23">
        <f t="shared" si="118"/>
        <v>1</v>
      </c>
      <c r="X631">
        <f t="shared" si="119"/>
        <v>0</v>
      </c>
      <c r="Y631">
        <f t="shared" si="120"/>
        <v>0.29930490523061692</v>
      </c>
      <c r="Z631" s="21">
        <f t="shared" si="121"/>
        <v>0.29930490523061692</v>
      </c>
      <c r="AA631" s="23">
        <f t="shared" si="122"/>
        <v>0.70069509476938308</v>
      </c>
      <c r="AB631">
        <f t="shared" si="123"/>
        <v>-0.35568244410199029</v>
      </c>
      <c r="AC631">
        <f t="shared" si="124"/>
        <v>100</v>
      </c>
      <c r="AD631">
        <f t="shared" si="125"/>
        <v>0.42715427504045245</v>
      </c>
      <c r="BN631">
        <v>0.33483204571190262</v>
      </c>
      <c r="BO631">
        <v>1</v>
      </c>
      <c r="BP631">
        <v>0</v>
      </c>
      <c r="BQ631">
        <f t="shared" si="129"/>
        <v>468</v>
      </c>
      <c r="BR631">
        <f t="shared" si="130"/>
        <v>159</v>
      </c>
      <c r="BS631">
        <f t="shared" si="126"/>
        <v>0.6</v>
      </c>
      <c r="BT631">
        <f t="shared" si="127"/>
        <v>0.79161205766710352</v>
      </c>
      <c r="BU631">
        <f t="shared" si="128"/>
        <v>0</v>
      </c>
    </row>
    <row r="632" spans="1:73" x14ac:dyDescent="0.15">
      <c r="A632">
        <v>0</v>
      </c>
      <c r="B632">
        <v>2</v>
      </c>
      <c r="C632">
        <v>12</v>
      </c>
      <c r="D632">
        <v>37</v>
      </c>
      <c r="E632">
        <v>0</v>
      </c>
      <c r="F632">
        <v>3</v>
      </c>
      <c r="G632">
        <v>0</v>
      </c>
      <c r="H632">
        <v>1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  <c r="S632">
        <v>14</v>
      </c>
      <c r="T632">
        <v>19</v>
      </c>
      <c r="U632" s="21">
        <v>0</v>
      </c>
      <c r="V632" s="22">
        <v>1</v>
      </c>
      <c r="W632" s="23">
        <f t="shared" si="118"/>
        <v>1</v>
      </c>
      <c r="X632">
        <f t="shared" si="119"/>
        <v>0</v>
      </c>
      <c r="Y632">
        <f t="shared" si="120"/>
        <v>0.40714139841082375</v>
      </c>
      <c r="Z632" s="21">
        <f t="shared" si="121"/>
        <v>0.40714139841082375</v>
      </c>
      <c r="AA632" s="23">
        <f t="shared" si="122"/>
        <v>0.59285860158917625</v>
      </c>
      <c r="AB632">
        <f t="shared" si="123"/>
        <v>-0.52279935430386992</v>
      </c>
      <c r="AC632">
        <f t="shared" si="124"/>
        <v>100</v>
      </c>
      <c r="AD632">
        <f t="shared" si="125"/>
        <v>0.68674283770104427</v>
      </c>
      <c r="BN632">
        <v>0.33490099957094921</v>
      </c>
      <c r="BO632">
        <v>0</v>
      </c>
      <c r="BP632">
        <v>1</v>
      </c>
      <c r="BQ632">
        <f t="shared" si="129"/>
        <v>468</v>
      </c>
      <c r="BR632">
        <f t="shared" si="130"/>
        <v>160</v>
      </c>
      <c r="BS632">
        <f t="shared" si="126"/>
        <v>0.6</v>
      </c>
      <c r="BT632">
        <f t="shared" si="127"/>
        <v>0.79030144167758842</v>
      </c>
      <c r="BU632">
        <f t="shared" si="128"/>
        <v>6.7547131767315013E-4</v>
      </c>
    </row>
    <row r="633" spans="1:73" x14ac:dyDescent="0.15">
      <c r="A633">
        <v>0</v>
      </c>
      <c r="B633">
        <v>2</v>
      </c>
      <c r="C633">
        <v>12</v>
      </c>
      <c r="D633">
        <v>38</v>
      </c>
      <c r="E633">
        <v>2</v>
      </c>
      <c r="F633">
        <v>27</v>
      </c>
      <c r="G633">
        <v>0</v>
      </c>
      <c r="H633">
        <v>1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20</v>
      </c>
      <c r="T633">
        <v>23</v>
      </c>
      <c r="U633" s="21">
        <v>0</v>
      </c>
      <c r="V633" s="22">
        <v>1</v>
      </c>
      <c r="W633" s="23">
        <f t="shared" si="118"/>
        <v>1</v>
      </c>
      <c r="X633">
        <f t="shared" si="119"/>
        <v>0</v>
      </c>
      <c r="Y633">
        <f t="shared" si="120"/>
        <v>0.3329389527278519</v>
      </c>
      <c r="Z633" s="21">
        <f t="shared" si="121"/>
        <v>0.3329389527278519</v>
      </c>
      <c r="AA633" s="23">
        <f t="shared" si="122"/>
        <v>0.6670610472721481</v>
      </c>
      <c r="AB633">
        <f t="shared" si="123"/>
        <v>-0.40487371210903461</v>
      </c>
      <c r="AC633">
        <f t="shared" si="124"/>
        <v>100</v>
      </c>
      <c r="AD633">
        <f t="shared" si="125"/>
        <v>0.49911316826152374</v>
      </c>
      <c r="BN633">
        <v>0.3349137418949123</v>
      </c>
      <c r="BO633">
        <v>1</v>
      </c>
      <c r="BP633">
        <v>0</v>
      </c>
      <c r="BQ633">
        <f t="shared" si="129"/>
        <v>469</v>
      </c>
      <c r="BR633">
        <f t="shared" si="130"/>
        <v>160</v>
      </c>
      <c r="BS633">
        <f t="shared" si="126"/>
        <v>0.59914529914529913</v>
      </c>
      <c r="BT633">
        <f t="shared" si="127"/>
        <v>0.79030144167758842</v>
      </c>
      <c r="BU633">
        <f t="shared" si="128"/>
        <v>0</v>
      </c>
    </row>
    <row r="634" spans="1:73" x14ac:dyDescent="0.15">
      <c r="A634">
        <v>0</v>
      </c>
      <c r="B634">
        <v>2</v>
      </c>
      <c r="C634">
        <v>12</v>
      </c>
      <c r="D634">
        <v>39</v>
      </c>
      <c r="E634">
        <v>2</v>
      </c>
      <c r="F634">
        <v>1</v>
      </c>
      <c r="G634">
        <v>1</v>
      </c>
      <c r="H634">
        <v>0</v>
      </c>
      <c r="I634">
        <v>1</v>
      </c>
      <c r="J634">
        <v>0</v>
      </c>
      <c r="K634">
        <v>0</v>
      </c>
      <c r="L634">
        <v>1</v>
      </c>
      <c r="M634">
        <v>1</v>
      </c>
      <c r="N634">
        <v>1</v>
      </c>
      <c r="O634">
        <v>0</v>
      </c>
      <c r="P634">
        <v>0</v>
      </c>
      <c r="Q634">
        <v>0</v>
      </c>
      <c r="R634">
        <v>0</v>
      </c>
      <c r="S634">
        <v>18</v>
      </c>
      <c r="T634">
        <v>0</v>
      </c>
      <c r="U634" s="21">
        <v>0</v>
      </c>
      <c r="V634" s="22">
        <v>1</v>
      </c>
      <c r="W634" s="23">
        <f t="shared" si="118"/>
        <v>1</v>
      </c>
      <c r="X634">
        <f t="shared" si="119"/>
        <v>0</v>
      </c>
      <c r="Y634">
        <f t="shared" si="120"/>
        <v>0.36298061925426844</v>
      </c>
      <c r="Z634" s="21">
        <f t="shared" si="121"/>
        <v>0.36298061925426844</v>
      </c>
      <c r="AA634" s="23">
        <f t="shared" si="122"/>
        <v>0.63701938074573161</v>
      </c>
      <c r="AB634">
        <f t="shared" si="123"/>
        <v>-0.45095519884025992</v>
      </c>
      <c r="AC634">
        <f t="shared" si="124"/>
        <v>100</v>
      </c>
      <c r="AD634">
        <f t="shared" si="125"/>
        <v>0.56981095116657576</v>
      </c>
      <c r="BN634">
        <v>0.33525036404730241</v>
      </c>
      <c r="BO634">
        <v>0</v>
      </c>
      <c r="BP634">
        <v>1</v>
      </c>
      <c r="BQ634">
        <f t="shared" si="129"/>
        <v>469</v>
      </c>
      <c r="BR634">
        <f t="shared" si="130"/>
        <v>161</v>
      </c>
      <c r="BS634">
        <f t="shared" si="126"/>
        <v>0.59914529914529913</v>
      </c>
      <c r="BT634">
        <f t="shared" si="127"/>
        <v>0.78899082568807333</v>
      </c>
      <c r="BU634">
        <f t="shared" si="128"/>
        <v>6.7435113306672692E-4</v>
      </c>
    </row>
    <row r="635" spans="1:73" x14ac:dyDescent="0.15">
      <c r="A635">
        <v>0</v>
      </c>
      <c r="B635">
        <v>2</v>
      </c>
      <c r="C635">
        <v>12</v>
      </c>
      <c r="D635">
        <v>39</v>
      </c>
      <c r="E635">
        <v>2</v>
      </c>
      <c r="F635">
        <v>13</v>
      </c>
      <c r="G635">
        <v>1</v>
      </c>
      <c r="H635">
        <v>0</v>
      </c>
      <c r="I635">
        <v>0</v>
      </c>
      <c r="J635">
        <v>0</v>
      </c>
      <c r="K635">
        <v>1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13</v>
      </c>
      <c r="T635">
        <v>16</v>
      </c>
      <c r="U635" s="21">
        <v>1</v>
      </c>
      <c r="V635" s="22">
        <v>0</v>
      </c>
      <c r="W635" s="23">
        <f t="shared" si="118"/>
        <v>1</v>
      </c>
      <c r="X635">
        <f t="shared" si="119"/>
        <v>1</v>
      </c>
      <c r="Y635">
        <f t="shared" si="120"/>
        <v>0.3645716618970769</v>
      </c>
      <c r="Z635" s="21">
        <f t="shared" si="121"/>
        <v>0.3645716618970769</v>
      </c>
      <c r="AA635" s="23">
        <f t="shared" si="122"/>
        <v>0.6354283381029231</v>
      </c>
      <c r="AB635">
        <f t="shared" si="123"/>
        <v>-1.0090321435731555</v>
      </c>
      <c r="AC635">
        <f t="shared" si="124"/>
        <v>0</v>
      </c>
      <c r="AD635">
        <f t="shared" si="125"/>
        <v>1.7429449529796761</v>
      </c>
      <c r="BN635">
        <v>0.33526207032402744</v>
      </c>
      <c r="BO635">
        <v>1</v>
      </c>
      <c r="BP635">
        <v>0</v>
      </c>
      <c r="BQ635">
        <f t="shared" si="129"/>
        <v>470</v>
      </c>
      <c r="BR635">
        <f t="shared" si="130"/>
        <v>161</v>
      </c>
      <c r="BS635">
        <f t="shared" si="126"/>
        <v>0.59829059829059827</v>
      </c>
      <c r="BT635">
        <f t="shared" si="127"/>
        <v>0.78899082568807333</v>
      </c>
      <c r="BU635">
        <f t="shared" si="128"/>
        <v>6.7435113306672692E-4</v>
      </c>
    </row>
    <row r="636" spans="1:73" x14ac:dyDescent="0.15">
      <c r="A636">
        <v>0</v>
      </c>
      <c r="B636">
        <v>2</v>
      </c>
      <c r="C636">
        <v>12</v>
      </c>
      <c r="D636">
        <v>40</v>
      </c>
      <c r="E636">
        <v>13</v>
      </c>
      <c r="F636">
        <v>9</v>
      </c>
      <c r="G636">
        <v>1</v>
      </c>
      <c r="H636">
        <v>1</v>
      </c>
      <c r="I636">
        <v>0</v>
      </c>
      <c r="J636">
        <v>1</v>
      </c>
      <c r="K636">
        <v>1</v>
      </c>
      <c r="L636">
        <v>1</v>
      </c>
      <c r="M636">
        <v>1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19</v>
      </c>
      <c r="T636">
        <v>28</v>
      </c>
      <c r="U636" s="21">
        <v>0</v>
      </c>
      <c r="V636" s="22">
        <v>1</v>
      </c>
      <c r="W636" s="23">
        <f t="shared" si="118"/>
        <v>1</v>
      </c>
      <c r="X636">
        <f t="shared" si="119"/>
        <v>0</v>
      </c>
      <c r="Y636">
        <f t="shared" si="120"/>
        <v>0.22024770611386851</v>
      </c>
      <c r="Z636" s="21">
        <f t="shared" si="121"/>
        <v>0.22024770611386851</v>
      </c>
      <c r="AA636" s="23">
        <f t="shared" si="122"/>
        <v>0.77975229388613143</v>
      </c>
      <c r="AB636">
        <f t="shared" si="123"/>
        <v>-0.24877898167600404</v>
      </c>
      <c r="AC636">
        <f t="shared" si="124"/>
        <v>100</v>
      </c>
      <c r="AD636">
        <f t="shared" si="125"/>
        <v>0.28245855490363159</v>
      </c>
      <c r="BN636">
        <v>0.3353779012484247</v>
      </c>
      <c r="BO636">
        <v>1</v>
      </c>
      <c r="BP636">
        <v>0</v>
      </c>
      <c r="BQ636">
        <f t="shared" si="129"/>
        <v>471</v>
      </c>
      <c r="BR636">
        <f t="shared" si="130"/>
        <v>161</v>
      </c>
      <c r="BS636">
        <f t="shared" si="126"/>
        <v>0.59743589743589742</v>
      </c>
      <c r="BT636">
        <f t="shared" si="127"/>
        <v>0.78899082568807333</v>
      </c>
      <c r="BU636">
        <f t="shared" si="128"/>
        <v>6.7435113306672692E-4</v>
      </c>
    </row>
    <row r="637" spans="1:73" x14ac:dyDescent="0.15">
      <c r="A637">
        <v>0</v>
      </c>
      <c r="B637">
        <v>2</v>
      </c>
      <c r="C637">
        <v>12</v>
      </c>
      <c r="D637">
        <v>43</v>
      </c>
      <c r="E637">
        <v>0</v>
      </c>
      <c r="F637">
        <v>107</v>
      </c>
      <c r="G637">
        <v>0</v>
      </c>
      <c r="H637">
        <v>0</v>
      </c>
      <c r="I637">
        <v>0</v>
      </c>
      <c r="J637">
        <v>0</v>
      </c>
      <c r="K637">
        <v>1</v>
      </c>
      <c r="L637">
        <v>0</v>
      </c>
      <c r="M637">
        <v>0</v>
      </c>
      <c r="N637">
        <v>1</v>
      </c>
      <c r="O637">
        <v>0</v>
      </c>
      <c r="P637">
        <v>0</v>
      </c>
      <c r="Q637">
        <v>0</v>
      </c>
      <c r="R637">
        <v>0</v>
      </c>
      <c r="S637">
        <v>17</v>
      </c>
      <c r="T637">
        <v>25</v>
      </c>
      <c r="U637" s="21">
        <v>0</v>
      </c>
      <c r="V637" s="22">
        <v>1</v>
      </c>
      <c r="W637" s="23">
        <f t="shared" si="118"/>
        <v>1</v>
      </c>
      <c r="X637">
        <f t="shared" si="119"/>
        <v>0</v>
      </c>
      <c r="Y637">
        <f t="shared" si="120"/>
        <v>0.19593519345190386</v>
      </c>
      <c r="Z637" s="21">
        <f t="shared" si="121"/>
        <v>0.19593519345190386</v>
      </c>
      <c r="AA637" s="23">
        <f t="shared" si="122"/>
        <v>0.8040648065480962</v>
      </c>
      <c r="AB637">
        <f t="shared" si="123"/>
        <v>-0.21807540789226834</v>
      </c>
      <c r="AC637">
        <f t="shared" si="124"/>
        <v>100</v>
      </c>
      <c r="AD637">
        <f t="shared" si="125"/>
        <v>0.24368084743450802</v>
      </c>
      <c r="BN637">
        <v>0.33568701062422396</v>
      </c>
      <c r="BO637">
        <v>1</v>
      </c>
      <c r="BP637">
        <v>0</v>
      </c>
      <c r="BQ637">
        <f t="shared" si="129"/>
        <v>472</v>
      </c>
      <c r="BR637">
        <f t="shared" si="130"/>
        <v>161</v>
      </c>
      <c r="BS637">
        <f t="shared" si="126"/>
        <v>0.59658119658119657</v>
      </c>
      <c r="BT637">
        <f t="shared" si="127"/>
        <v>0.78899082568807333</v>
      </c>
      <c r="BU637">
        <f t="shared" si="128"/>
        <v>0</v>
      </c>
    </row>
    <row r="638" spans="1:73" x14ac:dyDescent="0.15">
      <c r="A638">
        <v>0</v>
      </c>
      <c r="B638">
        <v>2</v>
      </c>
      <c r="C638">
        <v>12</v>
      </c>
      <c r="D638">
        <v>44</v>
      </c>
      <c r="E638">
        <v>16</v>
      </c>
      <c r="F638">
        <v>3</v>
      </c>
      <c r="G638">
        <v>1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15</v>
      </c>
      <c r="T638">
        <v>20</v>
      </c>
      <c r="U638" s="21">
        <v>1</v>
      </c>
      <c r="V638" s="22">
        <v>0</v>
      </c>
      <c r="W638" s="23">
        <f t="shared" si="118"/>
        <v>1</v>
      </c>
      <c r="X638">
        <f t="shared" si="119"/>
        <v>1</v>
      </c>
      <c r="Y638">
        <f t="shared" si="120"/>
        <v>0.36110523237449266</v>
      </c>
      <c r="Z638" s="21">
        <f t="shared" si="121"/>
        <v>0.36110523237449266</v>
      </c>
      <c r="AA638" s="23">
        <f t="shared" si="122"/>
        <v>0.63889476762550734</v>
      </c>
      <c r="AB638">
        <f t="shared" si="123"/>
        <v>-1.018585860705415</v>
      </c>
      <c r="AC638">
        <f t="shared" si="124"/>
        <v>0</v>
      </c>
      <c r="AD638">
        <f t="shared" si="125"/>
        <v>1.7692758518739118</v>
      </c>
      <c r="BN638">
        <v>0.33577407071067367</v>
      </c>
      <c r="BO638">
        <v>0</v>
      </c>
      <c r="BP638">
        <v>1</v>
      </c>
      <c r="BQ638">
        <f t="shared" si="129"/>
        <v>472</v>
      </c>
      <c r="BR638">
        <f t="shared" si="130"/>
        <v>162</v>
      </c>
      <c r="BS638">
        <f t="shared" si="126"/>
        <v>0.59658119658119657</v>
      </c>
      <c r="BT638">
        <f t="shared" si="127"/>
        <v>0.78768020969855834</v>
      </c>
      <c r="BU638">
        <f t="shared" si="128"/>
        <v>6.7323094846030392E-4</v>
      </c>
    </row>
    <row r="639" spans="1:73" x14ac:dyDescent="0.15">
      <c r="A639">
        <v>0</v>
      </c>
      <c r="B639">
        <v>2</v>
      </c>
      <c r="C639">
        <v>12</v>
      </c>
      <c r="D639">
        <v>49</v>
      </c>
      <c r="E639">
        <v>0</v>
      </c>
      <c r="F639">
        <v>4</v>
      </c>
      <c r="G639">
        <v>0</v>
      </c>
      <c r="H639">
        <v>0</v>
      </c>
      <c r="I639">
        <v>0</v>
      </c>
      <c r="J639">
        <v>1</v>
      </c>
      <c r="K639">
        <v>1</v>
      </c>
      <c r="L639">
        <v>1</v>
      </c>
      <c r="M639">
        <v>1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15</v>
      </c>
      <c r="T639">
        <v>21</v>
      </c>
      <c r="U639" s="21">
        <v>0</v>
      </c>
      <c r="V639" s="22">
        <v>1</v>
      </c>
      <c r="W639" s="23">
        <f t="shared" si="118"/>
        <v>1</v>
      </c>
      <c r="X639">
        <f t="shared" si="119"/>
        <v>0</v>
      </c>
      <c r="Y639">
        <f t="shared" si="120"/>
        <v>0.29882996739713302</v>
      </c>
      <c r="Z639" s="21">
        <f t="shared" si="121"/>
        <v>0.29882996739713302</v>
      </c>
      <c r="AA639" s="23">
        <f t="shared" si="122"/>
        <v>0.70117003260286692</v>
      </c>
      <c r="AB639">
        <f t="shared" si="123"/>
        <v>-0.35500486415170651</v>
      </c>
      <c r="AC639">
        <f t="shared" si="124"/>
        <v>100</v>
      </c>
      <c r="AD639">
        <f t="shared" si="125"/>
        <v>0.42618759145741503</v>
      </c>
      <c r="BN639">
        <v>0.33599537065829521</v>
      </c>
      <c r="BO639">
        <v>1</v>
      </c>
      <c r="BP639">
        <v>0</v>
      </c>
      <c r="BQ639">
        <f t="shared" si="129"/>
        <v>473</v>
      </c>
      <c r="BR639">
        <f t="shared" si="130"/>
        <v>162</v>
      </c>
      <c r="BS639">
        <f t="shared" si="126"/>
        <v>0.59572649572649572</v>
      </c>
      <c r="BT639">
        <f t="shared" si="127"/>
        <v>0.78768020969855834</v>
      </c>
      <c r="BU639">
        <f t="shared" si="128"/>
        <v>6.7323094846030392E-4</v>
      </c>
    </row>
    <row r="640" spans="1:73" x14ac:dyDescent="0.15">
      <c r="A640">
        <v>0</v>
      </c>
      <c r="B640">
        <v>2</v>
      </c>
      <c r="C640">
        <v>12</v>
      </c>
      <c r="D640">
        <v>50</v>
      </c>
      <c r="E640">
        <v>1</v>
      </c>
      <c r="F640">
        <v>23</v>
      </c>
      <c r="G640">
        <v>0</v>
      </c>
      <c r="H640">
        <v>1</v>
      </c>
      <c r="I640">
        <v>0</v>
      </c>
      <c r="J640">
        <v>0</v>
      </c>
      <c r="K640">
        <v>0</v>
      </c>
      <c r="L640">
        <v>1</v>
      </c>
      <c r="M640">
        <v>0</v>
      </c>
      <c r="N640">
        <v>1</v>
      </c>
      <c r="O640">
        <v>0</v>
      </c>
      <c r="P640">
        <v>0</v>
      </c>
      <c r="Q640">
        <v>0</v>
      </c>
      <c r="R640">
        <v>0</v>
      </c>
      <c r="S640">
        <v>16</v>
      </c>
      <c r="T640">
        <v>17</v>
      </c>
      <c r="U640" s="21">
        <v>0</v>
      </c>
      <c r="V640" s="22">
        <v>1</v>
      </c>
      <c r="W640" s="23">
        <f t="shared" si="118"/>
        <v>1</v>
      </c>
      <c r="X640">
        <f t="shared" si="119"/>
        <v>0</v>
      </c>
      <c r="Y640">
        <f t="shared" si="120"/>
        <v>0.35114122398901926</v>
      </c>
      <c r="Z640" s="21">
        <f t="shared" si="121"/>
        <v>0.35114122398901926</v>
      </c>
      <c r="AA640" s="23">
        <f t="shared" si="122"/>
        <v>0.64885877601098074</v>
      </c>
      <c r="AB640">
        <f t="shared" si="123"/>
        <v>-0.43254018840530672</v>
      </c>
      <c r="AC640">
        <f t="shared" si="124"/>
        <v>100</v>
      </c>
      <c r="AD640">
        <f t="shared" si="125"/>
        <v>0.54116741110869526</v>
      </c>
      <c r="BN640">
        <v>0.33601097070375868</v>
      </c>
      <c r="BO640">
        <v>1</v>
      </c>
      <c r="BP640">
        <v>0</v>
      </c>
      <c r="BQ640">
        <f t="shared" si="129"/>
        <v>474</v>
      </c>
      <c r="BR640">
        <f t="shared" si="130"/>
        <v>162</v>
      </c>
      <c r="BS640">
        <f t="shared" si="126"/>
        <v>0.59487179487179487</v>
      </c>
      <c r="BT640">
        <f t="shared" si="127"/>
        <v>0.78768020969855834</v>
      </c>
      <c r="BU640">
        <f t="shared" si="128"/>
        <v>0</v>
      </c>
    </row>
    <row r="641" spans="1:73" x14ac:dyDescent="0.15">
      <c r="A641">
        <v>0</v>
      </c>
      <c r="B641">
        <v>2</v>
      </c>
      <c r="C641">
        <v>12</v>
      </c>
      <c r="D641">
        <v>50</v>
      </c>
      <c r="E641">
        <v>3</v>
      </c>
      <c r="F641">
        <v>42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1</v>
      </c>
      <c r="M641">
        <v>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13</v>
      </c>
      <c r="T641">
        <v>27</v>
      </c>
      <c r="U641" s="21">
        <v>0</v>
      </c>
      <c r="V641" s="22">
        <v>1</v>
      </c>
      <c r="W641" s="23">
        <f t="shared" si="118"/>
        <v>1</v>
      </c>
      <c r="X641">
        <f t="shared" si="119"/>
        <v>0</v>
      </c>
      <c r="Y641">
        <f t="shared" si="120"/>
        <v>0.33039142094423285</v>
      </c>
      <c r="Z641" s="21">
        <f t="shared" si="121"/>
        <v>0.33039142094423285</v>
      </c>
      <c r="AA641" s="23">
        <f t="shared" si="122"/>
        <v>0.66960857905576709</v>
      </c>
      <c r="AB641">
        <f t="shared" si="123"/>
        <v>-0.4010619476790202</v>
      </c>
      <c r="AC641">
        <f t="shared" si="124"/>
        <v>100</v>
      </c>
      <c r="AD641">
        <f t="shared" si="125"/>
        <v>0.49340977890415716</v>
      </c>
      <c r="BN641">
        <v>0.33641211388697551</v>
      </c>
      <c r="BO641">
        <v>0</v>
      </c>
      <c r="BP641">
        <v>1</v>
      </c>
      <c r="BQ641">
        <f t="shared" si="129"/>
        <v>474</v>
      </c>
      <c r="BR641">
        <f t="shared" si="130"/>
        <v>163</v>
      </c>
      <c r="BS641">
        <f t="shared" si="126"/>
        <v>0.59487179487179487</v>
      </c>
      <c r="BT641">
        <f t="shared" si="127"/>
        <v>0.78636959370904325</v>
      </c>
      <c r="BU641">
        <f t="shared" si="128"/>
        <v>0</v>
      </c>
    </row>
    <row r="642" spans="1:73" x14ac:dyDescent="0.15">
      <c r="A642">
        <v>0</v>
      </c>
      <c r="B642">
        <v>2</v>
      </c>
      <c r="C642">
        <v>12</v>
      </c>
      <c r="D642">
        <v>54</v>
      </c>
      <c r="E642">
        <v>3</v>
      </c>
      <c r="F642">
        <v>37</v>
      </c>
      <c r="G642">
        <v>0</v>
      </c>
      <c r="H642">
        <v>0</v>
      </c>
      <c r="I642">
        <v>0</v>
      </c>
      <c r="J642">
        <v>1</v>
      </c>
      <c r="K642">
        <v>1</v>
      </c>
      <c r="L642">
        <v>1</v>
      </c>
      <c r="M642">
        <v>0</v>
      </c>
      <c r="N642">
        <v>1</v>
      </c>
      <c r="O642">
        <v>0</v>
      </c>
      <c r="P642">
        <v>0</v>
      </c>
      <c r="Q642">
        <v>0</v>
      </c>
      <c r="R642">
        <v>0</v>
      </c>
      <c r="S642">
        <v>21</v>
      </c>
      <c r="T642">
        <v>29</v>
      </c>
      <c r="U642" s="21">
        <v>0</v>
      </c>
      <c r="V642" s="22">
        <v>1</v>
      </c>
      <c r="W642" s="23">
        <f t="shared" si="118"/>
        <v>1</v>
      </c>
      <c r="X642">
        <f t="shared" si="119"/>
        <v>0</v>
      </c>
      <c r="Y642">
        <f t="shared" si="120"/>
        <v>0.13526608048494829</v>
      </c>
      <c r="Z642" s="21">
        <f t="shared" si="121"/>
        <v>0.13526608048494829</v>
      </c>
      <c r="AA642" s="23">
        <f t="shared" si="122"/>
        <v>0.86473391951505174</v>
      </c>
      <c r="AB642">
        <f t="shared" si="123"/>
        <v>-0.14533342686819828</v>
      </c>
      <c r="AC642">
        <f t="shared" si="124"/>
        <v>100</v>
      </c>
      <c r="AD642">
        <f t="shared" si="125"/>
        <v>0.15642508918906103</v>
      </c>
      <c r="BN642">
        <v>0.33662182743342933</v>
      </c>
      <c r="BO642">
        <v>0</v>
      </c>
      <c r="BP642">
        <v>1</v>
      </c>
      <c r="BQ642">
        <f t="shared" si="129"/>
        <v>474</v>
      </c>
      <c r="BR642">
        <f t="shared" si="130"/>
        <v>164</v>
      </c>
      <c r="BS642">
        <f t="shared" si="126"/>
        <v>0.59487179487179487</v>
      </c>
      <c r="BT642">
        <f t="shared" si="127"/>
        <v>0.78505897771952815</v>
      </c>
      <c r="BU642">
        <f t="shared" si="128"/>
        <v>6.7099057924745761E-4</v>
      </c>
    </row>
    <row r="643" spans="1:73" x14ac:dyDescent="0.15">
      <c r="A643">
        <v>0</v>
      </c>
      <c r="B643">
        <v>2</v>
      </c>
      <c r="C643">
        <v>12</v>
      </c>
      <c r="D643">
        <v>61</v>
      </c>
      <c r="E643">
        <v>1</v>
      </c>
      <c r="F643">
        <v>14</v>
      </c>
      <c r="G643">
        <v>0</v>
      </c>
      <c r="H643">
        <v>1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1</v>
      </c>
      <c r="S643">
        <v>23</v>
      </c>
      <c r="T643">
        <v>12</v>
      </c>
      <c r="U643" s="21">
        <v>0</v>
      </c>
      <c r="V643" s="22">
        <v>1</v>
      </c>
      <c r="W643" s="23">
        <f t="shared" si="118"/>
        <v>1</v>
      </c>
      <c r="X643">
        <f t="shared" si="119"/>
        <v>0</v>
      </c>
      <c r="Y643">
        <f t="shared" si="120"/>
        <v>0.31706607743479381</v>
      </c>
      <c r="Z643" s="21">
        <f t="shared" si="121"/>
        <v>0.31706607743479381</v>
      </c>
      <c r="AA643" s="23">
        <f t="shared" si="122"/>
        <v>0.68293392256520624</v>
      </c>
      <c r="AB643">
        <f t="shared" si="123"/>
        <v>-0.38135716996970664</v>
      </c>
      <c r="AC643">
        <f t="shared" si="124"/>
        <v>100</v>
      </c>
      <c r="AD643">
        <f t="shared" si="125"/>
        <v>0.46427050547415216</v>
      </c>
      <c r="BN643">
        <v>0.33674547418727724</v>
      </c>
      <c r="BO643">
        <v>1</v>
      </c>
      <c r="BP643">
        <v>0</v>
      </c>
      <c r="BQ643">
        <f t="shared" si="129"/>
        <v>475</v>
      </c>
      <c r="BR643">
        <f t="shared" si="130"/>
        <v>164</v>
      </c>
      <c r="BS643">
        <f t="shared" si="126"/>
        <v>0.59401709401709402</v>
      </c>
      <c r="BT643">
        <f t="shared" si="127"/>
        <v>0.78505897771952815</v>
      </c>
      <c r="BU643">
        <f t="shared" si="128"/>
        <v>0</v>
      </c>
    </row>
    <row r="644" spans="1:73" x14ac:dyDescent="0.15">
      <c r="A644">
        <v>0</v>
      </c>
      <c r="B644">
        <v>2</v>
      </c>
      <c r="C644">
        <v>12</v>
      </c>
      <c r="D644">
        <v>68</v>
      </c>
      <c r="E644">
        <v>2</v>
      </c>
      <c r="F644">
        <v>26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1</v>
      </c>
      <c r="O644">
        <v>0</v>
      </c>
      <c r="P644">
        <v>0</v>
      </c>
      <c r="Q644">
        <v>0</v>
      </c>
      <c r="R644">
        <v>0</v>
      </c>
      <c r="S644">
        <v>13</v>
      </c>
      <c r="T644">
        <v>12</v>
      </c>
      <c r="U644" s="21">
        <v>0</v>
      </c>
      <c r="V644" s="22">
        <v>1</v>
      </c>
      <c r="W644" s="23">
        <f t="shared" si="118"/>
        <v>1</v>
      </c>
      <c r="X644">
        <f t="shared" si="119"/>
        <v>0</v>
      </c>
      <c r="Y644">
        <f t="shared" si="120"/>
        <v>0.42006389157841773</v>
      </c>
      <c r="Z644" s="21">
        <f t="shared" si="121"/>
        <v>0.42006389157841773</v>
      </c>
      <c r="AA644" s="23">
        <f t="shared" si="122"/>
        <v>0.57993610842158227</v>
      </c>
      <c r="AB644">
        <f t="shared" si="123"/>
        <v>-0.54483733940332213</v>
      </c>
      <c r="AC644">
        <f t="shared" si="124"/>
        <v>100</v>
      </c>
      <c r="AD644">
        <f t="shared" si="125"/>
        <v>0.72432787936193477</v>
      </c>
      <c r="BN644">
        <v>0.3369377852254602</v>
      </c>
      <c r="BO644">
        <v>0</v>
      </c>
      <c r="BP644">
        <v>1</v>
      </c>
      <c r="BQ644">
        <f t="shared" si="129"/>
        <v>475</v>
      </c>
      <c r="BR644">
        <f t="shared" si="130"/>
        <v>165</v>
      </c>
      <c r="BS644">
        <f t="shared" si="126"/>
        <v>0.59401709401709402</v>
      </c>
      <c r="BT644">
        <f t="shared" si="127"/>
        <v>0.78374836173001317</v>
      </c>
      <c r="BU644">
        <f t="shared" si="128"/>
        <v>6.6987039464103451E-4</v>
      </c>
    </row>
    <row r="645" spans="1:73" x14ac:dyDescent="0.15">
      <c r="A645">
        <v>0</v>
      </c>
      <c r="B645">
        <v>2</v>
      </c>
      <c r="C645">
        <v>13</v>
      </c>
      <c r="D645">
        <v>11</v>
      </c>
      <c r="E645">
        <v>33</v>
      </c>
      <c r="F645">
        <v>10</v>
      </c>
      <c r="G645">
        <v>1</v>
      </c>
      <c r="H645">
        <v>1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1</v>
      </c>
      <c r="S645">
        <v>24</v>
      </c>
      <c r="T645">
        <v>26</v>
      </c>
      <c r="U645" s="21">
        <v>1</v>
      </c>
      <c r="V645" s="22">
        <v>0</v>
      </c>
      <c r="W645" s="23">
        <f t="shared" ref="W645:W708" si="131">U645+V645</f>
        <v>1</v>
      </c>
      <c r="X645">
        <f t="shared" ref="X645:X708" si="132">IF(W645=0,"",U645/W645)</f>
        <v>1</v>
      </c>
      <c r="Y645">
        <f t="shared" ref="Y645:Y708" si="133">1/(1+EXP(-$AF$5-MMULT(A645:T645,$AF$6:$AF$25)))</f>
        <v>0.20586930620854521</v>
      </c>
      <c r="Z645" s="21">
        <f t="shared" ref="Z645:Z708" si="134">W645*Y645</f>
        <v>0.20586930620854521</v>
      </c>
      <c r="AA645" s="23">
        <f t="shared" ref="AA645:AA708" si="135">W645-Z645</f>
        <v>0.79413069379145473</v>
      </c>
      <c r="AB645">
        <f t="shared" ref="AB645:AB708" si="136">W645*(X645*LN(Y645)+(1-X645)*LN(1-Y645))</f>
        <v>-1.5805137474130104</v>
      </c>
      <c r="AC645">
        <f t="shared" ref="AC645:AC708" si="137">100*IF(Y645&gt;=$BJ$10,U645/W645,V645/W645)</f>
        <v>0</v>
      </c>
      <c r="AD645">
        <f t="shared" ref="AD645:AD708" si="138">(U645-Z645)^2/Z645+(V645-AA645)^2/AA645</f>
        <v>3.8574506730352596</v>
      </c>
      <c r="BN645">
        <v>0.33697869100861372</v>
      </c>
      <c r="BO645">
        <v>1</v>
      </c>
      <c r="BP645">
        <v>0</v>
      </c>
      <c r="BQ645">
        <f t="shared" si="129"/>
        <v>476</v>
      </c>
      <c r="BR645">
        <f t="shared" si="130"/>
        <v>165</v>
      </c>
      <c r="BS645">
        <f t="shared" ref="BS645:BS708" si="139">1-BQ645/BQ$1937</f>
        <v>0.59316239316239316</v>
      </c>
      <c r="BT645">
        <f t="shared" ref="BT645:BT708" si="140">1-BR645/BR$1937</f>
        <v>0.78374836173001317</v>
      </c>
      <c r="BU645">
        <f t="shared" ref="BU645:BU708" si="141">(BS645-BS646)*BT645</f>
        <v>6.6987039464103451E-4</v>
      </c>
    </row>
    <row r="646" spans="1:73" x14ac:dyDescent="0.15">
      <c r="A646">
        <v>0</v>
      </c>
      <c r="B646">
        <v>2</v>
      </c>
      <c r="C646">
        <v>13</v>
      </c>
      <c r="D646">
        <v>20</v>
      </c>
      <c r="E646">
        <v>29</v>
      </c>
      <c r="F646">
        <v>38</v>
      </c>
      <c r="G646">
        <v>1</v>
      </c>
      <c r="H646">
        <v>1</v>
      </c>
      <c r="I646">
        <v>0</v>
      </c>
      <c r="J646">
        <v>0</v>
      </c>
      <c r="K646">
        <v>1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24</v>
      </c>
      <c r="T646">
        <v>24</v>
      </c>
      <c r="U646" s="21">
        <v>0</v>
      </c>
      <c r="V646" s="22">
        <v>1</v>
      </c>
      <c r="W646" s="23">
        <f t="shared" si="131"/>
        <v>1</v>
      </c>
      <c r="X646">
        <f t="shared" si="132"/>
        <v>0</v>
      </c>
      <c r="Y646">
        <f t="shared" si="133"/>
        <v>0.18191391337344309</v>
      </c>
      <c r="Z646" s="21">
        <f t="shared" si="134"/>
        <v>0.18191391337344309</v>
      </c>
      <c r="AA646" s="23">
        <f t="shared" si="135"/>
        <v>0.81808608662655691</v>
      </c>
      <c r="AB646">
        <f t="shared" si="136"/>
        <v>-0.20078770754200578</v>
      </c>
      <c r="AC646">
        <f t="shared" si="137"/>
        <v>100</v>
      </c>
      <c r="AD646">
        <f t="shared" si="138"/>
        <v>0.22236524535404287</v>
      </c>
      <c r="BN646">
        <v>0.33727743452547165</v>
      </c>
      <c r="BO646">
        <v>1</v>
      </c>
      <c r="BP646">
        <v>0</v>
      </c>
      <c r="BQ646">
        <f t="shared" ref="BQ646:BQ709" si="142">BQ645+BO646</f>
        <v>477</v>
      </c>
      <c r="BR646">
        <f t="shared" ref="BR646:BR709" si="143">BR645+BP646</f>
        <v>165</v>
      </c>
      <c r="BS646">
        <f t="shared" si="139"/>
        <v>0.59230769230769231</v>
      </c>
      <c r="BT646">
        <f t="shared" si="140"/>
        <v>0.78374836173001317</v>
      </c>
      <c r="BU646">
        <f t="shared" si="141"/>
        <v>6.6987039464103451E-4</v>
      </c>
    </row>
    <row r="647" spans="1:73" x14ac:dyDescent="0.15">
      <c r="A647">
        <v>0</v>
      </c>
      <c r="B647">
        <v>2</v>
      </c>
      <c r="C647">
        <v>13</v>
      </c>
      <c r="D647">
        <v>21</v>
      </c>
      <c r="E647">
        <v>35</v>
      </c>
      <c r="F647">
        <v>428</v>
      </c>
      <c r="G647">
        <v>0</v>
      </c>
      <c r="H647">
        <v>0</v>
      </c>
      <c r="I647">
        <v>0</v>
      </c>
      <c r="J647">
        <v>0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0</v>
      </c>
      <c r="Q647">
        <v>0</v>
      </c>
      <c r="R647">
        <v>0</v>
      </c>
      <c r="S647">
        <v>18</v>
      </c>
      <c r="T647">
        <v>0</v>
      </c>
      <c r="U647" s="21">
        <v>0</v>
      </c>
      <c r="V647" s="22">
        <v>1</v>
      </c>
      <c r="W647" s="23">
        <f t="shared" si="131"/>
        <v>1</v>
      </c>
      <c r="X647">
        <f t="shared" si="132"/>
        <v>0</v>
      </c>
      <c r="Y647">
        <f t="shared" si="133"/>
        <v>0.13794231031119666</v>
      </c>
      <c r="Z647" s="21">
        <f t="shared" si="134"/>
        <v>0.13794231031119666</v>
      </c>
      <c r="AA647" s="23">
        <f t="shared" si="135"/>
        <v>0.86205768968880336</v>
      </c>
      <c r="AB647">
        <f t="shared" si="136"/>
        <v>-0.1484330851648048</v>
      </c>
      <c r="AC647">
        <f t="shared" si="137"/>
        <v>100</v>
      </c>
      <c r="AD647">
        <f t="shared" si="138"/>
        <v>0.16001517295320786</v>
      </c>
      <c r="BN647">
        <v>0.33752944174904043</v>
      </c>
      <c r="BO647">
        <v>1</v>
      </c>
      <c r="BP647">
        <v>0</v>
      </c>
      <c r="BQ647">
        <f t="shared" si="142"/>
        <v>478</v>
      </c>
      <c r="BR647">
        <f t="shared" si="143"/>
        <v>165</v>
      </c>
      <c r="BS647">
        <f t="shared" si="139"/>
        <v>0.59145299145299146</v>
      </c>
      <c r="BT647">
        <f t="shared" si="140"/>
        <v>0.78374836173001317</v>
      </c>
      <c r="BU647">
        <f t="shared" si="141"/>
        <v>6.6987039464103451E-4</v>
      </c>
    </row>
    <row r="648" spans="1:73" x14ac:dyDescent="0.15">
      <c r="A648">
        <v>0</v>
      </c>
      <c r="B648">
        <v>2</v>
      </c>
      <c r="C648">
        <v>13</v>
      </c>
      <c r="D648">
        <v>23</v>
      </c>
      <c r="E648">
        <v>32</v>
      </c>
      <c r="F648">
        <v>1</v>
      </c>
      <c r="G648">
        <v>1</v>
      </c>
      <c r="H648">
        <v>0</v>
      </c>
      <c r="I648">
        <v>0</v>
      </c>
      <c r="J648">
        <v>0</v>
      </c>
      <c r="K648">
        <v>1</v>
      </c>
      <c r="L648">
        <v>1</v>
      </c>
      <c r="M648">
        <v>0</v>
      </c>
      <c r="N648">
        <v>0</v>
      </c>
      <c r="O648">
        <v>1</v>
      </c>
      <c r="P648">
        <v>0</v>
      </c>
      <c r="Q648">
        <v>0</v>
      </c>
      <c r="R648">
        <v>1</v>
      </c>
      <c r="S648">
        <v>17</v>
      </c>
      <c r="T648">
        <v>18</v>
      </c>
      <c r="U648" s="21">
        <v>0</v>
      </c>
      <c r="V648" s="22">
        <v>1</v>
      </c>
      <c r="W648" s="23">
        <f t="shared" si="131"/>
        <v>1</v>
      </c>
      <c r="X648">
        <f t="shared" si="132"/>
        <v>0</v>
      </c>
      <c r="Y648">
        <f t="shared" si="133"/>
        <v>0.18855666908013624</v>
      </c>
      <c r="Z648" s="21">
        <f t="shared" si="134"/>
        <v>0.18855666908013624</v>
      </c>
      <c r="AA648" s="23">
        <f t="shared" si="135"/>
        <v>0.81144333091986376</v>
      </c>
      <c r="AB648">
        <f t="shared" si="136"/>
        <v>-0.20894072697376392</v>
      </c>
      <c r="AC648">
        <f t="shared" si="137"/>
        <v>100</v>
      </c>
      <c r="AD648">
        <f t="shared" si="138"/>
        <v>0.23237194995044907</v>
      </c>
      <c r="BN648">
        <v>0.33763042860504527</v>
      </c>
      <c r="BO648">
        <v>1</v>
      </c>
      <c r="BP648">
        <v>0</v>
      </c>
      <c r="BQ648">
        <f t="shared" si="142"/>
        <v>479</v>
      </c>
      <c r="BR648">
        <f t="shared" si="143"/>
        <v>165</v>
      </c>
      <c r="BS648">
        <f t="shared" si="139"/>
        <v>0.59059829059829061</v>
      </c>
      <c r="BT648">
        <f t="shared" si="140"/>
        <v>0.78374836173001317</v>
      </c>
      <c r="BU648">
        <f t="shared" si="141"/>
        <v>6.6987039464103451E-4</v>
      </c>
    </row>
    <row r="649" spans="1:73" x14ac:dyDescent="0.15">
      <c r="A649">
        <v>0</v>
      </c>
      <c r="B649">
        <v>2</v>
      </c>
      <c r="C649">
        <v>13</v>
      </c>
      <c r="D649">
        <v>24</v>
      </c>
      <c r="E649">
        <v>19</v>
      </c>
      <c r="F649">
        <v>2</v>
      </c>
      <c r="G649">
        <v>1</v>
      </c>
      <c r="H649">
        <v>0</v>
      </c>
      <c r="I649">
        <v>0</v>
      </c>
      <c r="J649">
        <v>0</v>
      </c>
      <c r="K649">
        <v>0</v>
      </c>
      <c r="L649">
        <v>1</v>
      </c>
      <c r="M649">
        <v>0</v>
      </c>
      <c r="N649">
        <v>1</v>
      </c>
      <c r="O649">
        <v>0</v>
      </c>
      <c r="P649">
        <v>0</v>
      </c>
      <c r="Q649">
        <v>0</v>
      </c>
      <c r="R649">
        <v>0</v>
      </c>
      <c r="S649">
        <v>19</v>
      </c>
      <c r="T649">
        <v>0</v>
      </c>
      <c r="U649" s="21">
        <v>1</v>
      </c>
      <c r="V649" s="22">
        <v>0</v>
      </c>
      <c r="W649" s="23">
        <f t="shared" si="131"/>
        <v>1</v>
      </c>
      <c r="X649">
        <f t="shared" si="132"/>
        <v>1</v>
      </c>
      <c r="Y649">
        <f t="shared" si="133"/>
        <v>0.34111843140959014</v>
      </c>
      <c r="Z649" s="21">
        <f t="shared" si="134"/>
        <v>0.34111843140959014</v>
      </c>
      <c r="AA649" s="23">
        <f t="shared" si="135"/>
        <v>0.65888156859040992</v>
      </c>
      <c r="AB649">
        <f t="shared" si="136"/>
        <v>-1.075525555808972</v>
      </c>
      <c r="AC649">
        <f t="shared" si="137"/>
        <v>0</v>
      </c>
      <c r="AD649">
        <f t="shared" si="138"/>
        <v>1.9315331800387914</v>
      </c>
      <c r="BN649">
        <v>0.33778472074358323</v>
      </c>
      <c r="BO649">
        <v>1</v>
      </c>
      <c r="BP649">
        <v>0</v>
      </c>
      <c r="BQ649">
        <f t="shared" si="142"/>
        <v>480</v>
      </c>
      <c r="BR649">
        <f t="shared" si="143"/>
        <v>165</v>
      </c>
      <c r="BS649">
        <f t="shared" si="139"/>
        <v>0.58974358974358976</v>
      </c>
      <c r="BT649">
        <f t="shared" si="140"/>
        <v>0.78374836173001317</v>
      </c>
      <c r="BU649">
        <f t="shared" si="141"/>
        <v>0</v>
      </c>
    </row>
    <row r="650" spans="1:73" x14ac:dyDescent="0.15">
      <c r="A650">
        <v>0</v>
      </c>
      <c r="B650">
        <v>2</v>
      </c>
      <c r="C650">
        <v>13</v>
      </c>
      <c r="D650">
        <v>26</v>
      </c>
      <c r="E650">
        <v>10</v>
      </c>
      <c r="F650">
        <v>92</v>
      </c>
      <c r="G650">
        <v>1</v>
      </c>
      <c r="H650">
        <v>0</v>
      </c>
      <c r="I650">
        <v>0</v>
      </c>
      <c r="J650">
        <v>1</v>
      </c>
      <c r="K650">
        <v>0</v>
      </c>
      <c r="L650">
        <v>1</v>
      </c>
      <c r="M650">
        <v>1</v>
      </c>
      <c r="N650">
        <v>0</v>
      </c>
      <c r="O650">
        <v>0</v>
      </c>
      <c r="P650">
        <v>1</v>
      </c>
      <c r="Q650">
        <v>0</v>
      </c>
      <c r="R650">
        <v>0</v>
      </c>
      <c r="S650">
        <v>21</v>
      </c>
      <c r="T650">
        <v>28</v>
      </c>
      <c r="U650" s="21">
        <v>0</v>
      </c>
      <c r="V650" s="22">
        <v>1</v>
      </c>
      <c r="W650" s="23">
        <f t="shared" si="131"/>
        <v>1</v>
      </c>
      <c r="X650">
        <f t="shared" si="132"/>
        <v>0</v>
      </c>
      <c r="Y650">
        <f t="shared" si="133"/>
        <v>0.1491470491658973</v>
      </c>
      <c r="Z650" s="21">
        <f t="shared" si="134"/>
        <v>0.1491470491658973</v>
      </c>
      <c r="AA650" s="23">
        <f t="shared" si="135"/>
        <v>0.85085295083410273</v>
      </c>
      <c r="AB650">
        <f t="shared" si="136"/>
        <v>-0.16151596106927404</v>
      </c>
      <c r="AC650">
        <f t="shared" si="137"/>
        <v>100</v>
      </c>
      <c r="AD650">
        <f t="shared" si="138"/>
        <v>0.17529121691320035</v>
      </c>
      <c r="BN650">
        <v>0.33780260298883469</v>
      </c>
      <c r="BO650">
        <v>0</v>
      </c>
      <c r="BP650">
        <v>1</v>
      </c>
      <c r="BQ650">
        <f t="shared" si="142"/>
        <v>480</v>
      </c>
      <c r="BR650">
        <f t="shared" si="143"/>
        <v>166</v>
      </c>
      <c r="BS650">
        <f t="shared" si="139"/>
        <v>0.58974358974358976</v>
      </c>
      <c r="BT650">
        <f t="shared" si="140"/>
        <v>0.78243774574049807</v>
      </c>
      <c r="BU650">
        <f t="shared" si="141"/>
        <v>6.6875021003461141E-4</v>
      </c>
    </row>
    <row r="651" spans="1:73" x14ac:dyDescent="0.15">
      <c r="A651">
        <v>0</v>
      </c>
      <c r="B651">
        <v>2</v>
      </c>
      <c r="C651">
        <v>13</v>
      </c>
      <c r="D651">
        <v>30</v>
      </c>
      <c r="E651">
        <v>30</v>
      </c>
      <c r="F651">
        <v>6</v>
      </c>
      <c r="G651">
        <v>1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1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14</v>
      </c>
      <c r="T651">
        <v>25</v>
      </c>
      <c r="U651" s="21">
        <v>0</v>
      </c>
      <c r="V651" s="22">
        <v>1</v>
      </c>
      <c r="W651" s="23">
        <f t="shared" si="131"/>
        <v>1</v>
      </c>
      <c r="X651">
        <f t="shared" si="132"/>
        <v>0</v>
      </c>
      <c r="Y651">
        <f t="shared" si="133"/>
        <v>0.35211788157829432</v>
      </c>
      <c r="Z651" s="21">
        <f t="shared" si="134"/>
        <v>0.35211788157829432</v>
      </c>
      <c r="AA651" s="23">
        <f t="shared" si="135"/>
        <v>0.64788211842170562</v>
      </c>
      <c r="AB651">
        <f t="shared" si="136"/>
        <v>-0.43404651519447418</v>
      </c>
      <c r="AC651">
        <f t="shared" si="137"/>
        <v>100</v>
      </c>
      <c r="AD651">
        <f t="shared" si="138"/>
        <v>0.54349066221503783</v>
      </c>
      <c r="BN651">
        <v>0.33786448691311477</v>
      </c>
      <c r="BO651">
        <v>1</v>
      </c>
      <c r="BP651">
        <v>0</v>
      </c>
      <c r="BQ651">
        <f t="shared" si="142"/>
        <v>481</v>
      </c>
      <c r="BR651">
        <f t="shared" si="143"/>
        <v>166</v>
      </c>
      <c r="BS651">
        <f t="shared" si="139"/>
        <v>0.58888888888888891</v>
      </c>
      <c r="BT651">
        <f t="shared" si="140"/>
        <v>0.78243774574049807</v>
      </c>
      <c r="BU651">
        <f t="shared" si="141"/>
        <v>6.6875021003461141E-4</v>
      </c>
    </row>
    <row r="652" spans="1:73" x14ac:dyDescent="0.15">
      <c r="A652">
        <v>0</v>
      </c>
      <c r="B652">
        <v>2</v>
      </c>
      <c r="C652">
        <v>13</v>
      </c>
      <c r="D652">
        <v>47</v>
      </c>
      <c r="E652">
        <v>4</v>
      </c>
      <c r="F652">
        <v>53</v>
      </c>
      <c r="G652">
        <v>1</v>
      </c>
      <c r="H652">
        <v>0</v>
      </c>
      <c r="I652">
        <v>0</v>
      </c>
      <c r="J652">
        <v>1</v>
      </c>
      <c r="K652">
        <v>0</v>
      </c>
      <c r="L652">
        <v>0</v>
      </c>
      <c r="M652">
        <v>1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16</v>
      </c>
      <c r="T652">
        <v>16</v>
      </c>
      <c r="U652" s="21">
        <v>0</v>
      </c>
      <c r="V652" s="22">
        <v>1</v>
      </c>
      <c r="W652" s="23">
        <f t="shared" si="131"/>
        <v>1</v>
      </c>
      <c r="X652">
        <f t="shared" si="132"/>
        <v>0</v>
      </c>
      <c r="Y652">
        <f t="shared" si="133"/>
        <v>0.39096602530001884</v>
      </c>
      <c r="Z652" s="21">
        <f t="shared" si="134"/>
        <v>0.39096602530001884</v>
      </c>
      <c r="AA652" s="23">
        <f t="shared" si="135"/>
        <v>0.60903397469998111</v>
      </c>
      <c r="AB652">
        <f t="shared" si="136"/>
        <v>-0.49588122514361699</v>
      </c>
      <c r="AC652">
        <f t="shared" si="137"/>
        <v>100</v>
      </c>
      <c r="AD652">
        <f t="shared" si="138"/>
        <v>0.64194452451132022</v>
      </c>
      <c r="BN652">
        <v>0.33792594592906694</v>
      </c>
      <c r="BO652">
        <v>1</v>
      </c>
      <c r="BP652">
        <v>0</v>
      </c>
      <c r="BQ652">
        <f t="shared" si="142"/>
        <v>482</v>
      </c>
      <c r="BR652">
        <f t="shared" si="143"/>
        <v>166</v>
      </c>
      <c r="BS652">
        <f t="shared" si="139"/>
        <v>0.58803418803418805</v>
      </c>
      <c r="BT652">
        <f t="shared" si="140"/>
        <v>0.78243774574049807</v>
      </c>
      <c r="BU652">
        <f t="shared" si="141"/>
        <v>0</v>
      </c>
    </row>
    <row r="653" spans="1:73" x14ac:dyDescent="0.15">
      <c r="A653">
        <v>0</v>
      </c>
      <c r="B653">
        <v>2</v>
      </c>
      <c r="C653">
        <v>13</v>
      </c>
      <c r="D653">
        <v>48</v>
      </c>
      <c r="E653">
        <v>6</v>
      </c>
      <c r="F653">
        <v>6</v>
      </c>
      <c r="G653">
        <v>1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1</v>
      </c>
      <c r="N653">
        <v>1</v>
      </c>
      <c r="O653">
        <v>0</v>
      </c>
      <c r="P653">
        <v>0</v>
      </c>
      <c r="Q653">
        <v>0</v>
      </c>
      <c r="R653">
        <v>0</v>
      </c>
      <c r="S653">
        <v>10</v>
      </c>
      <c r="T653">
        <v>17</v>
      </c>
      <c r="U653" s="21">
        <v>0</v>
      </c>
      <c r="V653" s="22">
        <v>1</v>
      </c>
      <c r="W653" s="23">
        <f t="shared" si="131"/>
        <v>1</v>
      </c>
      <c r="X653">
        <f t="shared" si="132"/>
        <v>0</v>
      </c>
      <c r="Y653">
        <f t="shared" si="133"/>
        <v>0.45383453646858696</v>
      </c>
      <c r="Z653" s="21">
        <f t="shared" si="134"/>
        <v>0.45383453646858696</v>
      </c>
      <c r="AA653" s="23">
        <f t="shared" si="135"/>
        <v>0.54616546353141304</v>
      </c>
      <c r="AB653">
        <f t="shared" si="136"/>
        <v>-0.60483330238579702</v>
      </c>
      <c r="AC653">
        <f t="shared" si="137"/>
        <v>100</v>
      </c>
      <c r="AD653">
        <f t="shared" si="138"/>
        <v>0.83094696895363906</v>
      </c>
      <c r="BN653">
        <v>0.33806588540866189</v>
      </c>
      <c r="BO653">
        <v>0</v>
      </c>
      <c r="BP653">
        <v>1</v>
      </c>
      <c r="BQ653">
        <f t="shared" si="142"/>
        <v>482</v>
      </c>
      <c r="BR653">
        <f t="shared" si="143"/>
        <v>167</v>
      </c>
      <c r="BS653">
        <f t="shared" si="139"/>
        <v>0.58803418803418805</v>
      </c>
      <c r="BT653">
        <f t="shared" si="140"/>
        <v>0.78112712975098297</v>
      </c>
      <c r="BU653">
        <f t="shared" si="141"/>
        <v>6.676300254281882E-4</v>
      </c>
    </row>
    <row r="654" spans="1:73" x14ac:dyDescent="0.15">
      <c r="A654">
        <v>0</v>
      </c>
      <c r="B654">
        <v>2</v>
      </c>
      <c r="C654">
        <v>14</v>
      </c>
      <c r="D654">
        <v>0</v>
      </c>
      <c r="E654">
        <v>0</v>
      </c>
      <c r="F654">
        <v>27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10</v>
      </c>
      <c r="T654">
        <v>12</v>
      </c>
      <c r="U654" s="21">
        <v>0</v>
      </c>
      <c r="V654" s="22">
        <v>1</v>
      </c>
      <c r="W654" s="23">
        <f t="shared" si="131"/>
        <v>1</v>
      </c>
      <c r="X654">
        <f t="shared" si="132"/>
        <v>0</v>
      </c>
      <c r="Y654">
        <f t="shared" si="133"/>
        <v>0.5743373259960679</v>
      </c>
      <c r="Z654" s="21">
        <f t="shared" si="134"/>
        <v>0.5743373259960679</v>
      </c>
      <c r="AA654" s="23">
        <f t="shared" si="135"/>
        <v>0.4256626740039321</v>
      </c>
      <c r="AB654">
        <f t="shared" si="136"/>
        <v>-0.85410809144885824</v>
      </c>
      <c r="AC654">
        <f t="shared" si="137"/>
        <v>0</v>
      </c>
      <c r="AD654">
        <f t="shared" si="138"/>
        <v>1.3492781046401134</v>
      </c>
      <c r="BN654">
        <v>0.33809079273313991</v>
      </c>
      <c r="BO654">
        <v>1</v>
      </c>
      <c r="BP654">
        <v>0</v>
      </c>
      <c r="BQ654">
        <f t="shared" si="142"/>
        <v>483</v>
      </c>
      <c r="BR654">
        <f t="shared" si="143"/>
        <v>167</v>
      </c>
      <c r="BS654">
        <f t="shared" si="139"/>
        <v>0.5871794871794872</v>
      </c>
      <c r="BT654">
        <f t="shared" si="140"/>
        <v>0.78112712975098297</v>
      </c>
      <c r="BU654">
        <f t="shared" si="141"/>
        <v>6.676300254281882E-4</v>
      </c>
    </row>
    <row r="655" spans="1:73" x14ac:dyDescent="0.15">
      <c r="A655">
        <v>0</v>
      </c>
      <c r="B655">
        <v>2</v>
      </c>
      <c r="C655">
        <v>14</v>
      </c>
      <c r="D655">
        <v>5</v>
      </c>
      <c r="E655">
        <v>43</v>
      </c>
      <c r="F655">
        <v>5</v>
      </c>
      <c r="G655">
        <v>1</v>
      </c>
      <c r="H655">
        <v>0</v>
      </c>
      <c r="I655">
        <v>0</v>
      </c>
      <c r="J655">
        <v>0</v>
      </c>
      <c r="K655">
        <v>1</v>
      </c>
      <c r="L655">
        <v>0</v>
      </c>
      <c r="M655">
        <v>1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23</v>
      </c>
      <c r="T655">
        <v>24</v>
      </c>
      <c r="U655" s="21">
        <v>0</v>
      </c>
      <c r="V655" s="22">
        <v>1</v>
      </c>
      <c r="W655" s="23">
        <f t="shared" si="131"/>
        <v>1</v>
      </c>
      <c r="X655">
        <f t="shared" si="132"/>
        <v>0</v>
      </c>
      <c r="Y655">
        <f t="shared" si="133"/>
        <v>0.17274277423968437</v>
      </c>
      <c r="Z655" s="21">
        <f t="shared" si="134"/>
        <v>0.17274277423968437</v>
      </c>
      <c r="AA655" s="23">
        <f t="shared" si="135"/>
        <v>0.82725722576031568</v>
      </c>
      <c r="AB655">
        <f t="shared" si="136"/>
        <v>-0.18963959754305251</v>
      </c>
      <c r="AC655">
        <f t="shared" si="137"/>
        <v>100</v>
      </c>
      <c r="AD655">
        <f t="shared" si="138"/>
        <v>0.20881385965643262</v>
      </c>
      <c r="BN655">
        <v>0.33816354807818838</v>
      </c>
      <c r="BO655">
        <v>1</v>
      </c>
      <c r="BP655">
        <v>0</v>
      </c>
      <c r="BQ655">
        <f t="shared" si="142"/>
        <v>484</v>
      </c>
      <c r="BR655">
        <f t="shared" si="143"/>
        <v>167</v>
      </c>
      <c r="BS655">
        <f t="shared" si="139"/>
        <v>0.58632478632478635</v>
      </c>
      <c r="BT655">
        <f t="shared" si="140"/>
        <v>0.78112712975098297</v>
      </c>
      <c r="BU655">
        <f t="shared" si="141"/>
        <v>6.6763002542827494E-4</v>
      </c>
    </row>
    <row r="656" spans="1:73" x14ac:dyDescent="0.15">
      <c r="A656">
        <v>0</v>
      </c>
      <c r="B656">
        <v>2</v>
      </c>
      <c r="C656">
        <v>14</v>
      </c>
      <c r="D656">
        <v>9</v>
      </c>
      <c r="E656">
        <v>21</v>
      </c>
      <c r="F656">
        <v>13</v>
      </c>
      <c r="G656">
        <v>1</v>
      </c>
      <c r="H656">
        <v>1</v>
      </c>
      <c r="I656">
        <v>1</v>
      </c>
      <c r="J656">
        <v>0</v>
      </c>
      <c r="K656">
        <v>0</v>
      </c>
      <c r="L656">
        <v>1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1</v>
      </c>
      <c r="S656">
        <v>16</v>
      </c>
      <c r="T656">
        <v>0</v>
      </c>
      <c r="U656" s="21">
        <v>0</v>
      </c>
      <c r="V656" s="22">
        <v>1</v>
      </c>
      <c r="W656" s="23">
        <f t="shared" si="131"/>
        <v>1</v>
      </c>
      <c r="X656">
        <f t="shared" si="132"/>
        <v>0</v>
      </c>
      <c r="Y656">
        <f t="shared" si="133"/>
        <v>0.46596524887139723</v>
      </c>
      <c r="Z656" s="21">
        <f t="shared" si="134"/>
        <v>0.46596524887139723</v>
      </c>
      <c r="AA656" s="23">
        <f t="shared" si="135"/>
        <v>0.53403475112860277</v>
      </c>
      <c r="AB656">
        <f t="shared" si="136"/>
        <v>-0.6272943651195042</v>
      </c>
      <c r="AC656">
        <f t="shared" si="137"/>
        <v>100</v>
      </c>
      <c r="AD656">
        <f t="shared" si="138"/>
        <v>0.87253731688181191</v>
      </c>
      <c r="BN656">
        <v>0.33829929763686073</v>
      </c>
      <c r="BO656">
        <v>1</v>
      </c>
      <c r="BP656">
        <v>0</v>
      </c>
      <c r="BQ656">
        <f t="shared" si="142"/>
        <v>485</v>
      </c>
      <c r="BR656">
        <f t="shared" si="143"/>
        <v>167</v>
      </c>
      <c r="BS656">
        <f t="shared" si="139"/>
        <v>0.58547008547008539</v>
      </c>
      <c r="BT656">
        <f t="shared" si="140"/>
        <v>0.78112712975098297</v>
      </c>
      <c r="BU656">
        <f t="shared" si="141"/>
        <v>6.676300254281882E-4</v>
      </c>
    </row>
    <row r="657" spans="1:73" x14ac:dyDescent="0.15">
      <c r="A657">
        <v>0</v>
      </c>
      <c r="B657">
        <v>2</v>
      </c>
      <c r="C657">
        <v>14</v>
      </c>
      <c r="D657">
        <v>10</v>
      </c>
      <c r="E657">
        <v>31</v>
      </c>
      <c r="F657">
        <v>30</v>
      </c>
      <c r="G657">
        <v>0</v>
      </c>
      <c r="H657">
        <v>0</v>
      </c>
      <c r="I657">
        <v>0</v>
      </c>
      <c r="J657">
        <v>0</v>
      </c>
      <c r="K657">
        <v>1</v>
      </c>
      <c r="L657">
        <v>0</v>
      </c>
      <c r="M657">
        <v>0</v>
      </c>
      <c r="N657">
        <v>0</v>
      </c>
      <c r="O657">
        <v>0</v>
      </c>
      <c r="P657">
        <v>1</v>
      </c>
      <c r="Q657">
        <v>0</v>
      </c>
      <c r="R657">
        <v>0</v>
      </c>
      <c r="S657">
        <v>19</v>
      </c>
      <c r="T657">
        <v>21</v>
      </c>
      <c r="U657" s="21">
        <v>0</v>
      </c>
      <c r="V657" s="22">
        <v>1</v>
      </c>
      <c r="W657" s="23">
        <f t="shared" si="131"/>
        <v>1</v>
      </c>
      <c r="X657">
        <f t="shared" si="132"/>
        <v>0</v>
      </c>
      <c r="Y657">
        <f t="shared" si="133"/>
        <v>0.19232402782482141</v>
      </c>
      <c r="Z657" s="21">
        <f t="shared" si="134"/>
        <v>0.19232402782482141</v>
      </c>
      <c r="AA657" s="23">
        <f t="shared" si="135"/>
        <v>0.80767597217517861</v>
      </c>
      <c r="AB657">
        <f t="shared" si="136"/>
        <v>-0.21359432542855497</v>
      </c>
      <c r="AC657">
        <f t="shared" si="137"/>
        <v>100</v>
      </c>
      <c r="AD657">
        <f t="shared" si="138"/>
        <v>0.23812027898622173</v>
      </c>
      <c r="BN657">
        <v>0.33923006366198943</v>
      </c>
      <c r="BO657">
        <v>1</v>
      </c>
      <c r="BP657">
        <v>0</v>
      </c>
      <c r="BQ657">
        <f t="shared" si="142"/>
        <v>486</v>
      </c>
      <c r="BR657">
        <f t="shared" si="143"/>
        <v>167</v>
      </c>
      <c r="BS657">
        <f t="shared" si="139"/>
        <v>0.58461538461538454</v>
      </c>
      <c r="BT657">
        <f t="shared" si="140"/>
        <v>0.78112712975098297</v>
      </c>
      <c r="BU657">
        <f t="shared" si="141"/>
        <v>6.676300254281882E-4</v>
      </c>
    </row>
    <row r="658" spans="1:73" x14ac:dyDescent="0.15">
      <c r="A658">
        <v>0</v>
      </c>
      <c r="B658">
        <v>2</v>
      </c>
      <c r="C658">
        <v>14</v>
      </c>
      <c r="D658">
        <v>17</v>
      </c>
      <c r="E658">
        <v>37</v>
      </c>
      <c r="F658">
        <v>3</v>
      </c>
      <c r="G658">
        <v>1</v>
      </c>
      <c r="H658">
        <v>0</v>
      </c>
      <c r="I658">
        <v>0</v>
      </c>
      <c r="J658">
        <v>1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13</v>
      </c>
      <c r="T658">
        <v>0</v>
      </c>
      <c r="U658" s="21">
        <v>0</v>
      </c>
      <c r="V658" s="22">
        <v>1</v>
      </c>
      <c r="W658" s="23">
        <f t="shared" si="131"/>
        <v>1</v>
      </c>
      <c r="X658">
        <f t="shared" si="132"/>
        <v>0</v>
      </c>
      <c r="Y658">
        <f t="shared" si="133"/>
        <v>0.55413587085950733</v>
      </c>
      <c r="Z658" s="21">
        <f t="shared" si="134"/>
        <v>0.55413587085950733</v>
      </c>
      <c r="AA658" s="23">
        <f t="shared" si="135"/>
        <v>0.44586412914049267</v>
      </c>
      <c r="AB658">
        <f t="shared" si="136"/>
        <v>-0.8077410165579858</v>
      </c>
      <c r="AC658">
        <f t="shared" si="137"/>
        <v>0</v>
      </c>
      <c r="AD658">
        <f t="shared" si="138"/>
        <v>1.2428357309831894</v>
      </c>
      <c r="BN658">
        <v>0.33938562136644368</v>
      </c>
      <c r="BO658">
        <v>1</v>
      </c>
      <c r="BP658">
        <v>0</v>
      </c>
      <c r="BQ658">
        <f t="shared" si="142"/>
        <v>487</v>
      </c>
      <c r="BR658">
        <f t="shared" si="143"/>
        <v>167</v>
      </c>
      <c r="BS658">
        <f t="shared" si="139"/>
        <v>0.58376068376068369</v>
      </c>
      <c r="BT658">
        <f t="shared" si="140"/>
        <v>0.78112712975098297</v>
      </c>
      <c r="BU658">
        <f t="shared" si="141"/>
        <v>0</v>
      </c>
    </row>
    <row r="659" spans="1:73" x14ac:dyDescent="0.15">
      <c r="A659">
        <v>0</v>
      </c>
      <c r="B659">
        <v>2</v>
      </c>
      <c r="C659">
        <v>14</v>
      </c>
      <c r="D659">
        <v>19</v>
      </c>
      <c r="E659">
        <v>38</v>
      </c>
      <c r="F659">
        <v>14</v>
      </c>
      <c r="G659">
        <v>1</v>
      </c>
      <c r="H659">
        <v>0</v>
      </c>
      <c r="I659">
        <v>0</v>
      </c>
      <c r="J659">
        <v>0</v>
      </c>
      <c r="K659">
        <v>1</v>
      </c>
      <c r="L659">
        <v>0</v>
      </c>
      <c r="M659">
        <v>1</v>
      </c>
      <c r="N659">
        <v>0</v>
      </c>
      <c r="O659">
        <v>0</v>
      </c>
      <c r="P659">
        <v>1</v>
      </c>
      <c r="Q659">
        <v>0</v>
      </c>
      <c r="R659">
        <v>0</v>
      </c>
      <c r="S659">
        <v>20</v>
      </c>
      <c r="T659">
        <v>23</v>
      </c>
      <c r="U659" s="21">
        <v>0</v>
      </c>
      <c r="V659" s="22">
        <v>1</v>
      </c>
      <c r="W659" s="23">
        <f t="shared" si="131"/>
        <v>1</v>
      </c>
      <c r="X659">
        <f t="shared" si="132"/>
        <v>0</v>
      </c>
      <c r="Y659">
        <f t="shared" si="133"/>
        <v>0.16370320626477147</v>
      </c>
      <c r="Z659" s="21">
        <f t="shared" si="134"/>
        <v>0.16370320626477147</v>
      </c>
      <c r="AA659" s="23">
        <f t="shared" si="135"/>
        <v>0.83629679373522858</v>
      </c>
      <c r="AB659">
        <f t="shared" si="136"/>
        <v>-0.17877171247115778</v>
      </c>
      <c r="AC659">
        <f t="shared" si="137"/>
        <v>100</v>
      </c>
      <c r="AD659">
        <f t="shared" si="138"/>
        <v>0.19574773871080972</v>
      </c>
      <c r="BN659">
        <v>0.33946812025447742</v>
      </c>
      <c r="BO659">
        <v>0</v>
      </c>
      <c r="BP659">
        <v>1</v>
      </c>
      <c r="BQ659">
        <f t="shared" si="142"/>
        <v>487</v>
      </c>
      <c r="BR659">
        <f t="shared" si="143"/>
        <v>168</v>
      </c>
      <c r="BS659">
        <f t="shared" si="139"/>
        <v>0.58376068376068369</v>
      </c>
      <c r="BT659">
        <f t="shared" si="140"/>
        <v>0.77981651376146788</v>
      </c>
      <c r="BU659">
        <f t="shared" si="141"/>
        <v>6.6650984082176499E-4</v>
      </c>
    </row>
    <row r="660" spans="1:73" x14ac:dyDescent="0.15">
      <c r="A660">
        <v>0</v>
      </c>
      <c r="B660">
        <v>2</v>
      </c>
      <c r="C660">
        <v>14</v>
      </c>
      <c r="D660">
        <v>20</v>
      </c>
      <c r="E660">
        <v>36</v>
      </c>
      <c r="F660">
        <v>1</v>
      </c>
      <c r="G660">
        <v>1</v>
      </c>
      <c r="H660">
        <v>0</v>
      </c>
      <c r="I660">
        <v>0</v>
      </c>
      <c r="J660">
        <v>1</v>
      </c>
      <c r="K660">
        <v>1</v>
      </c>
      <c r="L660">
        <v>1</v>
      </c>
      <c r="M660">
        <v>1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17</v>
      </c>
      <c r="T660">
        <v>23</v>
      </c>
      <c r="U660" s="21">
        <v>0</v>
      </c>
      <c r="V660" s="22">
        <v>1</v>
      </c>
      <c r="W660" s="23">
        <f t="shared" si="131"/>
        <v>1</v>
      </c>
      <c r="X660">
        <f t="shared" si="132"/>
        <v>0</v>
      </c>
      <c r="Y660">
        <f t="shared" si="133"/>
        <v>0.23419407613643836</v>
      </c>
      <c r="Z660" s="21">
        <f t="shared" si="134"/>
        <v>0.23419407613643836</v>
      </c>
      <c r="AA660" s="23">
        <f t="shared" si="135"/>
        <v>0.76580592386356161</v>
      </c>
      <c r="AB660">
        <f t="shared" si="136"/>
        <v>-0.26682650444579897</v>
      </c>
      <c r="AC660">
        <f t="shared" si="137"/>
        <v>100</v>
      </c>
      <c r="AD660">
        <f t="shared" si="138"/>
        <v>0.30581387377484315</v>
      </c>
      <c r="BN660">
        <v>0.33958324259511907</v>
      </c>
      <c r="BO660">
        <v>1</v>
      </c>
      <c r="BP660">
        <v>0</v>
      </c>
      <c r="BQ660">
        <f t="shared" si="142"/>
        <v>488</v>
      </c>
      <c r="BR660">
        <f t="shared" si="143"/>
        <v>168</v>
      </c>
      <c r="BS660">
        <f t="shared" si="139"/>
        <v>0.58290598290598283</v>
      </c>
      <c r="BT660">
        <f t="shared" si="140"/>
        <v>0.77981651376146788</v>
      </c>
      <c r="BU660">
        <f t="shared" si="141"/>
        <v>6.6650984082176499E-4</v>
      </c>
    </row>
    <row r="661" spans="1:73" x14ac:dyDescent="0.15">
      <c r="A661">
        <v>0</v>
      </c>
      <c r="B661">
        <v>2</v>
      </c>
      <c r="C661">
        <v>14</v>
      </c>
      <c r="D661">
        <v>22</v>
      </c>
      <c r="E661">
        <v>37</v>
      </c>
      <c r="F661">
        <v>1</v>
      </c>
      <c r="G661">
        <v>1</v>
      </c>
      <c r="H661">
        <v>0</v>
      </c>
      <c r="I661">
        <v>0</v>
      </c>
      <c r="J661">
        <v>0</v>
      </c>
      <c r="K661">
        <v>0</v>
      </c>
      <c r="L661">
        <v>1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18</v>
      </c>
      <c r="T661">
        <v>28</v>
      </c>
      <c r="U661" s="21">
        <v>0</v>
      </c>
      <c r="V661" s="22">
        <v>1</v>
      </c>
      <c r="W661" s="23">
        <f t="shared" si="131"/>
        <v>1</v>
      </c>
      <c r="X661">
        <f t="shared" si="132"/>
        <v>0</v>
      </c>
      <c r="Y661">
        <f t="shared" si="133"/>
        <v>0.23302435236463506</v>
      </c>
      <c r="Z661" s="21">
        <f t="shared" si="134"/>
        <v>0.23302435236463506</v>
      </c>
      <c r="AA661" s="23">
        <f t="shared" si="135"/>
        <v>0.76697564763536497</v>
      </c>
      <c r="AB661">
        <f t="shared" si="136"/>
        <v>-0.26530022826838651</v>
      </c>
      <c r="AC661">
        <f t="shared" si="137"/>
        <v>100</v>
      </c>
      <c r="AD661">
        <f t="shared" si="138"/>
        <v>0.30382236135275487</v>
      </c>
      <c r="BN661">
        <v>0.3398255100257343</v>
      </c>
      <c r="BO661">
        <v>1</v>
      </c>
      <c r="BP661">
        <v>0</v>
      </c>
      <c r="BQ661">
        <f t="shared" si="142"/>
        <v>489</v>
      </c>
      <c r="BR661">
        <f t="shared" si="143"/>
        <v>168</v>
      </c>
      <c r="BS661">
        <f t="shared" si="139"/>
        <v>0.58205128205128198</v>
      </c>
      <c r="BT661">
        <f t="shared" si="140"/>
        <v>0.77981651376146788</v>
      </c>
      <c r="BU661">
        <f t="shared" si="141"/>
        <v>6.6650984082176499E-4</v>
      </c>
    </row>
    <row r="662" spans="1:73" x14ac:dyDescent="0.15">
      <c r="A662">
        <v>0</v>
      </c>
      <c r="B662">
        <v>2</v>
      </c>
      <c r="C662">
        <v>14</v>
      </c>
      <c r="D662">
        <v>23</v>
      </c>
      <c r="E662">
        <v>25</v>
      </c>
      <c r="F662">
        <v>0</v>
      </c>
      <c r="G662">
        <v>1</v>
      </c>
      <c r="H662">
        <v>0</v>
      </c>
      <c r="I662">
        <v>0</v>
      </c>
      <c r="J662">
        <v>1</v>
      </c>
      <c r="K662">
        <v>0</v>
      </c>
      <c r="L662">
        <v>0</v>
      </c>
      <c r="M662">
        <v>1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17</v>
      </c>
      <c r="T662">
        <v>25</v>
      </c>
      <c r="U662" s="21">
        <v>1</v>
      </c>
      <c r="V662" s="22">
        <v>0</v>
      </c>
      <c r="W662" s="23">
        <f t="shared" si="131"/>
        <v>1</v>
      </c>
      <c r="X662">
        <f t="shared" si="132"/>
        <v>1</v>
      </c>
      <c r="Y662">
        <f t="shared" si="133"/>
        <v>0.33378654150013293</v>
      </c>
      <c r="Z662" s="21">
        <f t="shared" si="134"/>
        <v>0.33378654150013293</v>
      </c>
      <c r="AA662" s="23">
        <f t="shared" si="135"/>
        <v>0.66621345849986713</v>
      </c>
      <c r="AB662">
        <f t="shared" si="136"/>
        <v>-1.0972535876201643</v>
      </c>
      <c r="AC662">
        <f t="shared" si="137"/>
        <v>0</v>
      </c>
      <c r="AD662">
        <f t="shared" si="138"/>
        <v>1.9959266647052691</v>
      </c>
      <c r="BN662">
        <v>0.34041721304952827</v>
      </c>
      <c r="BO662">
        <v>1</v>
      </c>
      <c r="BP662">
        <v>0</v>
      </c>
      <c r="BQ662">
        <f t="shared" si="142"/>
        <v>490</v>
      </c>
      <c r="BR662">
        <f t="shared" si="143"/>
        <v>168</v>
      </c>
      <c r="BS662">
        <f t="shared" si="139"/>
        <v>0.58119658119658113</v>
      </c>
      <c r="BT662">
        <f t="shared" si="140"/>
        <v>0.77981651376146788</v>
      </c>
      <c r="BU662">
        <f t="shared" si="141"/>
        <v>0</v>
      </c>
    </row>
    <row r="663" spans="1:73" x14ac:dyDescent="0.15">
      <c r="A663">
        <v>0</v>
      </c>
      <c r="B663">
        <v>2</v>
      </c>
      <c r="C663">
        <v>14</v>
      </c>
      <c r="D663">
        <v>23</v>
      </c>
      <c r="E663">
        <v>34</v>
      </c>
      <c r="F663">
        <v>9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1</v>
      </c>
      <c r="P663">
        <v>0</v>
      </c>
      <c r="Q663">
        <v>0</v>
      </c>
      <c r="R663">
        <v>0</v>
      </c>
      <c r="S663">
        <v>16</v>
      </c>
      <c r="T663">
        <v>17</v>
      </c>
      <c r="U663" s="21">
        <v>0</v>
      </c>
      <c r="V663" s="22">
        <v>1</v>
      </c>
      <c r="W663" s="23">
        <f t="shared" si="131"/>
        <v>1</v>
      </c>
      <c r="X663">
        <f t="shared" si="132"/>
        <v>0</v>
      </c>
      <c r="Y663">
        <f t="shared" si="133"/>
        <v>0.3514361056744173</v>
      </c>
      <c r="Z663" s="21">
        <f t="shared" si="134"/>
        <v>0.3514361056744173</v>
      </c>
      <c r="AA663" s="23">
        <f t="shared" si="135"/>
        <v>0.6485638943255827</v>
      </c>
      <c r="AB663">
        <f t="shared" si="136"/>
        <v>-0.43299475374814778</v>
      </c>
      <c r="AC663">
        <f t="shared" si="137"/>
        <v>100</v>
      </c>
      <c r="AD663">
        <f t="shared" si="138"/>
        <v>0.54186813165087233</v>
      </c>
      <c r="BN663">
        <v>0.34046431822425743</v>
      </c>
      <c r="BO663">
        <v>0</v>
      </c>
      <c r="BP663">
        <v>1</v>
      </c>
      <c r="BQ663">
        <f t="shared" si="142"/>
        <v>490</v>
      </c>
      <c r="BR663">
        <f t="shared" si="143"/>
        <v>169</v>
      </c>
      <c r="BS663">
        <f t="shared" si="139"/>
        <v>0.58119658119658113</v>
      </c>
      <c r="BT663">
        <f t="shared" si="140"/>
        <v>0.77850589777195278</v>
      </c>
      <c r="BU663">
        <f t="shared" si="141"/>
        <v>6.6538965621534189E-4</v>
      </c>
    </row>
    <row r="664" spans="1:73" x14ac:dyDescent="0.15">
      <c r="A664">
        <v>0</v>
      </c>
      <c r="B664">
        <v>2</v>
      </c>
      <c r="C664">
        <v>14</v>
      </c>
      <c r="D664">
        <v>30</v>
      </c>
      <c r="E664">
        <v>16</v>
      </c>
      <c r="F664">
        <v>4</v>
      </c>
      <c r="G664">
        <v>1</v>
      </c>
      <c r="H664">
        <v>0</v>
      </c>
      <c r="I664">
        <v>0</v>
      </c>
      <c r="J664">
        <v>1</v>
      </c>
      <c r="K664">
        <v>1</v>
      </c>
      <c r="L664">
        <v>1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20</v>
      </c>
      <c r="T664">
        <v>29</v>
      </c>
      <c r="U664" s="21">
        <v>0</v>
      </c>
      <c r="V664" s="22">
        <v>1</v>
      </c>
      <c r="W664" s="23">
        <f t="shared" si="131"/>
        <v>1</v>
      </c>
      <c r="X664">
        <f t="shared" si="132"/>
        <v>0</v>
      </c>
      <c r="Y664">
        <f t="shared" si="133"/>
        <v>0.17746963386309628</v>
      </c>
      <c r="Z664" s="21">
        <f t="shared" si="134"/>
        <v>0.17746963386309628</v>
      </c>
      <c r="AA664" s="23">
        <f t="shared" si="135"/>
        <v>0.82253036613690367</v>
      </c>
      <c r="AB664">
        <f t="shared" si="136"/>
        <v>-0.19536987770872685</v>
      </c>
      <c r="AC664">
        <f t="shared" si="137"/>
        <v>100</v>
      </c>
      <c r="AD664">
        <f t="shared" si="138"/>
        <v>0.21576058607611073</v>
      </c>
      <c r="BN664">
        <v>0.34059583400450333</v>
      </c>
      <c r="BO664">
        <v>1</v>
      </c>
      <c r="BP664">
        <v>0</v>
      </c>
      <c r="BQ664">
        <f t="shared" si="142"/>
        <v>491</v>
      </c>
      <c r="BR664">
        <f t="shared" si="143"/>
        <v>169</v>
      </c>
      <c r="BS664">
        <f t="shared" si="139"/>
        <v>0.58034188034188028</v>
      </c>
      <c r="BT664">
        <f t="shared" si="140"/>
        <v>0.77850589777195278</v>
      </c>
      <c r="BU664">
        <f t="shared" si="141"/>
        <v>0</v>
      </c>
    </row>
    <row r="665" spans="1:73" x14ac:dyDescent="0.15">
      <c r="A665">
        <v>0</v>
      </c>
      <c r="B665">
        <v>2</v>
      </c>
      <c r="C665">
        <v>14</v>
      </c>
      <c r="D665">
        <v>30</v>
      </c>
      <c r="E665">
        <v>29</v>
      </c>
      <c r="F665">
        <v>8</v>
      </c>
      <c r="G665">
        <v>1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18</v>
      </c>
      <c r="T665">
        <v>0</v>
      </c>
      <c r="U665" s="21">
        <v>1</v>
      </c>
      <c r="V665" s="22">
        <v>0</v>
      </c>
      <c r="W665" s="23">
        <f t="shared" si="131"/>
        <v>1</v>
      </c>
      <c r="X665">
        <f t="shared" si="132"/>
        <v>1</v>
      </c>
      <c r="Y665">
        <f t="shared" si="133"/>
        <v>0.44679909734796824</v>
      </c>
      <c r="Z665" s="21">
        <f t="shared" si="134"/>
        <v>0.44679909734796824</v>
      </c>
      <c r="AA665" s="23">
        <f t="shared" si="135"/>
        <v>0.5532009026520317</v>
      </c>
      <c r="AB665">
        <f t="shared" si="136"/>
        <v>-0.80564623204882724</v>
      </c>
      <c r="AC665">
        <f t="shared" si="137"/>
        <v>0</v>
      </c>
      <c r="AD665">
        <f t="shared" si="138"/>
        <v>1.2381423909216123</v>
      </c>
      <c r="BN665">
        <v>0.34111843140959014</v>
      </c>
      <c r="BO665">
        <v>0</v>
      </c>
      <c r="BP665">
        <v>1</v>
      </c>
      <c r="BQ665">
        <f t="shared" si="142"/>
        <v>491</v>
      </c>
      <c r="BR665">
        <f t="shared" si="143"/>
        <v>170</v>
      </c>
      <c r="BS665">
        <f t="shared" si="139"/>
        <v>0.58034188034188028</v>
      </c>
      <c r="BT665">
        <f t="shared" si="140"/>
        <v>0.77719528178243769</v>
      </c>
      <c r="BU665">
        <f t="shared" si="141"/>
        <v>6.6426947160891868E-4</v>
      </c>
    </row>
    <row r="666" spans="1:73" x14ac:dyDescent="0.15">
      <c r="A666">
        <v>0</v>
      </c>
      <c r="B666">
        <v>2</v>
      </c>
      <c r="C666">
        <v>14</v>
      </c>
      <c r="D666">
        <v>33</v>
      </c>
      <c r="E666">
        <v>0</v>
      </c>
      <c r="F666">
        <v>5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13</v>
      </c>
      <c r="T666">
        <v>17</v>
      </c>
      <c r="U666" s="21">
        <v>0</v>
      </c>
      <c r="V666" s="22">
        <v>1</v>
      </c>
      <c r="W666" s="23">
        <f t="shared" si="131"/>
        <v>1</v>
      </c>
      <c r="X666">
        <f t="shared" si="132"/>
        <v>0</v>
      </c>
      <c r="Y666">
        <f t="shared" si="133"/>
        <v>0.48248286041750077</v>
      </c>
      <c r="Z666" s="21">
        <f t="shared" si="134"/>
        <v>0.48248286041750077</v>
      </c>
      <c r="AA666" s="23">
        <f t="shared" si="135"/>
        <v>0.51751713958249923</v>
      </c>
      <c r="AB666">
        <f t="shared" si="136"/>
        <v>-0.65871263442488481</v>
      </c>
      <c r="AC666">
        <f t="shared" si="137"/>
        <v>100</v>
      </c>
      <c r="AD666">
        <f t="shared" si="138"/>
        <v>0.93230315194340818</v>
      </c>
      <c r="BN666">
        <v>0.34111875818806436</v>
      </c>
      <c r="BO666">
        <v>1</v>
      </c>
      <c r="BP666">
        <v>0</v>
      </c>
      <c r="BQ666">
        <f t="shared" si="142"/>
        <v>492</v>
      </c>
      <c r="BR666">
        <f t="shared" si="143"/>
        <v>170</v>
      </c>
      <c r="BS666">
        <f t="shared" si="139"/>
        <v>0.57948717948717943</v>
      </c>
      <c r="BT666">
        <f t="shared" si="140"/>
        <v>0.77719528178243769</v>
      </c>
      <c r="BU666">
        <f t="shared" si="141"/>
        <v>6.6426947160891868E-4</v>
      </c>
    </row>
    <row r="667" spans="1:73" x14ac:dyDescent="0.15">
      <c r="A667">
        <v>0</v>
      </c>
      <c r="B667">
        <v>2</v>
      </c>
      <c r="C667">
        <v>14</v>
      </c>
      <c r="D667">
        <v>36</v>
      </c>
      <c r="E667">
        <v>0</v>
      </c>
      <c r="F667">
        <v>4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22</v>
      </c>
      <c r="T667">
        <v>33</v>
      </c>
      <c r="U667" s="21">
        <v>0</v>
      </c>
      <c r="V667" s="22">
        <v>1</v>
      </c>
      <c r="W667" s="23">
        <f t="shared" si="131"/>
        <v>1</v>
      </c>
      <c r="X667">
        <f t="shared" si="132"/>
        <v>0</v>
      </c>
      <c r="Y667">
        <f t="shared" si="133"/>
        <v>0.23005824760283397</v>
      </c>
      <c r="Z667" s="21">
        <f t="shared" si="134"/>
        <v>0.23005824760283397</v>
      </c>
      <c r="AA667" s="23">
        <f t="shared" si="135"/>
        <v>0.769941752397166</v>
      </c>
      <c r="AB667">
        <f t="shared" si="136"/>
        <v>-0.26144041323317518</v>
      </c>
      <c r="AC667">
        <f t="shared" si="137"/>
        <v>100</v>
      </c>
      <c r="AD667">
        <f t="shared" si="138"/>
        <v>0.29879954800030245</v>
      </c>
      <c r="BN667">
        <v>0.34160459250914066</v>
      </c>
      <c r="BO667">
        <v>1</v>
      </c>
      <c r="BP667">
        <v>0</v>
      </c>
      <c r="BQ667">
        <f t="shared" si="142"/>
        <v>493</v>
      </c>
      <c r="BR667">
        <f t="shared" si="143"/>
        <v>170</v>
      </c>
      <c r="BS667">
        <f t="shared" si="139"/>
        <v>0.57863247863247858</v>
      </c>
      <c r="BT667">
        <f t="shared" si="140"/>
        <v>0.77719528178243769</v>
      </c>
      <c r="BU667">
        <f t="shared" si="141"/>
        <v>6.6426947160891868E-4</v>
      </c>
    </row>
    <row r="668" spans="1:73" x14ac:dyDescent="0.15">
      <c r="A668">
        <v>0</v>
      </c>
      <c r="B668">
        <v>2</v>
      </c>
      <c r="C668">
        <v>14</v>
      </c>
      <c r="D668">
        <v>38</v>
      </c>
      <c r="E668">
        <v>3</v>
      </c>
      <c r="F668">
        <v>2</v>
      </c>
      <c r="G668">
        <v>1</v>
      </c>
      <c r="H668">
        <v>1</v>
      </c>
      <c r="I668">
        <v>0</v>
      </c>
      <c r="J668">
        <v>0</v>
      </c>
      <c r="K668">
        <v>0</v>
      </c>
      <c r="L668">
        <v>0</v>
      </c>
      <c r="M668">
        <v>1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13</v>
      </c>
      <c r="T668">
        <v>17</v>
      </c>
      <c r="U668" s="21">
        <v>1</v>
      </c>
      <c r="V668" s="22">
        <v>0</v>
      </c>
      <c r="W668" s="23">
        <f t="shared" si="131"/>
        <v>1</v>
      </c>
      <c r="X668">
        <f t="shared" si="132"/>
        <v>1</v>
      </c>
      <c r="Y668">
        <f t="shared" si="133"/>
        <v>0.52482602063462147</v>
      </c>
      <c r="Z668" s="21">
        <f t="shared" si="134"/>
        <v>0.52482602063462147</v>
      </c>
      <c r="AA668" s="23">
        <f t="shared" si="135"/>
        <v>0.47517397936537853</v>
      </c>
      <c r="AB668">
        <f t="shared" si="136"/>
        <v>-0.64468846057945817</v>
      </c>
      <c r="AC668">
        <f t="shared" si="137"/>
        <v>100</v>
      </c>
      <c r="AD668">
        <f t="shared" si="138"/>
        <v>0.90539333166216962</v>
      </c>
      <c r="BN668">
        <v>0.34162590125576531</v>
      </c>
      <c r="BO668">
        <v>1</v>
      </c>
      <c r="BP668">
        <v>0</v>
      </c>
      <c r="BQ668">
        <f t="shared" si="142"/>
        <v>494</v>
      </c>
      <c r="BR668">
        <f t="shared" si="143"/>
        <v>170</v>
      </c>
      <c r="BS668">
        <f t="shared" si="139"/>
        <v>0.57777777777777772</v>
      </c>
      <c r="BT668">
        <f t="shared" si="140"/>
        <v>0.77719528178243769</v>
      </c>
      <c r="BU668">
        <f t="shared" si="141"/>
        <v>6.6426947160891868E-4</v>
      </c>
    </row>
    <row r="669" spans="1:73" x14ac:dyDescent="0.15">
      <c r="A669">
        <v>0</v>
      </c>
      <c r="B669">
        <v>2</v>
      </c>
      <c r="C669">
        <v>14</v>
      </c>
      <c r="D669">
        <v>40</v>
      </c>
      <c r="E669">
        <v>4</v>
      </c>
      <c r="F669">
        <v>50</v>
      </c>
      <c r="G669">
        <v>0</v>
      </c>
      <c r="H669">
        <v>0</v>
      </c>
      <c r="I669">
        <v>0</v>
      </c>
      <c r="J669">
        <v>1</v>
      </c>
      <c r="K669">
        <v>0</v>
      </c>
      <c r="L669">
        <v>0</v>
      </c>
      <c r="M669">
        <v>1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15</v>
      </c>
      <c r="T669">
        <v>24</v>
      </c>
      <c r="U669" s="21">
        <v>1</v>
      </c>
      <c r="V669" s="22">
        <v>0</v>
      </c>
      <c r="W669" s="23">
        <f t="shared" si="131"/>
        <v>1</v>
      </c>
      <c r="X669">
        <f t="shared" si="132"/>
        <v>1</v>
      </c>
      <c r="Y669">
        <f t="shared" si="133"/>
        <v>0.39062335216515781</v>
      </c>
      <c r="Z669" s="21">
        <f t="shared" si="134"/>
        <v>0.39062335216515781</v>
      </c>
      <c r="AA669" s="23">
        <f t="shared" si="135"/>
        <v>0.60937664783484213</v>
      </c>
      <c r="AB669">
        <f t="shared" si="136"/>
        <v>-0.94001147695756482</v>
      </c>
      <c r="AC669">
        <f t="shared" si="137"/>
        <v>0</v>
      </c>
      <c r="AD669">
        <f t="shared" si="138"/>
        <v>1.560010799295978</v>
      </c>
      <c r="BN669">
        <v>0.34170488781891256</v>
      </c>
      <c r="BO669">
        <v>1</v>
      </c>
      <c r="BP669">
        <v>0</v>
      </c>
      <c r="BQ669">
        <f t="shared" si="142"/>
        <v>495</v>
      </c>
      <c r="BR669">
        <f t="shared" si="143"/>
        <v>170</v>
      </c>
      <c r="BS669">
        <f t="shared" si="139"/>
        <v>0.57692307692307687</v>
      </c>
      <c r="BT669">
        <f t="shared" si="140"/>
        <v>0.77719528178243769</v>
      </c>
      <c r="BU669">
        <f t="shared" si="141"/>
        <v>6.6426947160891868E-4</v>
      </c>
    </row>
    <row r="670" spans="1:73" x14ac:dyDescent="0.15">
      <c r="A670">
        <v>0</v>
      </c>
      <c r="B670">
        <v>2</v>
      </c>
      <c r="C670">
        <v>14</v>
      </c>
      <c r="D670">
        <v>42</v>
      </c>
      <c r="E670">
        <v>3</v>
      </c>
      <c r="F670">
        <v>40</v>
      </c>
      <c r="G670">
        <v>0</v>
      </c>
      <c r="H670">
        <v>0</v>
      </c>
      <c r="I670">
        <v>0</v>
      </c>
      <c r="J670">
        <v>0</v>
      </c>
      <c r="K670">
        <v>1</v>
      </c>
      <c r="L670">
        <v>0</v>
      </c>
      <c r="M670">
        <v>1</v>
      </c>
      <c r="N670">
        <v>0</v>
      </c>
      <c r="O670">
        <v>0</v>
      </c>
      <c r="P670">
        <v>0</v>
      </c>
      <c r="Q670">
        <v>0</v>
      </c>
      <c r="R670">
        <v>1</v>
      </c>
      <c r="S670">
        <v>14</v>
      </c>
      <c r="T670">
        <v>13</v>
      </c>
      <c r="U670" s="21">
        <v>0</v>
      </c>
      <c r="V670" s="22">
        <v>1</v>
      </c>
      <c r="W670" s="23">
        <f t="shared" si="131"/>
        <v>1</v>
      </c>
      <c r="X670">
        <f t="shared" si="132"/>
        <v>0</v>
      </c>
      <c r="Y670">
        <f t="shared" si="133"/>
        <v>0.36568832000973622</v>
      </c>
      <c r="Z670" s="21">
        <f t="shared" si="134"/>
        <v>0.36568832000973622</v>
      </c>
      <c r="AA670" s="23">
        <f t="shared" si="135"/>
        <v>0.63431167999026372</v>
      </c>
      <c r="AB670">
        <f t="shared" si="136"/>
        <v>-0.4552148365274859</v>
      </c>
      <c r="AC670">
        <f t="shared" si="137"/>
        <v>100</v>
      </c>
      <c r="AD670">
        <f t="shared" si="138"/>
        <v>0.576512039026854</v>
      </c>
      <c r="BN670">
        <v>0.34187035403845356</v>
      </c>
      <c r="BO670">
        <v>1</v>
      </c>
      <c r="BP670">
        <v>0</v>
      </c>
      <c r="BQ670">
        <f t="shared" si="142"/>
        <v>496</v>
      </c>
      <c r="BR670">
        <f t="shared" si="143"/>
        <v>170</v>
      </c>
      <c r="BS670">
        <f t="shared" si="139"/>
        <v>0.57606837606837602</v>
      </c>
      <c r="BT670">
        <f t="shared" si="140"/>
        <v>0.77719528178243769</v>
      </c>
      <c r="BU670">
        <f t="shared" si="141"/>
        <v>6.6426947160891868E-4</v>
      </c>
    </row>
    <row r="671" spans="1:73" x14ac:dyDescent="0.15">
      <c r="A671">
        <v>0</v>
      </c>
      <c r="B671">
        <v>2</v>
      </c>
      <c r="C671">
        <v>14</v>
      </c>
      <c r="D671">
        <v>44</v>
      </c>
      <c r="E671">
        <v>10</v>
      </c>
      <c r="F671">
        <v>8</v>
      </c>
      <c r="G671">
        <v>1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16</v>
      </c>
      <c r="T671">
        <v>17</v>
      </c>
      <c r="U671" s="21">
        <v>1</v>
      </c>
      <c r="V671" s="22">
        <v>0</v>
      </c>
      <c r="W671" s="23">
        <f t="shared" si="131"/>
        <v>1</v>
      </c>
      <c r="X671">
        <f t="shared" si="132"/>
        <v>1</v>
      </c>
      <c r="Y671">
        <f t="shared" si="133"/>
        <v>0.38886017610456008</v>
      </c>
      <c r="Z671" s="21">
        <f t="shared" si="134"/>
        <v>0.38886017610456008</v>
      </c>
      <c r="AA671" s="23">
        <f t="shared" si="135"/>
        <v>0.61113982389543997</v>
      </c>
      <c r="AB671">
        <f t="shared" si="136"/>
        <v>-0.94453544444062054</v>
      </c>
      <c r="AC671">
        <f t="shared" si="137"/>
        <v>0</v>
      </c>
      <c r="AD671">
        <f t="shared" si="138"/>
        <v>1.5716184414089023</v>
      </c>
      <c r="BN671">
        <v>0.34189532271360751</v>
      </c>
      <c r="BO671">
        <v>1</v>
      </c>
      <c r="BP671">
        <v>0</v>
      </c>
      <c r="BQ671">
        <f t="shared" si="142"/>
        <v>497</v>
      </c>
      <c r="BR671">
        <f t="shared" si="143"/>
        <v>170</v>
      </c>
      <c r="BS671">
        <f t="shared" si="139"/>
        <v>0.57521367521367517</v>
      </c>
      <c r="BT671">
        <f t="shared" si="140"/>
        <v>0.77719528178243769</v>
      </c>
      <c r="BU671">
        <f t="shared" si="141"/>
        <v>0</v>
      </c>
    </row>
    <row r="672" spans="1:73" x14ac:dyDescent="0.15">
      <c r="A672">
        <v>0</v>
      </c>
      <c r="B672">
        <v>2</v>
      </c>
      <c r="C672">
        <v>14</v>
      </c>
      <c r="D672">
        <v>50</v>
      </c>
      <c r="E672">
        <v>2</v>
      </c>
      <c r="F672">
        <v>31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17</v>
      </c>
      <c r="T672">
        <v>21</v>
      </c>
      <c r="U672" s="21">
        <v>1</v>
      </c>
      <c r="V672" s="22">
        <v>0</v>
      </c>
      <c r="W672" s="23">
        <f t="shared" si="131"/>
        <v>1</v>
      </c>
      <c r="X672">
        <f t="shared" si="132"/>
        <v>1</v>
      </c>
      <c r="Y672">
        <f t="shared" si="133"/>
        <v>0.36069641330615781</v>
      </c>
      <c r="Z672" s="21">
        <f t="shared" si="134"/>
        <v>0.36069641330615781</v>
      </c>
      <c r="AA672" s="23">
        <f t="shared" si="135"/>
        <v>0.63930358669384213</v>
      </c>
      <c r="AB672">
        <f t="shared" si="136"/>
        <v>-1.0197186348255542</v>
      </c>
      <c r="AC672">
        <f t="shared" si="137"/>
        <v>0</v>
      </c>
      <c r="AD672">
        <f t="shared" si="138"/>
        <v>1.7724145932973376</v>
      </c>
      <c r="BN672">
        <v>0.34199025389409043</v>
      </c>
      <c r="BO672">
        <v>0</v>
      </c>
      <c r="BP672">
        <v>1</v>
      </c>
      <c r="BQ672">
        <f t="shared" si="142"/>
        <v>497</v>
      </c>
      <c r="BR672">
        <f t="shared" si="143"/>
        <v>171</v>
      </c>
      <c r="BS672">
        <f t="shared" si="139"/>
        <v>0.57521367521367517</v>
      </c>
      <c r="BT672">
        <f t="shared" si="140"/>
        <v>0.7758846657929227</v>
      </c>
      <c r="BU672">
        <f t="shared" si="141"/>
        <v>6.6314928700249569E-4</v>
      </c>
    </row>
    <row r="673" spans="1:73" x14ac:dyDescent="0.15">
      <c r="A673">
        <v>0</v>
      </c>
      <c r="B673">
        <v>2</v>
      </c>
      <c r="C673">
        <v>14</v>
      </c>
      <c r="D673">
        <v>50</v>
      </c>
      <c r="E673">
        <v>6</v>
      </c>
      <c r="F673">
        <v>3</v>
      </c>
      <c r="G673">
        <v>1</v>
      </c>
      <c r="H673">
        <v>1</v>
      </c>
      <c r="I673">
        <v>1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14</v>
      </c>
      <c r="T673">
        <v>7</v>
      </c>
      <c r="U673" s="21">
        <v>1</v>
      </c>
      <c r="V673" s="22">
        <v>0</v>
      </c>
      <c r="W673" s="23">
        <f t="shared" si="131"/>
        <v>1</v>
      </c>
      <c r="X673">
        <f t="shared" si="132"/>
        <v>1</v>
      </c>
      <c r="Y673">
        <f t="shared" si="133"/>
        <v>0.54974250996359775</v>
      </c>
      <c r="Z673" s="21">
        <f t="shared" si="134"/>
        <v>0.54974250996359775</v>
      </c>
      <c r="AA673" s="23">
        <f t="shared" si="135"/>
        <v>0.45025749003640225</v>
      </c>
      <c r="AB673">
        <f t="shared" si="136"/>
        <v>-0.59830527408101186</v>
      </c>
      <c r="AC673">
        <f t="shared" si="137"/>
        <v>100</v>
      </c>
      <c r="AD673">
        <f t="shared" si="138"/>
        <v>0.81903342360447429</v>
      </c>
      <c r="BN673">
        <v>0.34202330399746256</v>
      </c>
      <c r="BO673">
        <v>1</v>
      </c>
      <c r="BP673">
        <v>0</v>
      </c>
      <c r="BQ673">
        <f t="shared" si="142"/>
        <v>498</v>
      </c>
      <c r="BR673">
        <f t="shared" si="143"/>
        <v>171</v>
      </c>
      <c r="BS673">
        <f t="shared" si="139"/>
        <v>0.57435897435897432</v>
      </c>
      <c r="BT673">
        <f t="shared" si="140"/>
        <v>0.7758846657929227</v>
      </c>
      <c r="BU673">
        <f t="shared" si="141"/>
        <v>0</v>
      </c>
    </row>
    <row r="674" spans="1:73" x14ac:dyDescent="0.15">
      <c r="A674">
        <v>0</v>
      </c>
      <c r="B674">
        <v>2</v>
      </c>
      <c r="C674">
        <v>14</v>
      </c>
      <c r="D674">
        <v>52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12</v>
      </c>
      <c r="T674">
        <v>27</v>
      </c>
      <c r="U674" s="21">
        <v>0</v>
      </c>
      <c r="V674" s="22">
        <v>1</v>
      </c>
      <c r="W674" s="23">
        <f t="shared" si="131"/>
        <v>1</v>
      </c>
      <c r="X674">
        <f t="shared" si="132"/>
        <v>0</v>
      </c>
      <c r="Y674">
        <f t="shared" si="133"/>
        <v>0.42951068112166313</v>
      </c>
      <c r="Z674" s="21">
        <f t="shared" si="134"/>
        <v>0.42951068112166313</v>
      </c>
      <c r="AA674" s="23">
        <f t="shared" si="135"/>
        <v>0.57048931887833687</v>
      </c>
      <c r="AB674">
        <f t="shared" si="136"/>
        <v>-0.5612608322420618</v>
      </c>
      <c r="AC674">
        <f t="shared" si="137"/>
        <v>100</v>
      </c>
      <c r="AD674">
        <f t="shared" si="138"/>
        <v>0.75288119673501019</v>
      </c>
      <c r="BN674">
        <v>0.3423480974133678</v>
      </c>
      <c r="BO674">
        <v>0</v>
      </c>
      <c r="BP674">
        <v>1</v>
      </c>
      <c r="BQ674">
        <f t="shared" si="142"/>
        <v>498</v>
      </c>
      <c r="BR674">
        <f t="shared" si="143"/>
        <v>172</v>
      </c>
      <c r="BS674">
        <f t="shared" si="139"/>
        <v>0.57435897435897432</v>
      </c>
      <c r="BT674">
        <f t="shared" si="140"/>
        <v>0.7745740498034076</v>
      </c>
      <c r="BU674">
        <f t="shared" si="141"/>
        <v>0</v>
      </c>
    </row>
    <row r="675" spans="1:73" x14ac:dyDescent="0.15">
      <c r="A675">
        <v>0</v>
      </c>
      <c r="B675">
        <v>2</v>
      </c>
      <c r="C675">
        <v>14</v>
      </c>
      <c r="D675">
        <v>54</v>
      </c>
      <c r="E675">
        <v>2</v>
      </c>
      <c r="F675">
        <v>17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20</v>
      </c>
      <c r="T675">
        <v>30</v>
      </c>
      <c r="U675" s="21">
        <v>0</v>
      </c>
      <c r="V675" s="22">
        <v>1</v>
      </c>
      <c r="W675" s="23">
        <f t="shared" si="131"/>
        <v>1</v>
      </c>
      <c r="X675">
        <f t="shared" si="132"/>
        <v>0</v>
      </c>
      <c r="Y675">
        <f t="shared" si="133"/>
        <v>0.2630997708138858</v>
      </c>
      <c r="Z675" s="21">
        <f t="shared" si="134"/>
        <v>0.2630997708138858</v>
      </c>
      <c r="AA675" s="23">
        <f t="shared" si="135"/>
        <v>0.7369002291861142</v>
      </c>
      <c r="AB675">
        <f t="shared" si="136"/>
        <v>-0.30530277019537078</v>
      </c>
      <c r="AC675">
        <f t="shared" si="137"/>
        <v>100</v>
      </c>
      <c r="AD675">
        <f t="shared" si="138"/>
        <v>0.35703581081047048</v>
      </c>
      <c r="BN675">
        <v>0.34250687772936844</v>
      </c>
      <c r="BO675">
        <v>0</v>
      </c>
      <c r="BP675">
        <v>1</v>
      </c>
      <c r="BQ675">
        <f t="shared" si="142"/>
        <v>498</v>
      </c>
      <c r="BR675">
        <f t="shared" si="143"/>
        <v>173</v>
      </c>
      <c r="BS675">
        <f t="shared" si="139"/>
        <v>0.57435897435897432</v>
      </c>
      <c r="BT675">
        <f t="shared" si="140"/>
        <v>0.77326343381389251</v>
      </c>
      <c r="BU675">
        <f t="shared" si="141"/>
        <v>0</v>
      </c>
    </row>
    <row r="676" spans="1:73" x14ac:dyDescent="0.15">
      <c r="A676">
        <v>0</v>
      </c>
      <c r="B676">
        <v>2</v>
      </c>
      <c r="C676">
        <v>14</v>
      </c>
      <c r="D676">
        <v>57</v>
      </c>
      <c r="E676">
        <v>0</v>
      </c>
      <c r="F676">
        <v>8</v>
      </c>
      <c r="G676">
        <v>0</v>
      </c>
      <c r="H676">
        <v>1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21</v>
      </c>
      <c r="T676">
        <v>22</v>
      </c>
      <c r="U676" s="21">
        <v>1</v>
      </c>
      <c r="V676" s="22">
        <v>0</v>
      </c>
      <c r="W676" s="23">
        <f t="shared" si="131"/>
        <v>1</v>
      </c>
      <c r="X676">
        <f t="shared" si="132"/>
        <v>1</v>
      </c>
      <c r="Y676">
        <f t="shared" si="133"/>
        <v>0.34764628844864531</v>
      </c>
      <c r="Z676" s="21">
        <f t="shared" si="134"/>
        <v>0.34764628844864531</v>
      </c>
      <c r="AA676" s="23">
        <f t="shared" si="135"/>
        <v>0.65235371155135469</v>
      </c>
      <c r="AB676">
        <f t="shared" si="136"/>
        <v>-1.0565697286090283</v>
      </c>
      <c r="AC676">
        <f t="shared" si="137"/>
        <v>0</v>
      </c>
      <c r="AD676">
        <f t="shared" si="138"/>
        <v>1.8764869156591646</v>
      </c>
      <c r="BN676">
        <v>0.34253107204403577</v>
      </c>
      <c r="BO676">
        <v>0</v>
      </c>
      <c r="BP676">
        <v>1</v>
      </c>
      <c r="BQ676">
        <f t="shared" si="142"/>
        <v>498</v>
      </c>
      <c r="BR676">
        <f t="shared" si="143"/>
        <v>174</v>
      </c>
      <c r="BS676">
        <f t="shared" si="139"/>
        <v>0.57435897435897432</v>
      </c>
      <c r="BT676">
        <f t="shared" si="140"/>
        <v>0.77195281782437752</v>
      </c>
      <c r="BU676">
        <f t="shared" si="141"/>
        <v>0</v>
      </c>
    </row>
    <row r="677" spans="1:73" x14ac:dyDescent="0.15">
      <c r="A677">
        <v>0</v>
      </c>
      <c r="B677">
        <v>2</v>
      </c>
      <c r="C677">
        <v>14</v>
      </c>
      <c r="D677">
        <v>58</v>
      </c>
      <c r="E677">
        <v>0</v>
      </c>
      <c r="F677">
        <v>3</v>
      </c>
      <c r="G677">
        <v>0</v>
      </c>
      <c r="H677">
        <v>1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20</v>
      </c>
      <c r="T677">
        <v>24</v>
      </c>
      <c r="U677" s="21">
        <v>1</v>
      </c>
      <c r="V677" s="22">
        <v>0</v>
      </c>
      <c r="W677" s="23">
        <f t="shared" si="131"/>
        <v>1</v>
      </c>
      <c r="X677">
        <f t="shared" si="132"/>
        <v>1</v>
      </c>
      <c r="Y677">
        <f t="shared" si="133"/>
        <v>0.35459757457594537</v>
      </c>
      <c r="Z677" s="21">
        <f t="shared" si="134"/>
        <v>0.35459757457594537</v>
      </c>
      <c r="AA677" s="23">
        <f t="shared" si="135"/>
        <v>0.64540242542405468</v>
      </c>
      <c r="AB677">
        <f t="shared" si="136"/>
        <v>-1.0367717252527726</v>
      </c>
      <c r="AC677">
        <f t="shared" si="137"/>
        <v>0</v>
      </c>
      <c r="AD677">
        <f t="shared" si="138"/>
        <v>1.8200982513652999</v>
      </c>
      <c r="BN677">
        <v>0.34260307582720184</v>
      </c>
      <c r="BO677">
        <v>0</v>
      </c>
      <c r="BP677">
        <v>1</v>
      </c>
      <c r="BQ677">
        <f t="shared" si="142"/>
        <v>498</v>
      </c>
      <c r="BR677">
        <f t="shared" si="143"/>
        <v>175</v>
      </c>
      <c r="BS677">
        <f t="shared" si="139"/>
        <v>0.57435897435897432</v>
      </c>
      <c r="BT677">
        <f t="shared" si="140"/>
        <v>0.77064220183486243</v>
      </c>
      <c r="BU677">
        <f t="shared" si="141"/>
        <v>6.5866854857680318E-4</v>
      </c>
    </row>
    <row r="678" spans="1:73" x14ac:dyDescent="0.15">
      <c r="A678">
        <v>0</v>
      </c>
      <c r="B678">
        <v>2</v>
      </c>
      <c r="C678">
        <v>15</v>
      </c>
      <c r="D678">
        <v>10</v>
      </c>
      <c r="E678">
        <v>15</v>
      </c>
      <c r="F678">
        <v>13</v>
      </c>
      <c r="G678">
        <v>1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20</v>
      </c>
      <c r="T678">
        <v>16</v>
      </c>
      <c r="U678" s="21">
        <v>0</v>
      </c>
      <c r="V678" s="22">
        <v>1</v>
      </c>
      <c r="W678" s="23">
        <f t="shared" si="131"/>
        <v>1</v>
      </c>
      <c r="X678">
        <f t="shared" si="132"/>
        <v>0</v>
      </c>
      <c r="Y678">
        <f t="shared" si="133"/>
        <v>0.33697869100861372</v>
      </c>
      <c r="Z678" s="21">
        <f t="shared" si="134"/>
        <v>0.33697869100861372</v>
      </c>
      <c r="AA678" s="23">
        <f t="shared" si="135"/>
        <v>0.66302130899138634</v>
      </c>
      <c r="AB678">
        <f t="shared" si="136"/>
        <v>-0.4109481490542603</v>
      </c>
      <c r="AC678">
        <f t="shared" si="137"/>
        <v>100</v>
      </c>
      <c r="AD678">
        <f t="shared" si="138"/>
        <v>0.50824715048938429</v>
      </c>
      <c r="BN678">
        <v>0.34263761589115643</v>
      </c>
      <c r="BO678">
        <v>1</v>
      </c>
      <c r="BP678">
        <v>0</v>
      </c>
      <c r="BQ678">
        <f t="shared" si="142"/>
        <v>499</v>
      </c>
      <c r="BR678">
        <f t="shared" si="143"/>
        <v>175</v>
      </c>
      <c r="BS678">
        <f t="shared" si="139"/>
        <v>0.57350427350427347</v>
      </c>
      <c r="BT678">
        <f t="shared" si="140"/>
        <v>0.77064220183486243</v>
      </c>
      <c r="BU678">
        <f t="shared" si="141"/>
        <v>6.5866854857680318E-4</v>
      </c>
    </row>
    <row r="679" spans="1:73" x14ac:dyDescent="0.15">
      <c r="A679">
        <v>0</v>
      </c>
      <c r="B679">
        <v>2</v>
      </c>
      <c r="C679">
        <v>15</v>
      </c>
      <c r="D679">
        <v>14</v>
      </c>
      <c r="E679">
        <v>35</v>
      </c>
      <c r="F679">
        <v>2</v>
      </c>
      <c r="G679">
        <v>1</v>
      </c>
      <c r="H679">
        <v>1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1</v>
      </c>
      <c r="P679">
        <v>0</v>
      </c>
      <c r="Q679">
        <v>0</v>
      </c>
      <c r="R679">
        <v>0</v>
      </c>
      <c r="S679">
        <v>13</v>
      </c>
      <c r="T679">
        <v>28</v>
      </c>
      <c r="U679" s="21">
        <v>1</v>
      </c>
      <c r="V679" s="22">
        <v>0</v>
      </c>
      <c r="W679" s="23">
        <f t="shared" si="131"/>
        <v>1</v>
      </c>
      <c r="X679">
        <f t="shared" si="132"/>
        <v>1</v>
      </c>
      <c r="Y679">
        <f t="shared" si="133"/>
        <v>0.38590767317698782</v>
      </c>
      <c r="Z679" s="21">
        <f t="shared" si="134"/>
        <v>0.38590767317698782</v>
      </c>
      <c r="AA679" s="23">
        <f t="shared" si="135"/>
        <v>0.61409232682301218</v>
      </c>
      <c r="AB679">
        <f t="shared" si="136"/>
        <v>-0.95215712678812947</v>
      </c>
      <c r="AC679">
        <f t="shared" si="137"/>
        <v>0</v>
      </c>
      <c r="AD679">
        <f t="shared" si="138"/>
        <v>1.5912933831232028</v>
      </c>
      <c r="BN679">
        <v>0.34275749918425269</v>
      </c>
      <c r="BO679">
        <v>1</v>
      </c>
      <c r="BP679">
        <v>0</v>
      </c>
      <c r="BQ679">
        <f t="shared" si="142"/>
        <v>500</v>
      </c>
      <c r="BR679">
        <f t="shared" si="143"/>
        <v>175</v>
      </c>
      <c r="BS679">
        <f t="shared" si="139"/>
        <v>0.57264957264957261</v>
      </c>
      <c r="BT679">
        <f t="shared" si="140"/>
        <v>0.77064220183486243</v>
      </c>
      <c r="BU679">
        <f t="shared" si="141"/>
        <v>0</v>
      </c>
    </row>
    <row r="680" spans="1:73" x14ac:dyDescent="0.15">
      <c r="A680">
        <v>0</v>
      </c>
      <c r="B680">
        <v>2</v>
      </c>
      <c r="C680">
        <v>15</v>
      </c>
      <c r="D680">
        <v>32</v>
      </c>
      <c r="E680">
        <v>19</v>
      </c>
      <c r="F680">
        <v>2</v>
      </c>
      <c r="G680">
        <v>1</v>
      </c>
      <c r="H680">
        <v>1</v>
      </c>
      <c r="I680">
        <v>0</v>
      </c>
      <c r="J680">
        <v>0</v>
      </c>
      <c r="K680">
        <v>1</v>
      </c>
      <c r="L680">
        <v>0</v>
      </c>
      <c r="M680">
        <v>1</v>
      </c>
      <c r="N680">
        <v>1</v>
      </c>
      <c r="O680">
        <v>0</v>
      </c>
      <c r="P680">
        <v>0</v>
      </c>
      <c r="Q680">
        <v>0</v>
      </c>
      <c r="R680">
        <v>0</v>
      </c>
      <c r="S680">
        <v>20</v>
      </c>
      <c r="T680">
        <v>24</v>
      </c>
      <c r="U680" s="21">
        <v>0</v>
      </c>
      <c r="V680" s="22">
        <v>1</v>
      </c>
      <c r="W680" s="23">
        <f t="shared" si="131"/>
        <v>1</v>
      </c>
      <c r="X680">
        <f t="shared" si="132"/>
        <v>0</v>
      </c>
      <c r="Y680">
        <f t="shared" si="133"/>
        <v>0.23765071263469556</v>
      </c>
      <c r="Z680" s="21">
        <f t="shared" si="134"/>
        <v>0.23765071263469556</v>
      </c>
      <c r="AA680" s="23">
        <f t="shared" si="135"/>
        <v>0.76234928736530438</v>
      </c>
      <c r="AB680">
        <f t="shared" si="136"/>
        <v>-0.27135044595142988</v>
      </c>
      <c r="AC680">
        <f t="shared" si="137"/>
        <v>100</v>
      </c>
      <c r="AD680">
        <f t="shared" si="138"/>
        <v>0.31173468195401821</v>
      </c>
      <c r="BN680">
        <v>0.34307367541341399</v>
      </c>
      <c r="BO680">
        <v>0</v>
      </c>
      <c r="BP680">
        <v>1</v>
      </c>
      <c r="BQ680">
        <f t="shared" si="142"/>
        <v>500</v>
      </c>
      <c r="BR680">
        <f t="shared" si="143"/>
        <v>176</v>
      </c>
      <c r="BS680">
        <f t="shared" si="139"/>
        <v>0.57264957264957261</v>
      </c>
      <c r="BT680">
        <f t="shared" si="140"/>
        <v>0.76933158584534733</v>
      </c>
      <c r="BU680">
        <f t="shared" si="141"/>
        <v>6.5754836397037997E-4</v>
      </c>
    </row>
    <row r="681" spans="1:73" x14ac:dyDescent="0.15">
      <c r="A681">
        <v>0</v>
      </c>
      <c r="B681">
        <v>2</v>
      </c>
      <c r="C681">
        <v>15</v>
      </c>
      <c r="D681">
        <v>33</v>
      </c>
      <c r="E681">
        <v>10</v>
      </c>
      <c r="F681">
        <v>14</v>
      </c>
      <c r="G681">
        <v>1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1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13</v>
      </c>
      <c r="T681">
        <v>21</v>
      </c>
      <c r="U681" s="21">
        <v>0</v>
      </c>
      <c r="V681" s="22">
        <v>1</v>
      </c>
      <c r="W681" s="23">
        <f t="shared" si="131"/>
        <v>1</v>
      </c>
      <c r="X681">
        <f t="shared" si="132"/>
        <v>0</v>
      </c>
      <c r="Y681">
        <f t="shared" si="133"/>
        <v>0.43791531283806784</v>
      </c>
      <c r="Z681" s="21">
        <f t="shared" si="134"/>
        <v>0.43791531283806784</v>
      </c>
      <c r="AA681" s="23">
        <f t="shared" si="135"/>
        <v>0.56208468716193216</v>
      </c>
      <c r="AB681">
        <f t="shared" si="136"/>
        <v>-0.57610275154064272</v>
      </c>
      <c r="AC681">
        <f t="shared" si="137"/>
        <v>100</v>
      </c>
      <c r="AD681">
        <f t="shared" si="138"/>
        <v>0.7790913412873457</v>
      </c>
      <c r="BN681">
        <v>0.34349959118112977</v>
      </c>
      <c r="BO681">
        <v>1</v>
      </c>
      <c r="BP681">
        <v>0</v>
      </c>
      <c r="BQ681">
        <f t="shared" si="142"/>
        <v>501</v>
      </c>
      <c r="BR681">
        <f t="shared" si="143"/>
        <v>176</v>
      </c>
      <c r="BS681">
        <f t="shared" si="139"/>
        <v>0.57179487179487176</v>
      </c>
      <c r="BT681">
        <f t="shared" si="140"/>
        <v>0.76933158584534733</v>
      </c>
      <c r="BU681">
        <f t="shared" si="141"/>
        <v>6.5754836397037997E-4</v>
      </c>
    </row>
    <row r="682" spans="1:73" x14ac:dyDescent="0.15">
      <c r="A682">
        <v>0</v>
      </c>
      <c r="B682">
        <v>2</v>
      </c>
      <c r="C682">
        <v>15</v>
      </c>
      <c r="D682">
        <v>47</v>
      </c>
      <c r="E682">
        <v>2</v>
      </c>
      <c r="F682">
        <v>4</v>
      </c>
      <c r="G682">
        <v>1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13</v>
      </c>
      <c r="T682">
        <v>16</v>
      </c>
      <c r="U682" s="21">
        <v>1</v>
      </c>
      <c r="V682" s="22">
        <v>0</v>
      </c>
      <c r="W682" s="23">
        <f t="shared" si="131"/>
        <v>1</v>
      </c>
      <c r="X682">
        <f t="shared" si="132"/>
        <v>1</v>
      </c>
      <c r="Y682">
        <f t="shared" si="133"/>
        <v>0.47429924169968113</v>
      </c>
      <c r="Z682" s="21">
        <f t="shared" si="134"/>
        <v>0.47429924169968113</v>
      </c>
      <c r="AA682" s="23">
        <f t="shared" si="135"/>
        <v>0.52570075830031882</v>
      </c>
      <c r="AB682">
        <f t="shared" si="136"/>
        <v>-0.74591684487769661</v>
      </c>
      <c r="AC682">
        <f t="shared" si="137"/>
        <v>0</v>
      </c>
      <c r="AD682">
        <f t="shared" si="138"/>
        <v>1.1083736006332987</v>
      </c>
      <c r="BN682">
        <v>0.34377479345809031</v>
      </c>
      <c r="BO682">
        <v>1</v>
      </c>
      <c r="BP682">
        <v>0</v>
      </c>
      <c r="BQ682">
        <f t="shared" si="142"/>
        <v>502</v>
      </c>
      <c r="BR682">
        <f t="shared" si="143"/>
        <v>176</v>
      </c>
      <c r="BS682">
        <f t="shared" si="139"/>
        <v>0.57094017094017091</v>
      </c>
      <c r="BT682">
        <f t="shared" si="140"/>
        <v>0.76933158584534733</v>
      </c>
      <c r="BU682">
        <f t="shared" si="141"/>
        <v>6.5754836397037997E-4</v>
      </c>
    </row>
    <row r="683" spans="1:73" x14ac:dyDescent="0.15">
      <c r="A683">
        <v>0</v>
      </c>
      <c r="B683">
        <v>2</v>
      </c>
      <c r="C683">
        <v>16</v>
      </c>
      <c r="D683">
        <v>20</v>
      </c>
      <c r="E683">
        <v>34</v>
      </c>
      <c r="F683">
        <v>0</v>
      </c>
      <c r="G683">
        <v>1</v>
      </c>
      <c r="H683">
        <v>0</v>
      </c>
      <c r="I683">
        <v>0</v>
      </c>
      <c r="J683">
        <v>0</v>
      </c>
      <c r="K683">
        <v>1</v>
      </c>
      <c r="L683">
        <v>1</v>
      </c>
      <c r="M683">
        <v>1</v>
      </c>
      <c r="N683">
        <v>0</v>
      </c>
      <c r="O683">
        <v>0</v>
      </c>
      <c r="P683">
        <v>1</v>
      </c>
      <c r="Q683">
        <v>0</v>
      </c>
      <c r="R683">
        <v>0</v>
      </c>
      <c r="S683">
        <v>18</v>
      </c>
      <c r="T683">
        <v>29</v>
      </c>
      <c r="U683" s="21">
        <v>0</v>
      </c>
      <c r="V683" s="22">
        <v>1</v>
      </c>
      <c r="W683" s="23">
        <f t="shared" si="131"/>
        <v>1</v>
      </c>
      <c r="X683">
        <f t="shared" si="132"/>
        <v>0</v>
      </c>
      <c r="Y683">
        <f t="shared" si="133"/>
        <v>0.15536401917673726</v>
      </c>
      <c r="Z683" s="21">
        <f t="shared" si="134"/>
        <v>0.15536401917673726</v>
      </c>
      <c r="AA683" s="23">
        <f t="shared" si="135"/>
        <v>0.84463598082326274</v>
      </c>
      <c r="AB683">
        <f t="shared" si="136"/>
        <v>-0.16884953636759509</v>
      </c>
      <c r="AC683">
        <f t="shared" si="137"/>
        <v>100</v>
      </c>
      <c r="AD683">
        <f t="shared" si="138"/>
        <v>0.18394198530981912</v>
      </c>
      <c r="BN683">
        <v>0.34397694221355041</v>
      </c>
      <c r="BO683">
        <v>1</v>
      </c>
      <c r="BP683">
        <v>0</v>
      </c>
      <c r="BQ683">
        <f t="shared" si="142"/>
        <v>503</v>
      </c>
      <c r="BR683">
        <f t="shared" si="143"/>
        <v>176</v>
      </c>
      <c r="BS683">
        <f t="shared" si="139"/>
        <v>0.57008547008547006</v>
      </c>
      <c r="BT683">
        <f t="shared" si="140"/>
        <v>0.76933158584534733</v>
      </c>
      <c r="BU683">
        <f t="shared" si="141"/>
        <v>6.5754836397037997E-4</v>
      </c>
    </row>
    <row r="684" spans="1:73" x14ac:dyDescent="0.15">
      <c r="A684">
        <v>0</v>
      </c>
      <c r="B684">
        <v>2</v>
      </c>
      <c r="C684">
        <v>16</v>
      </c>
      <c r="D684">
        <v>25</v>
      </c>
      <c r="E684">
        <v>29</v>
      </c>
      <c r="F684">
        <v>0</v>
      </c>
      <c r="G684">
        <v>1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15</v>
      </c>
      <c r="T684">
        <v>23</v>
      </c>
      <c r="U684" s="21">
        <v>0</v>
      </c>
      <c r="V684" s="22">
        <v>1</v>
      </c>
      <c r="W684" s="23">
        <f t="shared" si="131"/>
        <v>1</v>
      </c>
      <c r="X684">
        <f t="shared" si="132"/>
        <v>0</v>
      </c>
      <c r="Y684">
        <f t="shared" si="133"/>
        <v>0.37725698593802287</v>
      </c>
      <c r="Z684" s="21">
        <f t="shared" si="134"/>
        <v>0.37725698593802287</v>
      </c>
      <c r="AA684" s="23">
        <f t="shared" si="135"/>
        <v>0.62274301406197718</v>
      </c>
      <c r="AB684">
        <f t="shared" si="136"/>
        <v>-0.47362134278799151</v>
      </c>
      <c r="AC684">
        <f t="shared" si="137"/>
        <v>100</v>
      </c>
      <c r="AD684">
        <f t="shared" si="138"/>
        <v>0.60579882458621548</v>
      </c>
      <c r="BN684">
        <v>0.34401143206684398</v>
      </c>
      <c r="BO684">
        <v>1</v>
      </c>
      <c r="BP684">
        <v>0</v>
      </c>
      <c r="BQ684">
        <f t="shared" si="142"/>
        <v>504</v>
      </c>
      <c r="BR684">
        <f t="shared" si="143"/>
        <v>176</v>
      </c>
      <c r="BS684">
        <f t="shared" si="139"/>
        <v>0.56923076923076921</v>
      </c>
      <c r="BT684">
        <f t="shared" si="140"/>
        <v>0.76933158584534733</v>
      </c>
      <c r="BU684">
        <f t="shared" si="141"/>
        <v>6.5754836397037997E-4</v>
      </c>
    </row>
    <row r="685" spans="1:73" x14ac:dyDescent="0.15">
      <c r="A685">
        <v>0</v>
      </c>
      <c r="B685">
        <v>2</v>
      </c>
      <c r="C685">
        <v>16</v>
      </c>
      <c r="D685">
        <v>27</v>
      </c>
      <c r="E685">
        <v>31</v>
      </c>
      <c r="F685">
        <v>3</v>
      </c>
      <c r="G685">
        <v>1</v>
      </c>
      <c r="H685">
        <v>1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15</v>
      </c>
      <c r="T685">
        <v>20</v>
      </c>
      <c r="U685" s="21">
        <v>0</v>
      </c>
      <c r="V685" s="22">
        <v>1</v>
      </c>
      <c r="W685" s="23">
        <f t="shared" si="131"/>
        <v>1</v>
      </c>
      <c r="X685">
        <f t="shared" si="132"/>
        <v>0</v>
      </c>
      <c r="Y685">
        <f t="shared" si="133"/>
        <v>0.44930958480109745</v>
      </c>
      <c r="Z685" s="21">
        <f t="shared" si="134"/>
        <v>0.44930958480109745</v>
      </c>
      <c r="AA685" s="23">
        <f t="shared" si="135"/>
        <v>0.55069041519890249</v>
      </c>
      <c r="AB685">
        <f t="shared" si="136"/>
        <v>-0.59658248762473998</v>
      </c>
      <c r="AC685">
        <f t="shared" si="137"/>
        <v>100</v>
      </c>
      <c r="AD685">
        <f t="shared" si="138"/>
        <v>0.81590231534865643</v>
      </c>
      <c r="BN685">
        <v>0.3447589792939037</v>
      </c>
      <c r="BO685">
        <v>1</v>
      </c>
      <c r="BP685">
        <v>0</v>
      </c>
      <c r="BQ685">
        <f t="shared" si="142"/>
        <v>505</v>
      </c>
      <c r="BR685">
        <f t="shared" si="143"/>
        <v>176</v>
      </c>
      <c r="BS685">
        <f t="shared" si="139"/>
        <v>0.56837606837606836</v>
      </c>
      <c r="BT685">
        <f t="shared" si="140"/>
        <v>0.76933158584534733</v>
      </c>
      <c r="BU685">
        <f t="shared" si="141"/>
        <v>0</v>
      </c>
    </row>
    <row r="686" spans="1:73" x14ac:dyDescent="0.15">
      <c r="A686">
        <v>0</v>
      </c>
      <c r="B686">
        <v>2</v>
      </c>
      <c r="C686">
        <v>16</v>
      </c>
      <c r="D686">
        <v>35</v>
      </c>
      <c r="E686">
        <v>3</v>
      </c>
      <c r="F686">
        <v>11</v>
      </c>
      <c r="G686">
        <v>1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16</v>
      </c>
      <c r="T686">
        <v>17</v>
      </c>
      <c r="U686" s="21">
        <v>1</v>
      </c>
      <c r="V686" s="22">
        <v>0</v>
      </c>
      <c r="W686" s="23">
        <f t="shared" si="131"/>
        <v>1</v>
      </c>
      <c r="X686">
        <f t="shared" si="132"/>
        <v>1</v>
      </c>
      <c r="Y686">
        <f t="shared" si="133"/>
        <v>0.42104365784954223</v>
      </c>
      <c r="Z686" s="21">
        <f t="shared" si="134"/>
        <v>0.42104365784954223</v>
      </c>
      <c r="AA686" s="23">
        <f t="shared" si="135"/>
        <v>0.57895634215045777</v>
      </c>
      <c r="AB686">
        <f t="shared" si="136"/>
        <v>-0.86501875032105857</v>
      </c>
      <c r="AC686">
        <f t="shared" si="137"/>
        <v>0</v>
      </c>
      <c r="AD686">
        <f t="shared" si="138"/>
        <v>1.3750506185212386</v>
      </c>
      <c r="BN686">
        <v>0.34478208236938251</v>
      </c>
      <c r="BO686">
        <v>0</v>
      </c>
      <c r="BP686">
        <v>1</v>
      </c>
      <c r="BQ686">
        <f t="shared" si="142"/>
        <v>505</v>
      </c>
      <c r="BR686">
        <f t="shared" si="143"/>
        <v>177</v>
      </c>
      <c r="BS686">
        <f t="shared" si="139"/>
        <v>0.56837606837606836</v>
      </c>
      <c r="BT686">
        <f t="shared" si="140"/>
        <v>0.76802096985583224</v>
      </c>
      <c r="BU686">
        <f t="shared" si="141"/>
        <v>0</v>
      </c>
    </row>
    <row r="687" spans="1:73" x14ac:dyDescent="0.15">
      <c r="A687">
        <v>0</v>
      </c>
      <c r="B687">
        <v>2</v>
      </c>
      <c r="C687">
        <v>16</v>
      </c>
      <c r="D687">
        <v>36</v>
      </c>
      <c r="E687">
        <v>15</v>
      </c>
      <c r="F687">
        <v>1</v>
      </c>
      <c r="G687">
        <v>1</v>
      </c>
      <c r="H687">
        <v>0</v>
      </c>
      <c r="I687">
        <v>0</v>
      </c>
      <c r="J687">
        <v>0</v>
      </c>
      <c r="K687">
        <v>1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12</v>
      </c>
      <c r="T687">
        <v>20</v>
      </c>
      <c r="U687" s="21">
        <v>1</v>
      </c>
      <c r="V687" s="22">
        <v>0</v>
      </c>
      <c r="W687" s="23">
        <f t="shared" si="131"/>
        <v>1</v>
      </c>
      <c r="X687">
        <f t="shared" si="132"/>
        <v>1</v>
      </c>
      <c r="Y687">
        <f t="shared" si="133"/>
        <v>0.39174516576762114</v>
      </c>
      <c r="Z687" s="21">
        <f t="shared" si="134"/>
        <v>0.39174516576762114</v>
      </c>
      <c r="AA687" s="23">
        <f t="shared" si="135"/>
        <v>0.6082548342323788</v>
      </c>
      <c r="AB687">
        <f t="shared" si="136"/>
        <v>-0.93714373791756156</v>
      </c>
      <c r="AC687">
        <f t="shared" si="137"/>
        <v>0</v>
      </c>
      <c r="AD687">
        <f t="shared" si="138"/>
        <v>1.5526798729998592</v>
      </c>
      <c r="BN687">
        <v>0.34500402926268531</v>
      </c>
      <c r="BO687">
        <v>0</v>
      </c>
      <c r="BP687">
        <v>1</v>
      </c>
      <c r="BQ687">
        <f t="shared" si="142"/>
        <v>505</v>
      </c>
      <c r="BR687">
        <f t="shared" si="143"/>
        <v>178</v>
      </c>
      <c r="BS687">
        <f t="shared" si="139"/>
        <v>0.56837606837606836</v>
      </c>
      <c r="BT687">
        <f t="shared" si="140"/>
        <v>0.76671035386631714</v>
      </c>
      <c r="BU687">
        <f t="shared" si="141"/>
        <v>6.5530799475753366E-4</v>
      </c>
    </row>
    <row r="688" spans="1:73" x14ac:dyDescent="0.15">
      <c r="A688">
        <v>0</v>
      </c>
      <c r="B688">
        <v>2</v>
      </c>
      <c r="C688">
        <v>16</v>
      </c>
      <c r="D688">
        <v>47</v>
      </c>
      <c r="E688">
        <v>2</v>
      </c>
      <c r="F688">
        <v>7</v>
      </c>
      <c r="G688">
        <v>1</v>
      </c>
      <c r="H688">
        <v>0</v>
      </c>
      <c r="I688">
        <v>0</v>
      </c>
      <c r="J688">
        <v>1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17</v>
      </c>
      <c r="T688">
        <v>26</v>
      </c>
      <c r="U688" s="21">
        <v>1</v>
      </c>
      <c r="V688" s="22">
        <v>0</v>
      </c>
      <c r="W688" s="23">
        <f t="shared" si="131"/>
        <v>1</v>
      </c>
      <c r="X688">
        <f t="shared" si="132"/>
        <v>1</v>
      </c>
      <c r="Y688">
        <f t="shared" si="133"/>
        <v>0.35689152055453544</v>
      </c>
      <c r="Z688" s="21">
        <f t="shared" si="134"/>
        <v>0.35689152055453544</v>
      </c>
      <c r="AA688" s="23">
        <f t="shared" si="135"/>
        <v>0.64310847944546456</v>
      </c>
      <c r="AB688">
        <f t="shared" si="136"/>
        <v>-1.0303234073714134</v>
      </c>
      <c r="AC688">
        <f t="shared" si="137"/>
        <v>0</v>
      </c>
      <c r="AD688">
        <f t="shared" si="138"/>
        <v>1.8019718665386257</v>
      </c>
      <c r="BN688">
        <v>0.34512422681788052</v>
      </c>
      <c r="BO688">
        <v>1</v>
      </c>
      <c r="BP688">
        <v>0</v>
      </c>
      <c r="BQ688">
        <f t="shared" si="142"/>
        <v>506</v>
      </c>
      <c r="BR688">
        <f t="shared" si="143"/>
        <v>178</v>
      </c>
      <c r="BS688">
        <f t="shared" si="139"/>
        <v>0.5675213675213675</v>
      </c>
      <c r="BT688">
        <f t="shared" si="140"/>
        <v>0.76671035386631714</v>
      </c>
      <c r="BU688">
        <f t="shared" si="141"/>
        <v>6.5530799475753366E-4</v>
      </c>
    </row>
    <row r="689" spans="1:73" x14ac:dyDescent="0.15">
      <c r="A689">
        <v>0</v>
      </c>
      <c r="B689">
        <v>2</v>
      </c>
      <c r="C689">
        <v>16</v>
      </c>
      <c r="D689">
        <v>54</v>
      </c>
      <c r="E689">
        <v>0</v>
      </c>
      <c r="F689">
        <v>1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14</v>
      </c>
      <c r="T689">
        <v>17</v>
      </c>
      <c r="U689" s="21">
        <v>0</v>
      </c>
      <c r="V689" s="22">
        <v>1</v>
      </c>
      <c r="W689" s="23">
        <f t="shared" si="131"/>
        <v>1</v>
      </c>
      <c r="X689">
        <f t="shared" si="132"/>
        <v>0</v>
      </c>
      <c r="Y689">
        <f t="shared" si="133"/>
        <v>0.48148266358537534</v>
      </c>
      <c r="Z689" s="21">
        <f t="shared" si="134"/>
        <v>0.48148266358537534</v>
      </c>
      <c r="AA689" s="23">
        <f t="shared" si="135"/>
        <v>0.51851733641462472</v>
      </c>
      <c r="AB689">
        <f t="shared" si="136"/>
        <v>-0.65678181616346432</v>
      </c>
      <c r="AC689">
        <f t="shared" si="137"/>
        <v>100</v>
      </c>
      <c r="AD689">
        <f t="shared" si="138"/>
        <v>0.92857582528420002</v>
      </c>
      <c r="BN689">
        <v>0.34515659466904119</v>
      </c>
      <c r="BO689">
        <v>1</v>
      </c>
      <c r="BP689">
        <v>0</v>
      </c>
      <c r="BQ689">
        <f t="shared" si="142"/>
        <v>507</v>
      </c>
      <c r="BR689">
        <f t="shared" si="143"/>
        <v>178</v>
      </c>
      <c r="BS689">
        <f t="shared" si="139"/>
        <v>0.56666666666666665</v>
      </c>
      <c r="BT689">
        <f t="shared" si="140"/>
        <v>0.76671035386631714</v>
      </c>
      <c r="BU689">
        <f t="shared" si="141"/>
        <v>6.5530799475753366E-4</v>
      </c>
    </row>
    <row r="690" spans="1:73" x14ac:dyDescent="0.15">
      <c r="A690">
        <v>0</v>
      </c>
      <c r="B690">
        <v>2</v>
      </c>
      <c r="C690">
        <v>16</v>
      </c>
      <c r="D690">
        <v>56</v>
      </c>
      <c r="E690">
        <v>0</v>
      </c>
      <c r="F690">
        <v>13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14</v>
      </c>
      <c r="T690">
        <v>17</v>
      </c>
      <c r="U690" s="21">
        <v>0</v>
      </c>
      <c r="V690" s="22">
        <v>1</v>
      </c>
      <c r="W690" s="23">
        <f t="shared" si="131"/>
        <v>1</v>
      </c>
      <c r="X690">
        <f t="shared" si="132"/>
        <v>0</v>
      </c>
      <c r="Y690">
        <f t="shared" si="133"/>
        <v>0.47496047507368433</v>
      </c>
      <c r="Z690" s="21">
        <f t="shared" si="134"/>
        <v>0.47496047507368433</v>
      </c>
      <c r="AA690" s="23">
        <f t="shared" si="135"/>
        <v>0.52503952492631567</v>
      </c>
      <c r="AB690">
        <f t="shared" si="136"/>
        <v>-0.64428173365039532</v>
      </c>
      <c r="AC690">
        <f t="shared" si="137"/>
        <v>100</v>
      </c>
      <c r="AD690">
        <f t="shared" si="138"/>
        <v>0.90461851446391683</v>
      </c>
      <c r="BN690">
        <v>0.34550029616643374</v>
      </c>
      <c r="BO690">
        <v>1</v>
      </c>
      <c r="BP690">
        <v>0</v>
      </c>
      <c r="BQ690">
        <f t="shared" si="142"/>
        <v>508</v>
      </c>
      <c r="BR690">
        <f t="shared" si="143"/>
        <v>178</v>
      </c>
      <c r="BS690">
        <f t="shared" si="139"/>
        <v>0.5658119658119658</v>
      </c>
      <c r="BT690">
        <f t="shared" si="140"/>
        <v>0.76671035386631714</v>
      </c>
      <c r="BU690">
        <f t="shared" si="141"/>
        <v>0</v>
      </c>
    </row>
    <row r="691" spans="1:73" x14ac:dyDescent="0.15">
      <c r="A691">
        <v>0</v>
      </c>
      <c r="B691">
        <v>2</v>
      </c>
      <c r="C691">
        <v>17</v>
      </c>
      <c r="D691">
        <v>10</v>
      </c>
      <c r="E691">
        <v>43</v>
      </c>
      <c r="F691">
        <v>0</v>
      </c>
      <c r="G691">
        <v>1</v>
      </c>
      <c r="H691">
        <v>0</v>
      </c>
      <c r="I691">
        <v>0</v>
      </c>
      <c r="J691">
        <v>0</v>
      </c>
      <c r="K691">
        <v>0</v>
      </c>
      <c r="L691">
        <v>1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14</v>
      </c>
      <c r="T691">
        <v>25</v>
      </c>
      <c r="U691" s="21">
        <v>0</v>
      </c>
      <c r="V691" s="22">
        <v>1</v>
      </c>
      <c r="W691" s="23">
        <f t="shared" si="131"/>
        <v>1</v>
      </c>
      <c r="X691">
        <f t="shared" si="132"/>
        <v>0</v>
      </c>
      <c r="Y691">
        <f t="shared" si="133"/>
        <v>0.33792594592906694</v>
      </c>
      <c r="Z691" s="21">
        <f t="shared" si="134"/>
        <v>0.33792594592906694</v>
      </c>
      <c r="AA691" s="23">
        <f t="shared" si="135"/>
        <v>0.66207405407093312</v>
      </c>
      <c r="AB691">
        <f t="shared" si="136"/>
        <v>-0.4123778651459688</v>
      </c>
      <c r="AC691">
        <f t="shared" si="137"/>
        <v>100</v>
      </c>
      <c r="AD691">
        <f t="shared" si="138"/>
        <v>0.51040505794063684</v>
      </c>
      <c r="BN691">
        <v>0.34562138959038935</v>
      </c>
      <c r="BO691">
        <v>0</v>
      </c>
      <c r="BP691">
        <v>1</v>
      </c>
      <c r="BQ691">
        <f t="shared" si="142"/>
        <v>508</v>
      </c>
      <c r="BR691">
        <f t="shared" si="143"/>
        <v>179</v>
      </c>
      <c r="BS691">
        <f t="shared" si="139"/>
        <v>0.5658119658119658</v>
      </c>
      <c r="BT691">
        <f t="shared" si="140"/>
        <v>0.76539973787680204</v>
      </c>
      <c r="BU691">
        <f t="shared" si="141"/>
        <v>6.5418781015111056E-4</v>
      </c>
    </row>
    <row r="692" spans="1:73" x14ac:dyDescent="0.15">
      <c r="A692">
        <v>0</v>
      </c>
      <c r="B692">
        <v>2</v>
      </c>
      <c r="C692">
        <v>17</v>
      </c>
      <c r="D692">
        <v>12</v>
      </c>
      <c r="E692">
        <v>11</v>
      </c>
      <c r="F692">
        <v>2</v>
      </c>
      <c r="G692">
        <v>1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1</v>
      </c>
      <c r="O692">
        <v>0</v>
      </c>
      <c r="P692">
        <v>0</v>
      </c>
      <c r="Q692">
        <v>0</v>
      </c>
      <c r="R692">
        <v>0</v>
      </c>
      <c r="S692">
        <v>13</v>
      </c>
      <c r="T692">
        <v>17</v>
      </c>
      <c r="U692" s="21">
        <v>0</v>
      </c>
      <c r="V692" s="22">
        <v>1</v>
      </c>
      <c r="W692" s="23">
        <f t="shared" si="131"/>
        <v>1</v>
      </c>
      <c r="X692">
        <f t="shared" si="132"/>
        <v>0</v>
      </c>
      <c r="Y692">
        <f t="shared" si="133"/>
        <v>0.44207870260583171</v>
      </c>
      <c r="Z692" s="21">
        <f t="shared" si="134"/>
        <v>0.44207870260583171</v>
      </c>
      <c r="AA692" s="23">
        <f t="shared" si="135"/>
        <v>0.55792129739416829</v>
      </c>
      <c r="AB692">
        <f t="shared" si="136"/>
        <v>-0.5835373706449527</v>
      </c>
      <c r="AC692">
        <f t="shared" si="137"/>
        <v>100</v>
      </c>
      <c r="AD692">
        <f t="shared" si="138"/>
        <v>0.79236749819483154</v>
      </c>
      <c r="BN692">
        <v>0.34606981293822003</v>
      </c>
      <c r="BO692">
        <v>1</v>
      </c>
      <c r="BP692">
        <v>0</v>
      </c>
      <c r="BQ692">
        <f t="shared" si="142"/>
        <v>509</v>
      </c>
      <c r="BR692">
        <f t="shared" si="143"/>
        <v>179</v>
      </c>
      <c r="BS692">
        <f t="shared" si="139"/>
        <v>0.56495726495726495</v>
      </c>
      <c r="BT692">
        <f t="shared" si="140"/>
        <v>0.76539973787680204</v>
      </c>
      <c r="BU692">
        <f t="shared" si="141"/>
        <v>6.5418781015111056E-4</v>
      </c>
    </row>
    <row r="693" spans="1:73" x14ac:dyDescent="0.15">
      <c r="A693">
        <v>0</v>
      </c>
      <c r="B693">
        <v>2</v>
      </c>
      <c r="C693">
        <v>18</v>
      </c>
      <c r="D693">
        <v>20</v>
      </c>
      <c r="E693">
        <v>35</v>
      </c>
      <c r="F693">
        <v>180</v>
      </c>
      <c r="G693">
        <v>1</v>
      </c>
      <c r="H693">
        <v>1</v>
      </c>
      <c r="I693">
        <v>0</v>
      </c>
      <c r="J693">
        <v>1</v>
      </c>
      <c r="K693">
        <v>1</v>
      </c>
      <c r="L693">
        <v>0</v>
      </c>
      <c r="M693">
        <v>1</v>
      </c>
      <c r="N693">
        <v>1</v>
      </c>
      <c r="O693">
        <v>0</v>
      </c>
      <c r="P693">
        <v>0</v>
      </c>
      <c r="Q693">
        <v>0</v>
      </c>
      <c r="R693">
        <v>0</v>
      </c>
      <c r="S693">
        <v>19</v>
      </c>
      <c r="T693">
        <v>33</v>
      </c>
      <c r="U693" s="21">
        <v>0</v>
      </c>
      <c r="V693" s="22">
        <v>1</v>
      </c>
      <c r="W693" s="23">
        <f t="shared" si="131"/>
        <v>1</v>
      </c>
      <c r="X693">
        <f t="shared" si="132"/>
        <v>0</v>
      </c>
      <c r="Y693">
        <f t="shared" si="133"/>
        <v>0.1748307482779595</v>
      </c>
      <c r="Z693" s="21">
        <f t="shared" si="134"/>
        <v>0.1748307482779595</v>
      </c>
      <c r="AA693" s="23">
        <f t="shared" si="135"/>
        <v>0.82516925172204048</v>
      </c>
      <c r="AB693">
        <f t="shared" si="136"/>
        <v>-0.19216676008610534</v>
      </c>
      <c r="AC693">
        <f t="shared" si="137"/>
        <v>100</v>
      </c>
      <c r="AD693">
        <f t="shared" si="138"/>
        <v>0.21187259209320553</v>
      </c>
      <c r="BN693">
        <v>0.34650380094855326</v>
      </c>
      <c r="BO693">
        <v>1</v>
      </c>
      <c r="BP693">
        <v>0</v>
      </c>
      <c r="BQ693">
        <f t="shared" si="142"/>
        <v>510</v>
      </c>
      <c r="BR693">
        <f t="shared" si="143"/>
        <v>179</v>
      </c>
      <c r="BS693">
        <f t="shared" si="139"/>
        <v>0.5641025641025641</v>
      </c>
      <c r="BT693">
        <f t="shared" si="140"/>
        <v>0.76539973787680204</v>
      </c>
      <c r="BU693">
        <f t="shared" si="141"/>
        <v>6.5418781015111056E-4</v>
      </c>
    </row>
    <row r="694" spans="1:73" x14ac:dyDescent="0.15">
      <c r="A694">
        <v>0</v>
      </c>
      <c r="B694">
        <v>2</v>
      </c>
      <c r="C694">
        <v>18</v>
      </c>
      <c r="D694">
        <v>32</v>
      </c>
      <c r="E694">
        <v>33</v>
      </c>
      <c r="F694">
        <v>123</v>
      </c>
      <c r="G694">
        <v>1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9</v>
      </c>
      <c r="T694">
        <v>8</v>
      </c>
      <c r="U694" s="21">
        <v>0</v>
      </c>
      <c r="V694" s="22">
        <v>1</v>
      </c>
      <c r="W694" s="23">
        <f t="shared" si="131"/>
        <v>1</v>
      </c>
      <c r="X694">
        <f t="shared" si="132"/>
        <v>0</v>
      </c>
      <c r="Y694">
        <f t="shared" si="133"/>
        <v>0.54944386399422074</v>
      </c>
      <c r="Z694" s="21">
        <f t="shared" si="134"/>
        <v>0.54944386399422074</v>
      </c>
      <c r="AA694" s="23">
        <f t="shared" si="135"/>
        <v>0.45055613600577926</v>
      </c>
      <c r="AB694">
        <f t="shared" si="136"/>
        <v>-0.7972726014707795</v>
      </c>
      <c r="AC694">
        <f t="shared" si="137"/>
        <v>0</v>
      </c>
      <c r="AD694">
        <f t="shared" si="138"/>
        <v>1.2194792614857941</v>
      </c>
      <c r="BN694">
        <v>0.34678803806222624</v>
      </c>
      <c r="BO694">
        <v>1</v>
      </c>
      <c r="BP694">
        <v>0</v>
      </c>
      <c r="BQ694">
        <f t="shared" si="142"/>
        <v>511</v>
      </c>
      <c r="BR694">
        <f t="shared" si="143"/>
        <v>179</v>
      </c>
      <c r="BS694">
        <f t="shared" si="139"/>
        <v>0.56324786324786325</v>
      </c>
      <c r="BT694">
        <f t="shared" si="140"/>
        <v>0.76539973787680204</v>
      </c>
      <c r="BU694">
        <f t="shared" si="141"/>
        <v>0</v>
      </c>
    </row>
    <row r="695" spans="1:73" x14ac:dyDescent="0.15">
      <c r="A695">
        <v>0</v>
      </c>
      <c r="B695">
        <v>2</v>
      </c>
      <c r="C695">
        <v>18</v>
      </c>
      <c r="D695">
        <v>45</v>
      </c>
      <c r="E695">
        <v>3</v>
      </c>
      <c r="F695">
        <v>35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1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18</v>
      </c>
      <c r="T695">
        <v>30</v>
      </c>
      <c r="U695" s="21">
        <v>0</v>
      </c>
      <c r="V695" s="22">
        <v>1</v>
      </c>
      <c r="W695" s="23">
        <f t="shared" si="131"/>
        <v>1</v>
      </c>
      <c r="X695">
        <f t="shared" si="132"/>
        <v>0</v>
      </c>
      <c r="Y695">
        <f t="shared" si="133"/>
        <v>0.3349137418949123</v>
      </c>
      <c r="Z695" s="21">
        <f t="shared" si="134"/>
        <v>0.3349137418949123</v>
      </c>
      <c r="AA695" s="23">
        <f t="shared" si="135"/>
        <v>0.6650862581050877</v>
      </c>
      <c r="AB695">
        <f t="shared" si="136"/>
        <v>-0.40783853530186176</v>
      </c>
      <c r="AC695">
        <f t="shared" si="137"/>
        <v>100</v>
      </c>
      <c r="AD695">
        <f t="shared" si="138"/>
        <v>0.50356436900248491</v>
      </c>
      <c r="BN695">
        <v>0.3473172462165991</v>
      </c>
      <c r="BO695">
        <v>0</v>
      </c>
      <c r="BP695">
        <v>1</v>
      </c>
      <c r="BQ695">
        <f t="shared" si="142"/>
        <v>511</v>
      </c>
      <c r="BR695">
        <f t="shared" si="143"/>
        <v>180</v>
      </c>
      <c r="BS695">
        <f t="shared" si="139"/>
        <v>0.56324786324786325</v>
      </c>
      <c r="BT695">
        <f t="shared" si="140"/>
        <v>0.76408912188728706</v>
      </c>
      <c r="BU695">
        <f t="shared" si="141"/>
        <v>0</v>
      </c>
    </row>
    <row r="696" spans="1:73" x14ac:dyDescent="0.15">
      <c r="A696">
        <v>0</v>
      </c>
      <c r="B696">
        <v>2</v>
      </c>
      <c r="C696">
        <v>19</v>
      </c>
      <c r="D696">
        <v>40</v>
      </c>
      <c r="E696">
        <v>17</v>
      </c>
      <c r="F696">
        <v>15</v>
      </c>
      <c r="G696">
        <v>1</v>
      </c>
      <c r="H696">
        <v>1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23</v>
      </c>
      <c r="T696">
        <v>38</v>
      </c>
      <c r="U696" s="21">
        <v>0</v>
      </c>
      <c r="V696" s="22">
        <v>1</v>
      </c>
      <c r="W696" s="23">
        <f t="shared" si="131"/>
        <v>1</v>
      </c>
      <c r="X696">
        <f t="shared" si="132"/>
        <v>0</v>
      </c>
      <c r="Y696">
        <f t="shared" si="133"/>
        <v>0.24066693708414488</v>
      </c>
      <c r="Z696" s="21">
        <f t="shared" si="134"/>
        <v>0.24066693708414488</v>
      </c>
      <c r="AA696" s="23">
        <f t="shared" si="135"/>
        <v>0.75933306291585512</v>
      </c>
      <c r="AB696">
        <f t="shared" si="136"/>
        <v>-0.27531477976804425</v>
      </c>
      <c r="AC696">
        <f t="shared" si="137"/>
        <v>100</v>
      </c>
      <c r="AD696">
        <f t="shared" si="138"/>
        <v>0.31694515732000228</v>
      </c>
      <c r="BN696">
        <v>0.34736411195106515</v>
      </c>
      <c r="BO696">
        <v>0</v>
      </c>
      <c r="BP696">
        <v>1</v>
      </c>
      <c r="BQ696">
        <f t="shared" si="142"/>
        <v>511</v>
      </c>
      <c r="BR696">
        <f t="shared" si="143"/>
        <v>181</v>
      </c>
      <c r="BS696">
        <f t="shared" si="139"/>
        <v>0.56324786324786325</v>
      </c>
      <c r="BT696">
        <f t="shared" si="140"/>
        <v>0.76277850589777196</v>
      </c>
      <c r="BU696">
        <f t="shared" si="141"/>
        <v>6.5194744093826436E-4</v>
      </c>
    </row>
    <row r="697" spans="1:73" x14ac:dyDescent="0.15">
      <c r="A697">
        <v>0</v>
      </c>
      <c r="B697">
        <v>2</v>
      </c>
      <c r="C697">
        <v>20</v>
      </c>
      <c r="D697">
        <v>7</v>
      </c>
      <c r="E697">
        <v>26</v>
      </c>
      <c r="F697">
        <v>15</v>
      </c>
      <c r="G697">
        <v>1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15</v>
      </c>
      <c r="T697">
        <v>17</v>
      </c>
      <c r="U697" s="21">
        <v>0</v>
      </c>
      <c r="V697" s="22">
        <v>1</v>
      </c>
      <c r="W697" s="23">
        <f t="shared" si="131"/>
        <v>1</v>
      </c>
      <c r="X697">
        <f t="shared" si="132"/>
        <v>0</v>
      </c>
      <c r="Y697">
        <f t="shared" si="133"/>
        <v>0.46486635811923588</v>
      </c>
      <c r="Z697" s="21">
        <f t="shared" si="134"/>
        <v>0.46486635811923588</v>
      </c>
      <c r="AA697" s="23">
        <f t="shared" si="135"/>
        <v>0.53513364188076418</v>
      </c>
      <c r="AB697">
        <f t="shared" si="136"/>
        <v>-0.6252387653724627</v>
      </c>
      <c r="AC697">
        <f t="shared" si="137"/>
        <v>100</v>
      </c>
      <c r="AD697">
        <f t="shared" si="138"/>
        <v>0.86869208313166579</v>
      </c>
      <c r="BN697">
        <v>0.34759819507673761</v>
      </c>
      <c r="BO697">
        <v>1</v>
      </c>
      <c r="BP697">
        <v>0</v>
      </c>
      <c r="BQ697">
        <f t="shared" si="142"/>
        <v>512</v>
      </c>
      <c r="BR697">
        <f t="shared" si="143"/>
        <v>181</v>
      </c>
      <c r="BS697">
        <f t="shared" si="139"/>
        <v>0.56239316239316239</v>
      </c>
      <c r="BT697">
        <f t="shared" si="140"/>
        <v>0.76277850589777196</v>
      </c>
      <c r="BU697">
        <f t="shared" si="141"/>
        <v>0</v>
      </c>
    </row>
    <row r="698" spans="1:73" x14ac:dyDescent="0.15">
      <c r="A698">
        <v>0</v>
      </c>
      <c r="B698">
        <v>2</v>
      </c>
      <c r="C698">
        <v>20</v>
      </c>
      <c r="D698">
        <v>29</v>
      </c>
      <c r="E698">
        <v>10</v>
      </c>
      <c r="F698">
        <v>3</v>
      </c>
      <c r="G698">
        <v>1</v>
      </c>
      <c r="H698">
        <v>0</v>
      </c>
      <c r="I698">
        <v>0</v>
      </c>
      <c r="J698">
        <v>0</v>
      </c>
      <c r="K698">
        <v>0</v>
      </c>
      <c r="L698">
        <v>1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18</v>
      </c>
      <c r="T698">
        <v>22</v>
      </c>
      <c r="U698" s="21">
        <v>0</v>
      </c>
      <c r="V698" s="22">
        <v>1</v>
      </c>
      <c r="W698" s="23">
        <f t="shared" si="131"/>
        <v>1</v>
      </c>
      <c r="X698">
        <f t="shared" si="132"/>
        <v>0</v>
      </c>
      <c r="Y698">
        <f t="shared" si="133"/>
        <v>0.34838881307983949</v>
      </c>
      <c r="Z698" s="21">
        <f t="shared" si="134"/>
        <v>0.34838881307983949</v>
      </c>
      <c r="AA698" s="23">
        <f t="shared" si="135"/>
        <v>0.65161118692016051</v>
      </c>
      <c r="AB698">
        <f t="shared" si="136"/>
        <v>-0.42830723401586313</v>
      </c>
      <c r="AC698">
        <f t="shared" si="137"/>
        <v>100</v>
      </c>
      <c r="AD698">
        <f t="shared" si="138"/>
        <v>0.53465750753374697</v>
      </c>
      <c r="BN698">
        <v>0.34764628844864531</v>
      </c>
      <c r="BO698">
        <v>0</v>
      </c>
      <c r="BP698">
        <v>1</v>
      </c>
      <c r="BQ698">
        <f t="shared" si="142"/>
        <v>512</v>
      </c>
      <c r="BR698">
        <f t="shared" si="143"/>
        <v>182</v>
      </c>
      <c r="BS698">
        <f t="shared" si="139"/>
        <v>0.56239316239316239</v>
      </c>
      <c r="BT698">
        <f t="shared" si="140"/>
        <v>0.76146788990825687</v>
      </c>
      <c r="BU698">
        <f t="shared" si="141"/>
        <v>0</v>
      </c>
    </row>
    <row r="699" spans="1:73" x14ac:dyDescent="0.15">
      <c r="A699">
        <v>0</v>
      </c>
      <c r="B699">
        <v>2</v>
      </c>
      <c r="C699">
        <v>24</v>
      </c>
      <c r="D699">
        <v>22</v>
      </c>
      <c r="E699">
        <v>33</v>
      </c>
      <c r="F699">
        <v>1</v>
      </c>
      <c r="G699">
        <v>1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14</v>
      </c>
      <c r="T699">
        <v>26</v>
      </c>
      <c r="U699" s="21">
        <v>1</v>
      </c>
      <c r="V699" s="22">
        <v>0</v>
      </c>
      <c r="W699" s="23">
        <f t="shared" si="131"/>
        <v>1</v>
      </c>
      <c r="X699">
        <f t="shared" si="132"/>
        <v>1</v>
      </c>
      <c r="Y699">
        <f t="shared" si="133"/>
        <v>0.46182818638122947</v>
      </c>
      <c r="Z699" s="21">
        <f t="shared" si="134"/>
        <v>0.46182818638122947</v>
      </c>
      <c r="AA699" s="23">
        <f t="shared" si="135"/>
        <v>0.53817181361877053</v>
      </c>
      <c r="AB699">
        <f t="shared" si="136"/>
        <v>-0.77256234801870649</v>
      </c>
      <c r="AC699">
        <f t="shared" si="137"/>
        <v>0</v>
      </c>
      <c r="AD699">
        <f t="shared" si="138"/>
        <v>1.1653074227360412</v>
      </c>
      <c r="BN699">
        <v>0.34776115144014097</v>
      </c>
      <c r="BO699">
        <v>0</v>
      </c>
      <c r="BP699">
        <v>1</v>
      </c>
      <c r="BQ699">
        <f t="shared" si="142"/>
        <v>512</v>
      </c>
      <c r="BR699">
        <f t="shared" si="143"/>
        <v>183</v>
      </c>
      <c r="BS699">
        <f t="shared" si="139"/>
        <v>0.56239316239316239</v>
      </c>
      <c r="BT699">
        <f t="shared" si="140"/>
        <v>0.76015727391874177</v>
      </c>
      <c r="BU699">
        <f t="shared" si="141"/>
        <v>6.4970707172541805E-4</v>
      </c>
    </row>
    <row r="700" spans="1:73" x14ac:dyDescent="0.15">
      <c r="A700">
        <v>0</v>
      </c>
      <c r="B700">
        <v>3</v>
      </c>
      <c r="C700">
        <v>6</v>
      </c>
      <c r="D700">
        <v>34</v>
      </c>
      <c r="E700">
        <v>0</v>
      </c>
      <c r="F700">
        <v>5</v>
      </c>
      <c r="G700">
        <v>0</v>
      </c>
      <c r="H700">
        <v>0</v>
      </c>
      <c r="I700">
        <v>0</v>
      </c>
      <c r="J700">
        <v>1</v>
      </c>
      <c r="K700">
        <v>0</v>
      </c>
      <c r="L700">
        <v>1</v>
      </c>
      <c r="M700">
        <v>0</v>
      </c>
      <c r="N700">
        <v>0</v>
      </c>
      <c r="O700">
        <v>0</v>
      </c>
      <c r="P700">
        <v>1</v>
      </c>
      <c r="Q700">
        <v>0</v>
      </c>
      <c r="R700">
        <v>1</v>
      </c>
      <c r="S700">
        <v>18</v>
      </c>
      <c r="T700">
        <v>29</v>
      </c>
      <c r="U700" s="21">
        <v>1</v>
      </c>
      <c r="V700" s="22">
        <v>0</v>
      </c>
      <c r="W700" s="23">
        <f t="shared" si="131"/>
        <v>1</v>
      </c>
      <c r="X700">
        <f t="shared" si="132"/>
        <v>1</v>
      </c>
      <c r="Y700">
        <f t="shared" si="133"/>
        <v>0.14235046495656775</v>
      </c>
      <c r="Z700" s="21">
        <f t="shared" si="134"/>
        <v>0.14235046495656775</v>
      </c>
      <c r="AA700" s="23">
        <f t="shared" si="135"/>
        <v>0.85764953504343222</v>
      </c>
      <c r="AB700">
        <f t="shared" si="136"/>
        <v>-1.9494631989721165</v>
      </c>
      <c r="AC700">
        <f t="shared" si="137"/>
        <v>0</v>
      </c>
      <c r="AD700">
        <f t="shared" si="138"/>
        <v>6.0249155863671247</v>
      </c>
      <c r="BN700">
        <v>0.3477886985022931</v>
      </c>
      <c r="BO700">
        <v>1</v>
      </c>
      <c r="BP700">
        <v>0</v>
      </c>
      <c r="BQ700">
        <f t="shared" si="142"/>
        <v>513</v>
      </c>
      <c r="BR700">
        <f t="shared" si="143"/>
        <v>183</v>
      </c>
      <c r="BS700">
        <f t="shared" si="139"/>
        <v>0.56153846153846154</v>
      </c>
      <c r="BT700">
        <f t="shared" si="140"/>
        <v>0.76015727391874177</v>
      </c>
      <c r="BU700">
        <f t="shared" si="141"/>
        <v>0</v>
      </c>
    </row>
    <row r="701" spans="1:73" x14ac:dyDescent="0.15">
      <c r="A701">
        <v>0</v>
      </c>
      <c r="B701">
        <v>3</v>
      </c>
      <c r="C701">
        <v>8</v>
      </c>
      <c r="D701">
        <v>47</v>
      </c>
      <c r="E701">
        <v>1</v>
      </c>
      <c r="F701">
        <v>29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1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10</v>
      </c>
      <c r="T701">
        <v>26</v>
      </c>
      <c r="U701" s="21">
        <v>0</v>
      </c>
      <c r="V701" s="22">
        <v>1</v>
      </c>
      <c r="W701" s="23">
        <f t="shared" si="131"/>
        <v>1</v>
      </c>
      <c r="X701">
        <f t="shared" si="132"/>
        <v>0</v>
      </c>
      <c r="Y701">
        <f t="shared" si="133"/>
        <v>0.33786448691311477</v>
      </c>
      <c r="Z701" s="21">
        <f t="shared" si="134"/>
        <v>0.33786448691311477</v>
      </c>
      <c r="AA701" s="23">
        <f t="shared" si="135"/>
        <v>0.66213551308688523</v>
      </c>
      <c r="AB701">
        <f t="shared" si="136"/>
        <v>-0.41228504144567168</v>
      </c>
      <c r="AC701">
        <f t="shared" si="137"/>
        <v>100</v>
      </c>
      <c r="AD701">
        <f t="shared" si="138"/>
        <v>0.51026486306101559</v>
      </c>
      <c r="BN701">
        <v>0.34800736288622819</v>
      </c>
      <c r="BO701">
        <v>0</v>
      </c>
      <c r="BP701">
        <v>1</v>
      </c>
      <c r="BQ701">
        <f t="shared" si="142"/>
        <v>513</v>
      </c>
      <c r="BR701">
        <f t="shared" si="143"/>
        <v>184</v>
      </c>
      <c r="BS701">
        <f t="shared" si="139"/>
        <v>0.56153846153846154</v>
      </c>
      <c r="BT701">
        <f t="shared" si="140"/>
        <v>0.75884665792922679</v>
      </c>
      <c r="BU701">
        <f t="shared" si="141"/>
        <v>6.4858688711899495E-4</v>
      </c>
    </row>
    <row r="702" spans="1:73" x14ac:dyDescent="0.15">
      <c r="A702">
        <v>0</v>
      </c>
      <c r="B702">
        <v>3</v>
      </c>
      <c r="C702">
        <v>11</v>
      </c>
      <c r="D702">
        <v>13</v>
      </c>
      <c r="E702">
        <v>8</v>
      </c>
      <c r="F702">
        <v>1</v>
      </c>
      <c r="G702">
        <v>1</v>
      </c>
      <c r="H702">
        <v>1</v>
      </c>
      <c r="I702">
        <v>0</v>
      </c>
      <c r="J702">
        <v>0</v>
      </c>
      <c r="K702">
        <v>1</v>
      </c>
      <c r="L702">
        <v>0</v>
      </c>
      <c r="M702">
        <v>1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14</v>
      </c>
      <c r="T702">
        <v>14</v>
      </c>
      <c r="U702" s="21">
        <v>0</v>
      </c>
      <c r="V702" s="22">
        <v>1</v>
      </c>
      <c r="W702" s="23">
        <f t="shared" si="131"/>
        <v>1</v>
      </c>
      <c r="X702">
        <f t="shared" si="132"/>
        <v>0</v>
      </c>
      <c r="Y702">
        <f t="shared" si="133"/>
        <v>0.40670201381382304</v>
      </c>
      <c r="Z702" s="21">
        <f t="shared" si="134"/>
        <v>0.40670201381382304</v>
      </c>
      <c r="AA702" s="23">
        <f t="shared" si="135"/>
        <v>0.59329798618617691</v>
      </c>
      <c r="AB702">
        <f t="shared" si="136"/>
        <v>-0.52205849998222986</v>
      </c>
      <c r="AC702">
        <f t="shared" si="137"/>
        <v>100</v>
      </c>
      <c r="AD702">
        <f t="shared" si="138"/>
        <v>0.68549366976310622</v>
      </c>
      <c r="BN702">
        <v>0.34836237028757316</v>
      </c>
      <c r="BO702">
        <v>1</v>
      </c>
      <c r="BP702">
        <v>0</v>
      </c>
      <c r="BQ702">
        <f t="shared" si="142"/>
        <v>514</v>
      </c>
      <c r="BR702">
        <f t="shared" si="143"/>
        <v>184</v>
      </c>
      <c r="BS702">
        <f t="shared" si="139"/>
        <v>0.56068376068376069</v>
      </c>
      <c r="BT702">
        <f t="shared" si="140"/>
        <v>0.75884665792922679</v>
      </c>
      <c r="BU702">
        <f t="shared" si="141"/>
        <v>6.4858688711899495E-4</v>
      </c>
    </row>
    <row r="703" spans="1:73" x14ac:dyDescent="0.15">
      <c r="A703">
        <v>0</v>
      </c>
      <c r="B703">
        <v>3</v>
      </c>
      <c r="C703">
        <v>12</v>
      </c>
      <c r="D703">
        <v>5</v>
      </c>
      <c r="E703">
        <v>45</v>
      </c>
      <c r="F703">
        <v>8</v>
      </c>
      <c r="G703">
        <v>1</v>
      </c>
      <c r="H703">
        <v>1</v>
      </c>
      <c r="I703">
        <v>0</v>
      </c>
      <c r="J703">
        <v>0</v>
      </c>
      <c r="K703">
        <v>0</v>
      </c>
      <c r="L703">
        <v>1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18</v>
      </c>
      <c r="T703">
        <v>16</v>
      </c>
      <c r="U703" s="21">
        <v>0</v>
      </c>
      <c r="V703" s="22">
        <v>1</v>
      </c>
      <c r="W703" s="23">
        <f t="shared" si="131"/>
        <v>1</v>
      </c>
      <c r="X703">
        <f t="shared" si="132"/>
        <v>0</v>
      </c>
      <c r="Y703">
        <f t="shared" si="133"/>
        <v>0.31047127844697658</v>
      </c>
      <c r="Z703" s="21">
        <f t="shared" si="134"/>
        <v>0.31047127844697658</v>
      </c>
      <c r="AA703" s="23">
        <f t="shared" si="135"/>
        <v>0.68952872155302347</v>
      </c>
      <c r="AB703">
        <f t="shared" si="136"/>
        <v>-0.37174692699195244</v>
      </c>
      <c r="AC703">
        <f t="shared" si="137"/>
        <v>100</v>
      </c>
      <c r="AD703">
        <f t="shared" si="138"/>
        <v>0.45026591169067337</v>
      </c>
      <c r="BN703">
        <v>0.34838881307983949</v>
      </c>
      <c r="BO703">
        <v>1</v>
      </c>
      <c r="BP703">
        <v>0</v>
      </c>
      <c r="BQ703">
        <f t="shared" si="142"/>
        <v>515</v>
      </c>
      <c r="BR703">
        <f t="shared" si="143"/>
        <v>184</v>
      </c>
      <c r="BS703">
        <f t="shared" si="139"/>
        <v>0.55982905982905984</v>
      </c>
      <c r="BT703">
        <f t="shared" si="140"/>
        <v>0.75884665792922679</v>
      </c>
      <c r="BU703">
        <f t="shared" si="141"/>
        <v>0</v>
      </c>
    </row>
    <row r="704" spans="1:73" x14ac:dyDescent="0.15">
      <c r="A704">
        <v>0</v>
      </c>
      <c r="B704">
        <v>3</v>
      </c>
      <c r="C704">
        <v>12</v>
      </c>
      <c r="D704">
        <v>11</v>
      </c>
      <c r="E704">
        <v>32</v>
      </c>
      <c r="F704">
        <v>12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1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15</v>
      </c>
      <c r="T704">
        <v>11</v>
      </c>
      <c r="U704" s="21">
        <v>0</v>
      </c>
      <c r="V704" s="22">
        <v>1</v>
      </c>
      <c r="W704" s="23">
        <f t="shared" si="131"/>
        <v>1</v>
      </c>
      <c r="X704">
        <f t="shared" si="132"/>
        <v>0</v>
      </c>
      <c r="Y704">
        <f t="shared" si="133"/>
        <v>0.36990959993079281</v>
      </c>
      <c r="Z704" s="21">
        <f t="shared" si="134"/>
        <v>0.36990959993079281</v>
      </c>
      <c r="AA704" s="23">
        <f t="shared" si="135"/>
        <v>0.63009040006920713</v>
      </c>
      <c r="AB704">
        <f t="shared" si="136"/>
        <v>-0.46189197771723117</v>
      </c>
      <c r="AC704">
        <f t="shared" si="137"/>
        <v>100</v>
      </c>
      <c r="AD704">
        <f t="shared" si="138"/>
        <v>0.58707385462492856</v>
      </c>
      <c r="BN704">
        <v>0.34855902517645421</v>
      </c>
      <c r="BO704">
        <v>0</v>
      </c>
      <c r="BP704">
        <v>1</v>
      </c>
      <c r="BQ704">
        <f t="shared" si="142"/>
        <v>515</v>
      </c>
      <c r="BR704">
        <f t="shared" si="143"/>
        <v>185</v>
      </c>
      <c r="BS704">
        <f t="shared" si="139"/>
        <v>0.55982905982905984</v>
      </c>
      <c r="BT704">
        <f t="shared" si="140"/>
        <v>0.75753604193971169</v>
      </c>
      <c r="BU704">
        <f t="shared" si="141"/>
        <v>0</v>
      </c>
    </row>
    <row r="705" spans="1:73" x14ac:dyDescent="0.15">
      <c r="A705">
        <v>0</v>
      </c>
      <c r="B705">
        <v>3</v>
      </c>
      <c r="C705">
        <v>12</v>
      </c>
      <c r="D705">
        <v>13</v>
      </c>
      <c r="E705">
        <v>6</v>
      </c>
      <c r="F705">
        <v>25</v>
      </c>
      <c r="G705">
        <v>1</v>
      </c>
      <c r="H705">
        <v>1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20</v>
      </c>
      <c r="T705">
        <v>14</v>
      </c>
      <c r="U705" s="21">
        <v>0</v>
      </c>
      <c r="V705" s="22">
        <v>1</v>
      </c>
      <c r="W705" s="23">
        <f t="shared" si="131"/>
        <v>1</v>
      </c>
      <c r="X705">
        <f t="shared" si="132"/>
        <v>0</v>
      </c>
      <c r="Y705">
        <f t="shared" si="133"/>
        <v>0.36417945445690086</v>
      </c>
      <c r="Z705" s="21">
        <f t="shared" si="134"/>
        <v>0.36417945445690086</v>
      </c>
      <c r="AA705" s="23">
        <f t="shared" si="135"/>
        <v>0.63582054554309919</v>
      </c>
      <c r="AB705">
        <f t="shared" si="136"/>
        <v>-0.45283891655270253</v>
      </c>
      <c r="AC705">
        <f t="shared" si="137"/>
        <v>100</v>
      </c>
      <c r="AD705">
        <f t="shared" si="138"/>
        <v>0.57277081876275238</v>
      </c>
      <c r="BN705">
        <v>0.34883922200531925</v>
      </c>
      <c r="BO705">
        <v>0</v>
      </c>
      <c r="BP705">
        <v>1</v>
      </c>
      <c r="BQ705">
        <f t="shared" si="142"/>
        <v>515</v>
      </c>
      <c r="BR705">
        <f t="shared" si="143"/>
        <v>186</v>
      </c>
      <c r="BS705">
        <f t="shared" si="139"/>
        <v>0.55982905982905984</v>
      </c>
      <c r="BT705">
        <f t="shared" si="140"/>
        <v>0.75622542595019659</v>
      </c>
      <c r="BU705">
        <f t="shared" si="141"/>
        <v>0</v>
      </c>
    </row>
    <row r="706" spans="1:73" x14ac:dyDescent="0.15">
      <c r="A706">
        <v>0</v>
      </c>
      <c r="B706">
        <v>3</v>
      </c>
      <c r="C706">
        <v>12</v>
      </c>
      <c r="D706">
        <v>13</v>
      </c>
      <c r="E706">
        <v>26</v>
      </c>
      <c r="F706">
        <v>40</v>
      </c>
      <c r="G706">
        <v>1</v>
      </c>
      <c r="H706">
        <v>1</v>
      </c>
      <c r="I706">
        <v>0</v>
      </c>
      <c r="J706">
        <v>0</v>
      </c>
      <c r="K706">
        <v>1</v>
      </c>
      <c r="L706">
        <v>1</v>
      </c>
      <c r="M706">
        <v>0</v>
      </c>
      <c r="N706">
        <v>1</v>
      </c>
      <c r="O706">
        <v>0</v>
      </c>
      <c r="P706">
        <v>1</v>
      </c>
      <c r="Q706">
        <v>0</v>
      </c>
      <c r="R706">
        <v>0</v>
      </c>
      <c r="S706">
        <v>14</v>
      </c>
      <c r="T706">
        <v>20</v>
      </c>
      <c r="U706" s="21">
        <v>0</v>
      </c>
      <c r="V706" s="22">
        <v>1</v>
      </c>
      <c r="W706" s="23">
        <f t="shared" si="131"/>
        <v>1</v>
      </c>
      <c r="X706">
        <f t="shared" si="132"/>
        <v>0</v>
      </c>
      <c r="Y706">
        <f t="shared" si="133"/>
        <v>0.19822245593331897</v>
      </c>
      <c r="Z706" s="21">
        <f t="shared" si="134"/>
        <v>0.19822245593331897</v>
      </c>
      <c r="AA706" s="23">
        <f t="shared" si="135"/>
        <v>0.801777544066681</v>
      </c>
      <c r="AB706">
        <f t="shared" si="136"/>
        <v>-0.22092408606705227</v>
      </c>
      <c r="AC706">
        <f t="shared" si="137"/>
        <v>100</v>
      </c>
      <c r="AD706">
        <f t="shared" si="138"/>
        <v>0.24722874493081776</v>
      </c>
      <c r="BN706">
        <v>0.34909516737236479</v>
      </c>
      <c r="BO706">
        <v>0</v>
      </c>
      <c r="BP706">
        <v>1</v>
      </c>
      <c r="BQ706">
        <f t="shared" si="142"/>
        <v>515</v>
      </c>
      <c r="BR706">
        <f t="shared" si="143"/>
        <v>187</v>
      </c>
      <c r="BS706">
        <f t="shared" si="139"/>
        <v>0.55982905982905984</v>
      </c>
      <c r="BT706">
        <f t="shared" si="140"/>
        <v>0.7549148099606815</v>
      </c>
      <c r="BU706">
        <f t="shared" si="141"/>
        <v>0</v>
      </c>
    </row>
    <row r="707" spans="1:73" x14ac:dyDescent="0.15">
      <c r="A707">
        <v>0</v>
      </c>
      <c r="B707">
        <v>3</v>
      </c>
      <c r="C707">
        <v>12</v>
      </c>
      <c r="D707">
        <v>15</v>
      </c>
      <c r="E707">
        <v>36</v>
      </c>
      <c r="F707">
        <v>9</v>
      </c>
      <c r="G707">
        <v>1</v>
      </c>
      <c r="H707">
        <v>1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1</v>
      </c>
      <c r="O707">
        <v>0</v>
      </c>
      <c r="P707">
        <v>0</v>
      </c>
      <c r="Q707">
        <v>0</v>
      </c>
      <c r="R707">
        <v>0</v>
      </c>
      <c r="S707">
        <v>14</v>
      </c>
      <c r="T707">
        <v>14</v>
      </c>
      <c r="U707" s="21">
        <v>0</v>
      </c>
      <c r="V707" s="22">
        <v>1</v>
      </c>
      <c r="W707" s="23">
        <f t="shared" si="131"/>
        <v>1</v>
      </c>
      <c r="X707">
        <f t="shared" si="132"/>
        <v>0</v>
      </c>
      <c r="Y707">
        <f t="shared" si="133"/>
        <v>0.39776725050502731</v>
      </c>
      <c r="Z707" s="21">
        <f t="shared" si="134"/>
        <v>0.39776725050502731</v>
      </c>
      <c r="AA707" s="23">
        <f t="shared" si="135"/>
        <v>0.60223274949497263</v>
      </c>
      <c r="AB707">
        <f t="shared" si="136"/>
        <v>-0.50711128132624128</v>
      </c>
      <c r="AC707">
        <f t="shared" si="137"/>
        <v>100</v>
      </c>
      <c r="AD707">
        <f t="shared" si="138"/>
        <v>0.66048757866222263</v>
      </c>
      <c r="BN707">
        <v>0.34912193939179131</v>
      </c>
      <c r="BO707">
        <v>0</v>
      </c>
      <c r="BP707">
        <v>1</v>
      </c>
      <c r="BQ707">
        <f t="shared" si="142"/>
        <v>515</v>
      </c>
      <c r="BR707">
        <f t="shared" si="143"/>
        <v>188</v>
      </c>
      <c r="BS707">
        <f t="shared" si="139"/>
        <v>0.55982905982905984</v>
      </c>
      <c r="BT707">
        <f t="shared" si="140"/>
        <v>0.7536041939711664</v>
      </c>
      <c r="BU707">
        <f t="shared" si="141"/>
        <v>0</v>
      </c>
    </row>
    <row r="708" spans="1:73" x14ac:dyDescent="0.15">
      <c r="A708">
        <v>0</v>
      </c>
      <c r="B708">
        <v>3</v>
      </c>
      <c r="C708">
        <v>12</v>
      </c>
      <c r="D708">
        <v>16</v>
      </c>
      <c r="E708">
        <v>12</v>
      </c>
      <c r="F708">
        <v>1</v>
      </c>
      <c r="G708">
        <v>1</v>
      </c>
      <c r="H708">
        <v>1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13</v>
      </c>
      <c r="T708">
        <v>10</v>
      </c>
      <c r="U708" s="21">
        <v>1</v>
      </c>
      <c r="V708" s="22">
        <v>0</v>
      </c>
      <c r="W708" s="23">
        <f t="shared" si="131"/>
        <v>1</v>
      </c>
      <c r="X708">
        <f t="shared" si="132"/>
        <v>1</v>
      </c>
      <c r="Y708">
        <f t="shared" si="133"/>
        <v>0.5266295939966027</v>
      </c>
      <c r="Z708" s="21">
        <f t="shared" si="134"/>
        <v>0.5266295939966027</v>
      </c>
      <c r="AA708" s="23">
        <f t="shared" si="135"/>
        <v>0.4733704060033973</v>
      </c>
      <c r="AB708">
        <f t="shared" si="136"/>
        <v>-0.64125783525249835</v>
      </c>
      <c r="AC708">
        <f t="shared" si="137"/>
        <v>100</v>
      </c>
      <c r="AD708">
        <f t="shared" si="138"/>
        <v>0.89886784069801262</v>
      </c>
      <c r="BN708">
        <v>0.34917743496778347</v>
      </c>
      <c r="BO708">
        <v>0</v>
      </c>
      <c r="BP708">
        <v>1</v>
      </c>
      <c r="BQ708">
        <f t="shared" si="142"/>
        <v>515</v>
      </c>
      <c r="BR708">
        <f t="shared" si="143"/>
        <v>189</v>
      </c>
      <c r="BS708">
        <f t="shared" si="139"/>
        <v>0.55982905982905984</v>
      </c>
      <c r="BT708">
        <f t="shared" si="140"/>
        <v>0.75229357798165131</v>
      </c>
      <c r="BU708">
        <f t="shared" si="141"/>
        <v>6.4298596408687912E-4</v>
      </c>
    </row>
    <row r="709" spans="1:73" x14ac:dyDescent="0.15">
      <c r="A709">
        <v>0</v>
      </c>
      <c r="B709">
        <v>3</v>
      </c>
      <c r="C709">
        <v>12</v>
      </c>
      <c r="D709">
        <v>18</v>
      </c>
      <c r="E709">
        <v>36</v>
      </c>
      <c r="F709">
        <v>134</v>
      </c>
      <c r="G709">
        <v>1</v>
      </c>
      <c r="H709">
        <v>0</v>
      </c>
      <c r="I709">
        <v>0</v>
      </c>
      <c r="J709">
        <v>0</v>
      </c>
      <c r="K709">
        <v>1</v>
      </c>
      <c r="L709">
        <v>0</v>
      </c>
      <c r="M709">
        <v>0</v>
      </c>
      <c r="N709">
        <v>0</v>
      </c>
      <c r="O709">
        <v>1</v>
      </c>
      <c r="P709">
        <v>0</v>
      </c>
      <c r="Q709">
        <v>0</v>
      </c>
      <c r="R709">
        <v>0</v>
      </c>
      <c r="S709">
        <v>16</v>
      </c>
      <c r="T709">
        <v>22</v>
      </c>
      <c r="U709" s="21">
        <v>0</v>
      </c>
      <c r="V709" s="22">
        <v>1</v>
      </c>
      <c r="W709" s="23">
        <f t="shared" ref="W709:W772" si="144">U709+V709</f>
        <v>1</v>
      </c>
      <c r="X709">
        <f t="shared" ref="X709:X772" si="145">IF(W709=0,"",U709/W709)</f>
        <v>0</v>
      </c>
      <c r="Y709">
        <f t="shared" ref="Y709:Y772" si="146">1/(1+EXP(-$AF$5-MMULT(A709:T709,$AF$6:$AF$25)))</f>
        <v>0.17866152325130635</v>
      </c>
      <c r="Z709" s="21">
        <f t="shared" ref="Z709:Z772" si="147">W709*Y709</f>
        <v>0.17866152325130635</v>
      </c>
      <c r="AA709" s="23">
        <f t="shared" ref="AA709:AA772" si="148">W709-Z709</f>
        <v>0.82133847674869365</v>
      </c>
      <c r="AB709">
        <f t="shared" ref="AB709:AB772" si="149">W709*(X709*LN(Y709)+(1-X709)*LN(1-Y709))</f>
        <v>-0.19681998074124912</v>
      </c>
      <c r="AC709">
        <f t="shared" ref="AC709:AC772" si="150">100*IF(Y709&gt;=$BJ$10,U709/W709,V709/W709)</f>
        <v>100</v>
      </c>
      <c r="AD709">
        <f t="shared" ref="AD709:AD772" si="151">(U709-Z709)^2/Z709+(V709-AA709)^2/AA709</f>
        <v>0.21752484305684333</v>
      </c>
      <c r="BN709">
        <v>0.34920920417801971</v>
      </c>
      <c r="BO709">
        <v>1</v>
      </c>
      <c r="BP709">
        <v>0</v>
      </c>
      <c r="BQ709">
        <f t="shared" si="142"/>
        <v>516</v>
      </c>
      <c r="BR709">
        <f t="shared" si="143"/>
        <v>189</v>
      </c>
      <c r="BS709">
        <f t="shared" ref="BS709:BS772" si="152">1-BQ709/BQ$1937</f>
        <v>0.55897435897435899</v>
      </c>
      <c r="BT709">
        <f t="shared" ref="BT709:BT772" si="153">1-BR709/BR$1937</f>
        <v>0.75229357798165131</v>
      </c>
      <c r="BU709">
        <f t="shared" ref="BU709:BU772" si="154">(BS709-BS710)*BT709</f>
        <v>6.4298596408687912E-4</v>
      </c>
    </row>
    <row r="710" spans="1:73" x14ac:dyDescent="0.15">
      <c r="A710">
        <v>0</v>
      </c>
      <c r="B710">
        <v>3</v>
      </c>
      <c r="C710">
        <v>13</v>
      </c>
      <c r="D710">
        <v>16</v>
      </c>
      <c r="E710">
        <v>4</v>
      </c>
      <c r="F710">
        <v>3</v>
      </c>
      <c r="G710">
        <v>1</v>
      </c>
      <c r="H710">
        <v>0</v>
      </c>
      <c r="I710">
        <v>0</v>
      </c>
      <c r="J710">
        <v>1</v>
      </c>
      <c r="K710">
        <v>0</v>
      </c>
      <c r="L710">
        <v>1</v>
      </c>
      <c r="M710">
        <v>1</v>
      </c>
      <c r="N710">
        <v>0</v>
      </c>
      <c r="O710">
        <v>1</v>
      </c>
      <c r="P710">
        <v>0</v>
      </c>
      <c r="Q710">
        <v>0</v>
      </c>
      <c r="R710">
        <v>0</v>
      </c>
      <c r="S710">
        <v>14</v>
      </c>
      <c r="T710">
        <v>22</v>
      </c>
      <c r="U710" s="21">
        <v>0</v>
      </c>
      <c r="V710" s="22">
        <v>1</v>
      </c>
      <c r="W710" s="23">
        <f t="shared" si="144"/>
        <v>1</v>
      </c>
      <c r="X710">
        <f t="shared" si="145"/>
        <v>0</v>
      </c>
      <c r="Y710">
        <f t="shared" si="146"/>
        <v>0.331773527017661</v>
      </c>
      <c r="Z710" s="21">
        <f t="shared" si="147"/>
        <v>0.331773527017661</v>
      </c>
      <c r="AA710" s="23">
        <f t="shared" si="148"/>
        <v>0.66822647298233906</v>
      </c>
      <c r="AB710">
        <f t="shared" si="149"/>
        <v>-0.40312813149296645</v>
      </c>
      <c r="AC710">
        <f t="shared" si="150"/>
        <v>100</v>
      </c>
      <c r="AD710">
        <f t="shared" si="151"/>
        <v>0.49649862798301558</v>
      </c>
      <c r="BN710">
        <v>0.34930584798565206</v>
      </c>
      <c r="BO710">
        <v>1</v>
      </c>
      <c r="BP710">
        <v>0</v>
      </c>
      <c r="BQ710">
        <f t="shared" ref="BQ710:BQ773" si="155">BQ709+BO710</f>
        <v>517</v>
      </c>
      <c r="BR710">
        <f t="shared" ref="BR710:BR773" si="156">BR709+BP710</f>
        <v>189</v>
      </c>
      <c r="BS710">
        <f t="shared" si="152"/>
        <v>0.55811965811965814</v>
      </c>
      <c r="BT710">
        <f t="shared" si="153"/>
        <v>0.75229357798165131</v>
      </c>
      <c r="BU710">
        <f t="shared" si="154"/>
        <v>6.4298596408687912E-4</v>
      </c>
    </row>
    <row r="711" spans="1:73" x14ac:dyDescent="0.15">
      <c r="A711">
        <v>0</v>
      </c>
      <c r="B711">
        <v>3</v>
      </c>
      <c r="C711">
        <v>14</v>
      </c>
      <c r="D711">
        <v>0</v>
      </c>
      <c r="E711">
        <v>0</v>
      </c>
      <c r="F711">
        <v>25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16</v>
      </c>
      <c r="T711">
        <v>8</v>
      </c>
      <c r="U711" s="21">
        <v>0</v>
      </c>
      <c r="V711" s="22">
        <v>1</v>
      </c>
      <c r="W711" s="23">
        <f t="shared" si="144"/>
        <v>1</v>
      </c>
      <c r="X711">
        <f t="shared" si="145"/>
        <v>0</v>
      </c>
      <c r="Y711">
        <f t="shared" si="146"/>
        <v>0.47595434769010947</v>
      </c>
      <c r="Z711" s="21">
        <f t="shared" si="147"/>
        <v>0.47595434769010947</v>
      </c>
      <c r="AA711" s="23">
        <f t="shared" si="148"/>
        <v>0.52404565230989053</v>
      </c>
      <c r="AB711">
        <f t="shared" si="149"/>
        <v>-0.64617647572726067</v>
      </c>
      <c r="AC711">
        <f t="shared" si="150"/>
        <v>100</v>
      </c>
      <c r="AD711">
        <f t="shared" si="151"/>
        <v>0.90823069629944642</v>
      </c>
      <c r="BN711">
        <v>0.34943430289427291</v>
      </c>
      <c r="BO711">
        <v>1</v>
      </c>
      <c r="BP711">
        <v>0</v>
      </c>
      <c r="BQ711">
        <f t="shared" si="155"/>
        <v>518</v>
      </c>
      <c r="BR711">
        <f t="shared" si="156"/>
        <v>189</v>
      </c>
      <c r="BS711">
        <f t="shared" si="152"/>
        <v>0.55726495726495728</v>
      </c>
      <c r="BT711">
        <f t="shared" si="153"/>
        <v>0.75229357798165131</v>
      </c>
      <c r="BU711">
        <f t="shared" si="154"/>
        <v>6.4298596408687912E-4</v>
      </c>
    </row>
    <row r="712" spans="1:73" x14ac:dyDescent="0.15">
      <c r="A712">
        <v>0</v>
      </c>
      <c r="B712">
        <v>3</v>
      </c>
      <c r="C712">
        <v>14</v>
      </c>
      <c r="D712">
        <v>22</v>
      </c>
      <c r="E712">
        <v>11</v>
      </c>
      <c r="F712">
        <v>1</v>
      </c>
      <c r="G712">
        <v>1</v>
      </c>
      <c r="H712">
        <v>1</v>
      </c>
      <c r="I712">
        <v>1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12</v>
      </c>
      <c r="T712">
        <v>19</v>
      </c>
      <c r="U712" s="21">
        <v>1</v>
      </c>
      <c r="V712" s="22">
        <v>0</v>
      </c>
      <c r="W712" s="23">
        <f t="shared" si="144"/>
        <v>1</v>
      </c>
      <c r="X712">
        <f t="shared" si="145"/>
        <v>1</v>
      </c>
      <c r="Y712">
        <f t="shared" si="146"/>
        <v>0.49798903446957404</v>
      </c>
      <c r="Z712" s="21">
        <f t="shared" si="147"/>
        <v>0.49798903446957404</v>
      </c>
      <c r="AA712" s="23">
        <f t="shared" si="148"/>
        <v>0.5020109655304259</v>
      </c>
      <c r="AB712">
        <f t="shared" si="149"/>
        <v>-0.69717722133731042</v>
      </c>
      <c r="AC712">
        <f t="shared" si="150"/>
        <v>0</v>
      </c>
      <c r="AD712">
        <f t="shared" si="151"/>
        <v>1.0080763446230012</v>
      </c>
      <c r="BN712">
        <v>0.34954524753821076</v>
      </c>
      <c r="BO712">
        <v>1</v>
      </c>
      <c r="BP712">
        <v>0</v>
      </c>
      <c r="BQ712">
        <f t="shared" si="155"/>
        <v>519</v>
      </c>
      <c r="BR712">
        <f t="shared" si="156"/>
        <v>189</v>
      </c>
      <c r="BS712">
        <f t="shared" si="152"/>
        <v>0.55641025641025643</v>
      </c>
      <c r="BT712">
        <f t="shared" si="153"/>
        <v>0.75229357798165131</v>
      </c>
      <c r="BU712">
        <f t="shared" si="154"/>
        <v>6.4298596408687912E-4</v>
      </c>
    </row>
    <row r="713" spans="1:73" x14ac:dyDescent="0.15">
      <c r="A713">
        <v>0</v>
      </c>
      <c r="B713">
        <v>3</v>
      </c>
      <c r="C713">
        <v>14</v>
      </c>
      <c r="D713">
        <v>25</v>
      </c>
      <c r="E713">
        <v>26</v>
      </c>
      <c r="F713">
        <v>333</v>
      </c>
      <c r="G713">
        <v>1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1</v>
      </c>
      <c r="O713">
        <v>1</v>
      </c>
      <c r="P713">
        <v>0</v>
      </c>
      <c r="Q713">
        <v>0</v>
      </c>
      <c r="R713">
        <v>0</v>
      </c>
      <c r="S713">
        <v>13</v>
      </c>
      <c r="T713">
        <v>21</v>
      </c>
      <c r="U713" s="21">
        <v>0</v>
      </c>
      <c r="V713" s="22">
        <v>1</v>
      </c>
      <c r="W713" s="23">
        <f t="shared" si="144"/>
        <v>1</v>
      </c>
      <c r="X713">
        <f t="shared" si="145"/>
        <v>0</v>
      </c>
      <c r="Y713">
        <f t="shared" si="146"/>
        <v>0.1951288972760504</v>
      </c>
      <c r="Z713" s="21">
        <f t="shared" si="147"/>
        <v>0.1951288972760504</v>
      </c>
      <c r="AA713" s="23">
        <f t="shared" si="148"/>
        <v>0.80487110272394957</v>
      </c>
      <c r="AB713">
        <f t="shared" si="149"/>
        <v>-0.21707313522409813</v>
      </c>
      <c r="AC713">
        <f t="shared" si="150"/>
        <v>100</v>
      </c>
      <c r="AD713">
        <f t="shared" si="151"/>
        <v>0.24243496457466268</v>
      </c>
      <c r="BN713">
        <v>0.34971701537478855</v>
      </c>
      <c r="BO713">
        <v>1</v>
      </c>
      <c r="BP713">
        <v>0</v>
      </c>
      <c r="BQ713">
        <f t="shared" si="155"/>
        <v>520</v>
      </c>
      <c r="BR713">
        <f t="shared" si="156"/>
        <v>189</v>
      </c>
      <c r="BS713">
        <f t="shared" si="152"/>
        <v>0.55555555555555558</v>
      </c>
      <c r="BT713">
        <f t="shared" si="153"/>
        <v>0.75229357798165131</v>
      </c>
      <c r="BU713">
        <f t="shared" si="154"/>
        <v>0</v>
      </c>
    </row>
    <row r="714" spans="1:73" x14ac:dyDescent="0.15">
      <c r="A714">
        <v>0</v>
      </c>
      <c r="B714">
        <v>3</v>
      </c>
      <c r="C714">
        <v>14</v>
      </c>
      <c r="D714">
        <v>26</v>
      </c>
      <c r="E714">
        <v>17</v>
      </c>
      <c r="F714">
        <v>6</v>
      </c>
      <c r="G714">
        <v>1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1</v>
      </c>
      <c r="O714">
        <v>0</v>
      </c>
      <c r="P714">
        <v>0</v>
      </c>
      <c r="Q714">
        <v>0</v>
      </c>
      <c r="R714">
        <v>0</v>
      </c>
      <c r="S714">
        <v>18</v>
      </c>
      <c r="T714">
        <v>14</v>
      </c>
      <c r="U714" s="21">
        <v>0</v>
      </c>
      <c r="V714" s="22">
        <v>1</v>
      </c>
      <c r="W714" s="23">
        <f t="shared" si="144"/>
        <v>1</v>
      </c>
      <c r="X714">
        <f t="shared" si="145"/>
        <v>0</v>
      </c>
      <c r="Y714">
        <f t="shared" si="146"/>
        <v>0.31469552478050794</v>
      </c>
      <c r="Z714" s="21">
        <f t="shared" si="147"/>
        <v>0.31469552478050794</v>
      </c>
      <c r="AA714" s="23">
        <f t="shared" si="148"/>
        <v>0.68530447521949212</v>
      </c>
      <c r="AB714">
        <f t="shared" si="149"/>
        <v>-0.3778920501045282</v>
      </c>
      <c r="AC714">
        <f t="shared" si="150"/>
        <v>100</v>
      </c>
      <c r="AD714">
        <f t="shared" si="151"/>
        <v>0.45920541330146131</v>
      </c>
      <c r="BN714">
        <v>0.35048643880799168</v>
      </c>
      <c r="BO714">
        <v>0</v>
      </c>
      <c r="BP714">
        <v>1</v>
      </c>
      <c r="BQ714">
        <f t="shared" si="155"/>
        <v>520</v>
      </c>
      <c r="BR714">
        <f t="shared" si="156"/>
        <v>190</v>
      </c>
      <c r="BS714">
        <f t="shared" si="152"/>
        <v>0.55555555555555558</v>
      </c>
      <c r="BT714">
        <f t="shared" si="153"/>
        <v>0.75098296199213632</v>
      </c>
      <c r="BU714">
        <f t="shared" si="154"/>
        <v>0</v>
      </c>
    </row>
    <row r="715" spans="1:73" x14ac:dyDescent="0.15">
      <c r="A715">
        <v>0</v>
      </c>
      <c r="B715">
        <v>3</v>
      </c>
      <c r="C715">
        <v>14</v>
      </c>
      <c r="D715">
        <v>27</v>
      </c>
      <c r="E715">
        <v>24</v>
      </c>
      <c r="F715">
        <v>25</v>
      </c>
      <c r="G715">
        <v>1</v>
      </c>
      <c r="H715">
        <v>0</v>
      </c>
      <c r="I715">
        <v>0</v>
      </c>
      <c r="J715">
        <v>1</v>
      </c>
      <c r="K715">
        <v>0</v>
      </c>
      <c r="L715">
        <v>0</v>
      </c>
      <c r="M715">
        <v>1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16</v>
      </c>
      <c r="T715">
        <v>24</v>
      </c>
      <c r="U715" s="21">
        <v>0</v>
      </c>
      <c r="V715" s="22">
        <v>1</v>
      </c>
      <c r="W715" s="23">
        <f t="shared" si="144"/>
        <v>1</v>
      </c>
      <c r="X715">
        <f t="shared" si="145"/>
        <v>0</v>
      </c>
      <c r="Y715">
        <f t="shared" si="146"/>
        <v>0.33568701062422396</v>
      </c>
      <c r="Z715" s="21">
        <f t="shared" si="147"/>
        <v>0.33568701062422396</v>
      </c>
      <c r="AA715" s="23">
        <f t="shared" si="148"/>
        <v>0.66431298937577599</v>
      </c>
      <c r="AB715">
        <f t="shared" si="149"/>
        <v>-0.40900187102359564</v>
      </c>
      <c r="AC715">
        <f t="shared" si="150"/>
        <v>100</v>
      </c>
      <c r="AD715">
        <f t="shared" si="151"/>
        <v>0.5053145369619424</v>
      </c>
      <c r="BN715">
        <v>0.35101530652109647</v>
      </c>
      <c r="BO715">
        <v>0</v>
      </c>
      <c r="BP715">
        <v>1</v>
      </c>
      <c r="BQ715">
        <f t="shared" si="155"/>
        <v>520</v>
      </c>
      <c r="BR715">
        <f t="shared" si="156"/>
        <v>191</v>
      </c>
      <c r="BS715">
        <f t="shared" si="152"/>
        <v>0.55555555555555558</v>
      </c>
      <c r="BT715">
        <f t="shared" si="153"/>
        <v>0.74967234600262123</v>
      </c>
      <c r="BU715">
        <f t="shared" si="154"/>
        <v>6.4074559487403292E-4</v>
      </c>
    </row>
    <row r="716" spans="1:73" x14ac:dyDescent="0.15">
      <c r="A716">
        <v>0</v>
      </c>
      <c r="B716">
        <v>3</v>
      </c>
      <c r="C716">
        <v>14</v>
      </c>
      <c r="D716">
        <v>29</v>
      </c>
      <c r="E716">
        <v>26</v>
      </c>
      <c r="F716">
        <v>40</v>
      </c>
      <c r="G716">
        <v>1</v>
      </c>
      <c r="H716">
        <v>1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1</v>
      </c>
      <c r="Q716">
        <v>0</v>
      </c>
      <c r="R716">
        <v>0</v>
      </c>
      <c r="S716">
        <v>14</v>
      </c>
      <c r="T716">
        <v>16</v>
      </c>
      <c r="U716" s="21">
        <v>1</v>
      </c>
      <c r="V716" s="22">
        <v>0</v>
      </c>
      <c r="W716" s="23">
        <f t="shared" si="144"/>
        <v>1</v>
      </c>
      <c r="X716">
        <f t="shared" si="145"/>
        <v>1</v>
      </c>
      <c r="Y716">
        <f t="shared" si="146"/>
        <v>0.37315939665968956</v>
      </c>
      <c r="Z716" s="21">
        <f t="shared" si="147"/>
        <v>0.37315939665968956</v>
      </c>
      <c r="AA716" s="23">
        <f t="shared" si="148"/>
        <v>0.62684060334031044</v>
      </c>
      <c r="AB716">
        <f t="shared" si="149"/>
        <v>-0.98574961373147718</v>
      </c>
      <c r="AC716">
        <f t="shared" si="150"/>
        <v>0</v>
      </c>
      <c r="AD716">
        <f t="shared" si="151"/>
        <v>1.6798199615269791</v>
      </c>
      <c r="BN716">
        <v>0.35114122398901926</v>
      </c>
      <c r="BO716">
        <v>1</v>
      </c>
      <c r="BP716">
        <v>0</v>
      </c>
      <c r="BQ716">
        <f t="shared" si="155"/>
        <v>521</v>
      </c>
      <c r="BR716">
        <f t="shared" si="156"/>
        <v>191</v>
      </c>
      <c r="BS716">
        <f t="shared" si="152"/>
        <v>0.55470085470085473</v>
      </c>
      <c r="BT716">
        <f t="shared" si="153"/>
        <v>0.74967234600262123</v>
      </c>
      <c r="BU716">
        <f t="shared" si="154"/>
        <v>6.4074559487403292E-4</v>
      </c>
    </row>
    <row r="717" spans="1:73" x14ac:dyDescent="0.15">
      <c r="A717">
        <v>0</v>
      </c>
      <c r="B717">
        <v>3</v>
      </c>
      <c r="C717">
        <v>14</v>
      </c>
      <c r="D717">
        <v>35</v>
      </c>
      <c r="E717">
        <v>0</v>
      </c>
      <c r="F717">
        <v>4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1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16</v>
      </c>
      <c r="T717">
        <v>23</v>
      </c>
      <c r="U717" s="21">
        <v>1</v>
      </c>
      <c r="V717" s="22">
        <v>0</v>
      </c>
      <c r="W717" s="23">
        <f t="shared" si="144"/>
        <v>1</v>
      </c>
      <c r="X717">
        <f t="shared" si="145"/>
        <v>1</v>
      </c>
      <c r="Y717">
        <f t="shared" si="146"/>
        <v>0.38162780688281511</v>
      </c>
      <c r="Z717" s="21">
        <f t="shared" si="147"/>
        <v>0.38162780688281511</v>
      </c>
      <c r="AA717" s="23">
        <f t="shared" si="148"/>
        <v>0.61837219311718483</v>
      </c>
      <c r="AB717">
        <f t="shared" si="149"/>
        <v>-0.96330947287306901</v>
      </c>
      <c r="AC717">
        <f t="shared" si="150"/>
        <v>0</v>
      </c>
      <c r="AD717">
        <f t="shared" si="151"/>
        <v>1.6203541302928846</v>
      </c>
      <c r="BN717">
        <v>0.3514361056744173</v>
      </c>
      <c r="BO717">
        <v>1</v>
      </c>
      <c r="BP717">
        <v>0</v>
      </c>
      <c r="BQ717">
        <f t="shared" si="155"/>
        <v>522</v>
      </c>
      <c r="BR717">
        <f t="shared" si="156"/>
        <v>191</v>
      </c>
      <c r="BS717">
        <f t="shared" si="152"/>
        <v>0.55384615384615388</v>
      </c>
      <c r="BT717">
        <f t="shared" si="153"/>
        <v>0.74967234600262123</v>
      </c>
      <c r="BU717">
        <f t="shared" si="154"/>
        <v>6.4074559487403292E-4</v>
      </c>
    </row>
    <row r="718" spans="1:73" x14ac:dyDescent="0.15">
      <c r="A718">
        <v>0</v>
      </c>
      <c r="B718">
        <v>3</v>
      </c>
      <c r="C718">
        <v>14</v>
      </c>
      <c r="D718">
        <v>43</v>
      </c>
      <c r="E718">
        <v>5</v>
      </c>
      <c r="F718">
        <v>61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14</v>
      </c>
      <c r="T718">
        <v>20</v>
      </c>
      <c r="U718" s="21">
        <v>0</v>
      </c>
      <c r="V718" s="22">
        <v>1</v>
      </c>
      <c r="W718" s="23">
        <f t="shared" si="144"/>
        <v>1</v>
      </c>
      <c r="X718">
        <f t="shared" si="145"/>
        <v>0</v>
      </c>
      <c r="Y718">
        <f t="shared" si="146"/>
        <v>0.39540259639521946</v>
      </c>
      <c r="Z718" s="21">
        <f t="shared" si="147"/>
        <v>0.39540259639521946</v>
      </c>
      <c r="AA718" s="23">
        <f t="shared" si="148"/>
        <v>0.60459740360478054</v>
      </c>
      <c r="AB718">
        <f t="shared" si="149"/>
        <v>-0.50319249104762032</v>
      </c>
      <c r="AC718">
        <f t="shared" si="150"/>
        <v>100</v>
      </c>
      <c r="AD718">
        <f t="shared" si="151"/>
        <v>0.65399320942782335</v>
      </c>
      <c r="BN718">
        <v>0.35152280025780513</v>
      </c>
      <c r="BO718">
        <v>1</v>
      </c>
      <c r="BP718">
        <v>0</v>
      </c>
      <c r="BQ718">
        <f t="shared" si="155"/>
        <v>523</v>
      </c>
      <c r="BR718">
        <f t="shared" si="156"/>
        <v>191</v>
      </c>
      <c r="BS718">
        <f t="shared" si="152"/>
        <v>0.55299145299145303</v>
      </c>
      <c r="BT718">
        <f t="shared" si="153"/>
        <v>0.74967234600262123</v>
      </c>
      <c r="BU718">
        <f t="shared" si="154"/>
        <v>0</v>
      </c>
    </row>
    <row r="719" spans="1:73" x14ac:dyDescent="0.15">
      <c r="A719">
        <v>0</v>
      </c>
      <c r="B719">
        <v>3</v>
      </c>
      <c r="C719">
        <v>14</v>
      </c>
      <c r="D719">
        <v>44</v>
      </c>
      <c r="E719">
        <v>0</v>
      </c>
      <c r="F719">
        <v>6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19</v>
      </c>
      <c r="T719">
        <v>19</v>
      </c>
      <c r="U719" s="21">
        <v>1</v>
      </c>
      <c r="V719" s="22">
        <v>0</v>
      </c>
      <c r="W719" s="23">
        <f t="shared" si="144"/>
        <v>1</v>
      </c>
      <c r="X719">
        <f t="shared" si="145"/>
        <v>1</v>
      </c>
      <c r="Y719">
        <f t="shared" si="146"/>
        <v>0.34260307582720184</v>
      </c>
      <c r="Z719" s="21">
        <f t="shared" si="147"/>
        <v>0.34260307582720184</v>
      </c>
      <c r="AA719" s="23">
        <f t="shared" si="148"/>
        <v>0.65739692417279816</v>
      </c>
      <c r="AB719">
        <f t="shared" si="149"/>
        <v>-1.0711827152363245</v>
      </c>
      <c r="AC719">
        <f t="shared" si="150"/>
        <v>0</v>
      </c>
      <c r="AD719">
        <f t="shared" si="151"/>
        <v>1.9188296035741617</v>
      </c>
      <c r="BN719">
        <v>0.35158236110866448</v>
      </c>
      <c r="BO719">
        <v>0</v>
      </c>
      <c r="BP719">
        <v>1</v>
      </c>
      <c r="BQ719">
        <f t="shared" si="155"/>
        <v>523</v>
      </c>
      <c r="BR719">
        <f t="shared" si="156"/>
        <v>192</v>
      </c>
      <c r="BS719">
        <f t="shared" si="152"/>
        <v>0.55299145299145303</v>
      </c>
      <c r="BT719">
        <f t="shared" si="153"/>
        <v>0.74836173001310624</v>
      </c>
      <c r="BU719">
        <f t="shared" si="154"/>
        <v>6.3962541026760993E-4</v>
      </c>
    </row>
    <row r="720" spans="1:73" x14ac:dyDescent="0.15">
      <c r="A720">
        <v>0</v>
      </c>
      <c r="B720">
        <v>3</v>
      </c>
      <c r="C720">
        <v>16</v>
      </c>
      <c r="D720">
        <v>0</v>
      </c>
      <c r="E720">
        <v>0</v>
      </c>
      <c r="F720">
        <v>6</v>
      </c>
      <c r="G720">
        <v>1</v>
      </c>
      <c r="H720">
        <v>1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1</v>
      </c>
      <c r="O720">
        <v>0</v>
      </c>
      <c r="P720">
        <v>0</v>
      </c>
      <c r="Q720">
        <v>0</v>
      </c>
      <c r="R720">
        <v>0</v>
      </c>
      <c r="S720">
        <v>13</v>
      </c>
      <c r="T720">
        <v>15</v>
      </c>
      <c r="U720" s="21">
        <v>1</v>
      </c>
      <c r="V720" s="22">
        <v>0</v>
      </c>
      <c r="W720" s="23">
        <f t="shared" si="144"/>
        <v>1</v>
      </c>
      <c r="X720">
        <f t="shared" si="145"/>
        <v>1</v>
      </c>
      <c r="Y720">
        <f t="shared" si="146"/>
        <v>0.50625095422058586</v>
      </c>
      <c r="Z720" s="21">
        <f t="shared" si="147"/>
        <v>0.50625095422058586</v>
      </c>
      <c r="AA720" s="23">
        <f t="shared" si="148"/>
        <v>0.49374904577941414</v>
      </c>
      <c r="AB720">
        <f t="shared" si="149"/>
        <v>-0.680722775682995</v>
      </c>
      <c r="AC720">
        <f t="shared" si="150"/>
        <v>100</v>
      </c>
      <c r="AD720">
        <f t="shared" si="151"/>
        <v>0.97530491876223835</v>
      </c>
      <c r="BN720">
        <v>0.3515858124075496</v>
      </c>
      <c r="BO720">
        <v>1</v>
      </c>
      <c r="BP720">
        <v>0</v>
      </c>
      <c r="BQ720">
        <f t="shared" si="155"/>
        <v>524</v>
      </c>
      <c r="BR720">
        <f t="shared" si="156"/>
        <v>192</v>
      </c>
      <c r="BS720">
        <f t="shared" si="152"/>
        <v>0.55213675213675217</v>
      </c>
      <c r="BT720">
        <f t="shared" si="153"/>
        <v>0.74836173001310624</v>
      </c>
      <c r="BU720">
        <f t="shared" si="154"/>
        <v>0</v>
      </c>
    </row>
    <row r="721" spans="1:73" x14ac:dyDescent="0.15">
      <c r="A721">
        <v>0</v>
      </c>
      <c r="B721">
        <v>3</v>
      </c>
      <c r="C721">
        <v>16</v>
      </c>
      <c r="D721">
        <v>7</v>
      </c>
      <c r="E721">
        <v>16</v>
      </c>
      <c r="F721">
        <v>80</v>
      </c>
      <c r="G721">
        <v>1</v>
      </c>
      <c r="H721">
        <v>0</v>
      </c>
      <c r="I721">
        <v>0</v>
      </c>
      <c r="J721">
        <v>1</v>
      </c>
      <c r="K721">
        <v>0</v>
      </c>
      <c r="L721">
        <v>1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19</v>
      </c>
      <c r="T721">
        <v>18</v>
      </c>
      <c r="U721" s="21">
        <v>0</v>
      </c>
      <c r="V721" s="22">
        <v>1</v>
      </c>
      <c r="W721" s="23">
        <f t="shared" si="144"/>
        <v>1</v>
      </c>
      <c r="X721">
        <f t="shared" si="145"/>
        <v>0</v>
      </c>
      <c r="Y721">
        <f t="shared" si="146"/>
        <v>0.28503631241760707</v>
      </c>
      <c r="Z721" s="21">
        <f t="shared" si="147"/>
        <v>0.28503631241760707</v>
      </c>
      <c r="AA721" s="23">
        <f t="shared" si="148"/>
        <v>0.71496368758239293</v>
      </c>
      <c r="AB721">
        <f t="shared" si="149"/>
        <v>-0.33552352417586417</v>
      </c>
      <c r="AC721">
        <f t="shared" si="150"/>
        <v>100</v>
      </c>
      <c r="AD721">
        <f t="shared" si="151"/>
        <v>0.3986724324160299</v>
      </c>
      <c r="BN721">
        <v>0.35187606384605258</v>
      </c>
      <c r="BO721">
        <v>0</v>
      </c>
      <c r="BP721">
        <v>1</v>
      </c>
      <c r="BQ721">
        <f t="shared" si="155"/>
        <v>524</v>
      </c>
      <c r="BR721">
        <f t="shared" si="156"/>
        <v>193</v>
      </c>
      <c r="BS721">
        <f t="shared" si="152"/>
        <v>0.55213675213675217</v>
      </c>
      <c r="BT721">
        <f t="shared" si="153"/>
        <v>0.74705111402359115</v>
      </c>
      <c r="BU721">
        <f t="shared" si="154"/>
        <v>0</v>
      </c>
    </row>
    <row r="722" spans="1:73" x14ac:dyDescent="0.15">
      <c r="A722">
        <v>0</v>
      </c>
      <c r="B722">
        <v>3</v>
      </c>
      <c r="C722">
        <v>16</v>
      </c>
      <c r="D722">
        <v>7</v>
      </c>
      <c r="E722">
        <v>39</v>
      </c>
      <c r="F722">
        <v>15</v>
      </c>
      <c r="G722">
        <v>1</v>
      </c>
      <c r="H722">
        <v>1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12</v>
      </c>
      <c r="T722">
        <v>15</v>
      </c>
      <c r="U722" s="21">
        <v>0</v>
      </c>
      <c r="V722" s="22">
        <v>1</v>
      </c>
      <c r="W722" s="23">
        <f t="shared" si="144"/>
        <v>1</v>
      </c>
      <c r="X722">
        <f t="shared" si="145"/>
        <v>0</v>
      </c>
      <c r="Y722">
        <f t="shared" si="146"/>
        <v>0.52050000446470024</v>
      </c>
      <c r="Z722" s="21">
        <f t="shared" si="147"/>
        <v>0.52050000446470024</v>
      </c>
      <c r="AA722" s="23">
        <f t="shared" si="148"/>
        <v>0.47949999553529976</v>
      </c>
      <c r="AB722">
        <f t="shared" si="149"/>
        <v>-0.73501139396980208</v>
      </c>
      <c r="AC722">
        <f t="shared" si="150"/>
        <v>0</v>
      </c>
      <c r="AD722">
        <f t="shared" si="151"/>
        <v>1.0855057545592453</v>
      </c>
      <c r="BN722">
        <v>0.35206869165049504</v>
      </c>
      <c r="BO722">
        <v>0</v>
      </c>
      <c r="BP722">
        <v>1</v>
      </c>
      <c r="BQ722">
        <f t="shared" si="155"/>
        <v>524</v>
      </c>
      <c r="BR722">
        <f t="shared" si="156"/>
        <v>194</v>
      </c>
      <c r="BS722">
        <f t="shared" si="152"/>
        <v>0.55213675213675217</v>
      </c>
      <c r="BT722">
        <f t="shared" si="153"/>
        <v>0.74574049803407605</v>
      </c>
      <c r="BU722">
        <f t="shared" si="154"/>
        <v>6.3738504105476362E-4</v>
      </c>
    </row>
    <row r="723" spans="1:73" x14ac:dyDescent="0.15">
      <c r="A723">
        <v>0</v>
      </c>
      <c r="B723">
        <v>3</v>
      </c>
      <c r="C723">
        <v>16</v>
      </c>
      <c r="D723">
        <v>15</v>
      </c>
      <c r="E723">
        <v>11</v>
      </c>
      <c r="F723">
        <v>0</v>
      </c>
      <c r="G723">
        <v>1</v>
      </c>
      <c r="H723">
        <v>1</v>
      </c>
      <c r="I723">
        <v>0</v>
      </c>
      <c r="J723">
        <v>1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20</v>
      </c>
      <c r="T723">
        <v>26</v>
      </c>
      <c r="U723" s="21">
        <v>1</v>
      </c>
      <c r="V723" s="22">
        <v>0</v>
      </c>
      <c r="W723" s="23">
        <f t="shared" si="144"/>
        <v>1</v>
      </c>
      <c r="X723">
        <f t="shared" si="145"/>
        <v>1</v>
      </c>
      <c r="Y723">
        <f t="shared" si="146"/>
        <v>0.34912193939179131</v>
      </c>
      <c r="Z723" s="21">
        <f t="shared" si="147"/>
        <v>0.34912193939179131</v>
      </c>
      <c r="AA723" s="23">
        <f t="shared" si="148"/>
        <v>0.65087806060820874</v>
      </c>
      <c r="AB723">
        <f t="shared" si="149"/>
        <v>-1.0523340212663821</v>
      </c>
      <c r="AC723">
        <f t="shared" si="150"/>
        <v>0</v>
      </c>
      <c r="AD723">
        <f t="shared" si="151"/>
        <v>1.8643287263530608</v>
      </c>
      <c r="BN723">
        <v>0.35211788157829432</v>
      </c>
      <c r="BO723">
        <v>1</v>
      </c>
      <c r="BP723">
        <v>0</v>
      </c>
      <c r="BQ723">
        <f t="shared" si="155"/>
        <v>525</v>
      </c>
      <c r="BR723">
        <f t="shared" si="156"/>
        <v>194</v>
      </c>
      <c r="BS723">
        <f t="shared" si="152"/>
        <v>0.55128205128205132</v>
      </c>
      <c r="BT723">
        <f t="shared" si="153"/>
        <v>0.74574049803407605</v>
      </c>
      <c r="BU723">
        <f t="shared" si="154"/>
        <v>6.3738504105476362E-4</v>
      </c>
    </row>
    <row r="724" spans="1:73" x14ac:dyDescent="0.15">
      <c r="A724">
        <v>0</v>
      </c>
      <c r="B724">
        <v>3</v>
      </c>
      <c r="C724">
        <v>16</v>
      </c>
      <c r="D724">
        <v>15</v>
      </c>
      <c r="E724">
        <v>25</v>
      </c>
      <c r="F724">
        <v>2</v>
      </c>
      <c r="G724">
        <v>1</v>
      </c>
      <c r="H724">
        <v>1</v>
      </c>
      <c r="I724">
        <v>0</v>
      </c>
      <c r="J724">
        <v>0</v>
      </c>
      <c r="K724">
        <v>0</v>
      </c>
      <c r="L724">
        <v>1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18</v>
      </c>
      <c r="T724">
        <v>21</v>
      </c>
      <c r="U724" s="21">
        <v>1</v>
      </c>
      <c r="V724" s="22">
        <v>0</v>
      </c>
      <c r="W724" s="23">
        <f t="shared" si="144"/>
        <v>1</v>
      </c>
      <c r="X724">
        <f t="shared" si="145"/>
        <v>1</v>
      </c>
      <c r="Y724">
        <f t="shared" si="146"/>
        <v>0.34253107204403577</v>
      </c>
      <c r="Z724" s="21">
        <f t="shared" si="147"/>
        <v>0.34253107204403577</v>
      </c>
      <c r="AA724" s="23">
        <f t="shared" si="148"/>
        <v>0.65746892795596423</v>
      </c>
      <c r="AB724">
        <f t="shared" si="149"/>
        <v>-1.0713929040983303</v>
      </c>
      <c r="AC724">
        <f t="shared" si="150"/>
        <v>0</v>
      </c>
      <c r="AD724">
        <f t="shared" si="151"/>
        <v>1.9194431735274518</v>
      </c>
      <c r="BN724">
        <v>0.3521667677368242</v>
      </c>
      <c r="BO724">
        <v>1</v>
      </c>
      <c r="BP724">
        <v>0</v>
      </c>
      <c r="BQ724">
        <f t="shared" si="155"/>
        <v>526</v>
      </c>
      <c r="BR724">
        <f t="shared" si="156"/>
        <v>194</v>
      </c>
      <c r="BS724">
        <f t="shared" si="152"/>
        <v>0.55042735042735047</v>
      </c>
      <c r="BT724">
        <f t="shared" si="153"/>
        <v>0.74574049803407605</v>
      </c>
      <c r="BU724">
        <f t="shared" si="154"/>
        <v>6.3738504105476362E-4</v>
      </c>
    </row>
    <row r="725" spans="1:73" x14ac:dyDescent="0.15">
      <c r="A725">
        <v>0</v>
      </c>
      <c r="B725">
        <v>3</v>
      </c>
      <c r="C725">
        <v>16</v>
      </c>
      <c r="D725">
        <v>25</v>
      </c>
      <c r="E725">
        <v>14</v>
      </c>
      <c r="F725">
        <v>6</v>
      </c>
      <c r="G725">
        <v>1</v>
      </c>
      <c r="H725">
        <v>0</v>
      </c>
      <c r="I725">
        <v>0</v>
      </c>
      <c r="J725">
        <v>0</v>
      </c>
      <c r="K725">
        <v>0</v>
      </c>
      <c r="L725">
        <v>1</v>
      </c>
      <c r="M725">
        <v>0</v>
      </c>
      <c r="N725">
        <v>0</v>
      </c>
      <c r="O725">
        <v>1</v>
      </c>
      <c r="P725">
        <v>0</v>
      </c>
      <c r="Q725">
        <v>0</v>
      </c>
      <c r="R725">
        <v>0</v>
      </c>
      <c r="S725">
        <v>16</v>
      </c>
      <c r="T725">
        <v>0</v>
      </c>
      <c r="U725" s="21">
        <v>0</v>
      </c>
      <c r="V725" s="22">
        <v>1</v>
      </c>
      <c r="W725" s="23">
        <f t="shared" si="144"/>
        <v>1</v>
      </c>
      <c r="X725">
        <f t="shared" si="145"/>
        <v>0</v>
      </c>
      <c r="Y725">
        <f t="shared" si="146"/>
        <v>0.43392618105271041</v>
      </c>
      <c r="Z725" s="21">
        <f t="shared" si="147"/>
        <v>0.43392618105271041</v>
      </c>
      <c r="AA725" s="23">
        <f t="shared" si="148"/>
        <v>0.56607381894728959</v>
      </c>
      <c r="AB725">
        <f t="shared" si="149"/>
        <v>-0.56903078711482957</v>
      </c>
      <c r="AC725">
        <f t="shared" si="150"/>
        <v>100</v>
      </c>
      <c r="AD725">
        <f t="shared" si="151"/>
        <v>0.76655405448651526</v>
      </c>
      <c r="BN725">
        <v>0.35234820304498765</v>
      </c>
      <c r="BO725">
        <v>1</v>
      </c>
      <c r="BP725">
        <v>0</v>
      </c>
      <c r="BQ725">
        <f t="shared" si="155"/>
        <v>527</v>
      </c>
      <c r="BR725">
        <f t="shared" si="156"/>
        <v>194</v>
      </c>
      <c r="BS725">
        <f t="shared" si="152"/>
        <v>0.54957264957264962</v>
      </c>
      <c r="BT725">
        <f t="shared" si="153"/>
        <v>0.74574049803407605</v>
      </c>
      <c r="BU725">
        <f t="shared" si="154"/>
        <v>0</v>
      </c>
    </row>
    <row r="726" spans="1:73" x14ac:dyDescent="0.15">
      <c r="A726">
        <v>0</v>
      </c>
      <c r="B726">
        <v>3</v>
      </c>
      <c r="C726">
        <v>17</v>
      </c>
      <c r="D726">
        <v>25</v>
      </c>
      <c r="E726">
        <v>23</v>
      </c>
      <c r="F726">
        <v>7</v>
      </c>
      <c r="G726">
        <v>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18</v>
      </c>
      <c r="T726">
        <v>20</v>
      </c>
      <c r="U726" s="21">
        <v>0</v>
      </c>
      <c r="V726" s="22">
        <v>1</v>
      </c>
      <c r="W726" s="23">
        <f t="shared" si="144"/>
        <v>1</v>
      </c>
      <c r="X726">
        <f t="shared" si="145"/>
        <v>0</v>
      </c>
      <c r="Y726">
        <f t="shared" si="146"/>
        <v>0.34650380094855326</v>
      </c>
      <c r="Z726" s="21">
        <f t="shared" si="147"/>
        <v>0.34650380094855326</v>
      </c>
      <c r="AA726" s="23">
        <f t="shared" si="148"/>
        <v>0.65349619905144674</v>
      </c>
      <c r="AB726">
        <f t="shared" si="149"/>
        <v>-0.42541856222942431</v>
      </c>
      <c r="AC726">
        <f t="shared" si="150"/>
        <v>100</v>
      </c>
      <c r="AD726">
        <f t="shared" si="151"/>
        <v>0.53023078244602706</v>
      </c>
      <c r="BN726">
        <v>0.35252421312776411</v>
      </c>
      <c r="BO726">
        <v>0</v>
      </c>
      <c r="BP726">
        <v>1</v>
      </c>
      <c r="BQ726">
        <f t="shared" si="155"/>
        <v>527</v>
      </c>
      <c r="BR726">
        <f t="shared" si="156"/>
        <v>195</v>
      </c>
      <c r="BS726">
        <f t="shared" si="152"/>
        <v>0.54957264957264962</v>
      </c>
      <c r="BT726">
        <f t="shared" si="153"/>
        <v>0.74442988204456095</v>
      </c>
      <c r="BU726">
        <f t="shared" si="154"/>
        <v>6.3626485644834041E-4</v>
      </c>
    </row>
    <row r="727" spans="1:73" x14ac:dyDescent="0.15">
      <c r="A727">
        <v>0</v>
      </c>
      <c r="B727">
        <v>3</v>
      </c>
      <c r="C727">
        <v>18</v>
      </c>
      <c r="D727">
        <v>15</v>
      </c>
      <c r="E727">
        <v>25</v>
      </c>
      <c r="F727">
        <v>7</v>
      </c>
      <c r="G727">
        <v>1</v>
      </c>
      <c r="H727">
        <v>1</v>
      </c>
      <c r="I727">
        <v>0</v>
      </c>
      <c r="J727">
        <v>0</v>
      </c>
      <c r="K727">
        <v>0</v>
      </c>
      <c r="L727">
        <v>0</v>
      </c>
      <c r="M727">
        <v>1</v>
      </c>
      <c r="N727">
        <v>0</v>
      </c>
      <c r="O727">
        <v>1</v>
      </c>
      <c r="P727">
        <v>0</v>
      </c>
      <c r="Q727">
        <v>0</v>
      </c>
      <c r="R727">
        <v>0</v>
      </c>
      <c r="S727">
        <v>21</v>
      </c>
      <c r="T727">
        <v>22</v>
      </c>
      <c r="U727" s="21">
        <v>0</v>
      </c>
      <c r="V727" s="22">
        <v>1</v>
      </c>
      <c r="W727" s="23">
        <f t="shared" si="144"/>
        <v>1</v>
      </c>
      <c r="X727">
        <f t="shared" si="145"/>
        <v>0</v>
      </c>
      <c r="Y727">
        <f t="shared" si="146"/>
        <v>0.32006232427923831</v>
      </c>
      <c r="Z727" s="21">
        <f t="shared" si="147"/>
        <v>0.32006232427923831</v>
      </c>
      <c r="AA727" s="23">
        <f t="shared" si="148"/>
        <v>0.67993767572076169</v>
      </c>
      <c r="AB727">
        <f t="shared" si="149"/>
        <v>-0.38575413836423084</v>
      </c>
      <c r="AC727">
        <f t="shared" si="150"/>
        <v>100</v>
      </c>
      <c r="AD727">
        <f t="shared" si="151"/>
        <v>0.47072303198959986</v>
      </c>
      <c r="BN727">
        <v>0.35335859480329007</v>
      </c>
      <c r="BO727">
        <v>1</v>
      </c>
      <c r="BP727">
        <v>0</v>
      </c>
      <c r="BQ727">
        <f t="shared" si="155"/>
        <v>528</v>
      </c>
      <c r="BR727">
        <f t="shared" si="156"/>
        <v>195</v>
      </c>
      <c r="BS727">
        <f t="shared" si="152"/>
        <v>0.54871794871794877</v>
      </c>
      <c r="BT727">
        <f t="shared" si="153"/>
        <v>0.74442988204456095</v>
      </c>
      <c r="BU727">
        <f t="shared" si="154"/>
        <v>6.3626485644834041E-4</v>
      </c>
    </row>
    <row r="728" spans="1:73" x14ac:dyDescent="0.15">
      <c r="A728">
        <v>0</v>
      </c>
      <c r="B728">
        <v>3</v>
      </c>
      <c r="C728">
        <v>18</v>
      </c>
      <c r="D728">
        <v>24</v>
      </c>
      <c r="E728">
        <v>5</v>
      </c>
      <c r="F728">
        <v>37</v>
      </c>
      <c r="G728">
        <v>1</v>
      </c>
      <c r="H728">
        <v>1</v>
      </c>
      <c r="I728">
        <v>0</v>
      </c>
      <c r="J728">
        <v>0</v>
      </c>
      <c r="K728">
        <v>0</v>
      </c>
      <c r="L728">
        <v>1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15</v>
      </c>
      <c r="T728">
        <v>17</v>
      </c>
      <c r="U728" s="21">
        <v>1</v>
      </c>
      <c r="V728" s="22">
        <v>0</v>
      </c>
      <c r="W728" s="23">
        <f t="shared" si="144"/>
        <v>1</v>
      </c>
      <c r="X728">
        <f t="shared" si="145"/>
        <v>1</v>
      </c>
      <c r="Y728">
        <f t="shared" si="146"/>
        <v>0.45057844125633761</v>
      </c>
      <c r="Z728" s="21">
        <f t="shared" si="147"/>
        <v>0.45057844125633761</v>
      </c>
      <c r="AA728" s="23">
        <f t="shared" si="148"/>
        <v>0.54942155874366239</v>
      </c>
      <c r="AB728">
        <f t="shared" si="149"/>
        <v>-0.79722309665512658</v>
      </c>
      <c r="AC728">
        <f t="shared" si="150"/>
        <v>0</v>
      </c>
      <c r="AD728">
        <f t="shared" si="151"/>
        <v>1.2193693892937327</v>
      </c>
      <c r="BN728">
        <v>0.35348753783104897</v>
      </c>
      <c r="BO728">
        <v>1</v>
      </c>
      <c r="BP728">
        <v>0</v>
      </c>
      <c r="BQ728">
        <f t="shared" si="155"/>
        <v>529</v>
      </c>
      <c r="BR728">
        <f t="shared" si="156"/>
        <v>195</v>
      </c>
      <c r="BS728">
        <f t="shared" si="152"/>
        <v>0.54786324786324792</v>
      </c>
      <c r="BT728">
        <f t="shared" si="153"/>
        <v>0.74442988204456095</v>
      </c>
      <c r="BU728">
        <f t="shared" si="154"/>
        <v>6.3626485644834041E-4</v>
      </c>
    </row>
    <row r="729" spans="1:73" x14ac:dyDescent="0.15">
      <c r="A729">
        <v>0</v>
      </c>
      <c r="B729">
        <v>4</v>
      </c>
      <c r="C729">
        <v>12</v>
      </c>
      <c r="D729">
        <v>21</v>
      </c>
      <c r="E729">
        <v>26</v>
      </c>
      <c r="F729">
        <v>39</v>
      </c>
      <c r="G729">
        <v>1</v>
      </c>
      <c r="H729">
        <v>1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17</v>
      </c>
      <c r="T729">
        <v>26</v>
      </c>
      <c r="U729" s="21">
        <v>0</v>
      </c>
      <c r="V729" s="22">
        <v>1</v>
      </c>
      <c r="W729" s="23">
        <f t="shared" si="144"/>
        <v>1</v>
      </c>
      <c r="X729">
        <f t="shared" si="145"/>
        <v>0</v>
      </c>
      <c r="Y729">
        <f t="shared" si="146"/>
        <v>0.3013516352849101</v>
      </c>
      <c r="Z729" s="21">
        <f t="shared" si="147"/>
        <v>0.3013516352849101</v>
      </c>
      <c r="AA729" s="23">
        <f t="shared" si="148"/>
        <v>0.69864836471508984</v>
      </c>
      <c r="AB729">
        <f t="shared" si="149"/>
        <v>-0.35860771809380221</v>
      </c>
      <c r="AC729">
        <f t="shared" si="150"/>
        <v>100</v>
      </c>
      <c r="AD729">
        <f t="shared" si="151"/>
        <v>0.43133520452424146</v>
      </c>
      <c r="BN729">
        <v>0.35361252893171086</v>
      </c>
      <c r="BO729">
        <v>1</v>
      </c>
      <c r="BP729">
        <v>0</v>
      </c>
      <c r="BQ729">
        <f t="shared" si="155"/>
        <v>530</v>
      </c>
      <c r="BR729">
        <f t="shared" si="156"/>
        <v>195</v>
      </c>
      <c r="BS729">
        <f t="shared" si="152"/>
        <v>0.54700854700854706</v>
      </c>
      <c r="BT729">
        <f t="shared" si="153"/>
        <v>0.74442988204456095</v>
      </c>
      <c r="BU729">
        <f t="shared" si="154"/>
        <v>6.3626485644834041E-4</v>
      </c>
    </row>
    <row r="730" spans="1:73" x14ac:dyDescent="0.15">
      <c r="A730">
        <v>0</v>
      </c>
      <c r="B730">
        <v>4</v>
      </c>
      <c r="C730">
        <v>14</v>
      </c>
      <c r="D730">
        <v>35</v>
      </c>
      <c r="E730">
        <v>11</v>
      </c>
      <c r="F730">
        <v>8</v>
      </c>
      <c r="G730">
        <v>1</v>
      </c>
      <c r="H730">
        <v>1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21</v>
      </c>
      <c r="T730">
        <v>23</v>
      </c>
      <c r="U730" s="21">
        <v>1</v>
      </c>
      <c r="V730" s="22">
        <v>0</v>
      </c>
      <c r="W730" s="23">
        <f t="shared" si="144"/>
        <v>1</v>
      </c>
      <c r="X730">
        <f t="shared" si="145"/>
        <v>1</v>
      </c>
      <c r="Y730">
        <f t="shared" si="146"/>
        <v>0.29794395520210876</v>
      </c>
      <c r="Z730" s="21">
        <f t="shared" si="147"/>
        <v>0.29794395520210876</v>
      </c>
      <c r="AA730" s="23">
        <f t="shared" si="148"/>
        <v>0.70205604479789119</v>
      </c>
      <c r="AB730">
        <f t="shared" si="149"/>
        <v>-1.2108498799556549</v>
      </c>
      <c r="AC730">
        <f t="shared" si="150"/>
        <v>0</v>
      </c>
      <c r="AD730">
        <f t="shared" si="151"/>
        <v>2.3563359233841648</v>
      </c>
      <c r="BN730">
        <v>0.35370540661540789</v>
      </c>
      <c r="BO730">
        <v>1</v>
      </c>
      <c r="BP730">
        <v>0</v>
      </c>
      <c r="BQ730">
        <f t="shared" si="155"/>
        <v>531</v>
      </c>
      <c r="BR730">
        <f t="shared" si="156"/>
        <v>195</v>
      </c>
      <c r="BS730">
        <f t="shared" si="152"/>
        <v>0.54615384615384621</v>
      </c>
      <c r="BT730">
        <f t="shared" si="153"/>
        <v>0.74442988204456095</v>
      </c>
      <c r="BU730">
        <f t="shared" si="154"/>
        <v>6.3626485644834041E-4</v>
      </c>
    </row>
    <row r="731" spans="1:73" x14ac:dyDescent="0.15">
      <c r="A731">
        <v>0</v>
      </c>
      <c r="B731">
        <v>4</v>
      </c>
      <c r="C731">
        <v>14</v>
      </c>
      <c r="D731">
        <v>52</v>
      </c>
      <c r="E731">
        <v>0</v>
      </c>
      <c r="F731">
        <v>2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18</v>
      </c>
      <c r="T731">
        <v>24</v>
      </c>
      <c r="U731" s="21">
        <v>1</v>
      </c>
      <c r="V731" s="22">
        <v>0</v>
      </c>
      <c r="W731" s="23">
        <f t="shared" si="144"/>
        <v>1</v>
      </c>
      <c r="X731">
        <f t="shared" si="145"/>
        <v>1</v>
      </c>
      <c r="Y731">
        <f t="shared" si="146"/>
        <v>0.31820199785727377</v>
      </c>
      <c r="Z731" s="21">
        <f t="shared" si="147"/>
        <v>0.31820199785727377</v>
      </c>
      <c r="AA731" s="23">
        <f t="shared" si="148"/>
        <v>0.68179800214272623</v>
      </c>
      <c r="AB731">
        <f t="shared" si="149"/>
        <v>-1.1450688844769361</v>
      </c>
      <c r="AC731">
        <f t="shared" si="150"/>
        <v>0</v>
      </c>
      <c r="AD731">
        <f t="shared" si="151"/>
        <v>2.1426578297240599</v>
      </c>
      <c r="BN731">
        <v>0.35387661901766498</v>
      </c>
      <c r="BO731">
        <v>1</v>
      </c>
      <c r="BP731">
        <v>0</v>
      </c>
      <c r="BQ731">
        <f t="shared" si="155"/>
        <v>532</v>
      </c>
      <c r="BR731">
        <f t="shared" si="156"/>
        <v>195</v>
      </c>
      <c r="BS731">
        <f t="shared" si="152"/>
        <v>0.54529914529914536</v>
      </c>
      <c r="BT731">
        <f t="shared" si="153"/>
        <v>0.74442988204456095</v>
      </c>
      <c r="BU731">
        <f t="shared" si="154"/>
        <v>6.3626485644834041E-4</v>
      </c>
    </row>
    <row r="732" spans="1:73" x14ac:dyDescent="0.15">
      <c r="A732">
        <v>0</v>
      </c>
      <c r="B732">
        <v>4</v>
      </c>
      <c r="C732">
        <v>15</v>
      </c>
      <c r="D732">
        <v>16</v>
      </c>
      <c r="E732">
        <v>10</v>
      </c>
      <c r="F732">
        <v>3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18</v>
      </c>
      <c r="T732">
        <v>13</v>
      </c>
      <c r="U732" s="21">
        <v>0</v>
      </c>
      <c r="V732" s="22">
        <v>1</v>
      </c>
      <c r="W732" s="23">
        <f t="shared" si="144"/>
        <v>1</v>
      </c>
      <c r="X732">
        <f t="shared" si="145"/>
        <v>0</v>
      </c>
      <c r="Y732">
        <f t="shared" si="146"/>
        <v>0.39733609724665592</v>
      </c>
      <c r="Z732" s="21">
        <f t="shared" si="147"/>
        <v>0.39733609724665592</v>
      </c>
      <c r="AA732" s="23">
        <f t="shared" si="148"/>
        <v>0.60266390275334403</v>
      </c>
      <c r="AB732">
        <f t="shared" si="149"/>
        <v>-0.50639561284800405</v>
      </c>
      <c r="AC732">
        <f t="shared" si="150"/>
        <v>100</v>
      </c>
      <c r="AD732">
        <f t="shared" si="151"/>
        <v>0.6592996451776475</v>
      </c>
      <c r="BN732">
        <v>0.35388071864167592</v>
      </c>
      <c r="BO732">
        <v>1</v>
      </c>
      <c r="BP732">
        <v>0</v>
      </c>
      <c r="BQ732">
        <f t="shared" si="155"/>
        <v>533</v>
      </c>
      <c r="BR732">
        <f t="shared" si="156"/>
        <v>195</v>
      </c>
      <c r="BS732">
        <f t="shared" si="152"/>
        <v>0.54444444444444451</v>
      </c>
      <c r="BT732">
        <f t="shared" si="153"/>
        <v>0.74442988204456095</v>
      </c>
      <c r="BU732">
        <f t="shared" si="154"/>
        <v>6.3626485644834041E-4</v>
      </c>
    </row>
    <row r="733" spans="1:73" x14ac:dyDescent="0.15">
      <c r="A733">
        <v>0</v>
      </c>
      <c r="B733">
        <v>4</v>
      </c>
      <c r="C733">
        <v>18</v>
      </c>
      <c r="D733">
        <v>14</v>
      </c>
      <c r="E733">
        <v>21</v>
      </c>
      <c r="F733">
        <v>29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1</v>
      </c>
      <c r="O733">
        <v>1</v>
      </c>
      <c r="P733">
        <v>0</v>
      </c>
      <c r="Q733">
        <v>0</v>
      </c>
      <c r="R733">
        <v>0</v>
      </c>
      <c r="S733">
        <v>13</v>
      </c>
      <c r="T733">
        <v>11</v>
      </c>
      <c r="U733" s="21">
        <v>1</v>
      </c>
      <c r="V733" s="22">
        <v>0</v>
      </c>
      <c r="W733" s="23">
        <f t="shared" si="144"/>
        <v>1</v>
      </c>
      <c r="X733">
        <f t="shared" si="145"/>
        <v>1</v>
      </c>
      <c r="Y733">
        <f t="shared" si="146"/>
        <v>0.42874717334321488</v>
      </c>
      <c r="Z733" s="21">
        <f t="shared" si="147"/>
        <v>0.42874717334321488</v>
      </c>
      <c r="AA733" s="23">
        <f t="shared" si="148"/>
        <v>0.57125282665678512</v>
      </c>
      <c r="AB733">
        <f t="shared" si="149"/>
        <v>-0.84688787330922455</v>
      </c>
      <c r="AC733">
        <f t="shared" si="150"/>
        <v>0</v>
      </c>
      <c r="AD733">
        <f t="shared" si="151"/>
        <v>1.3323768928955562</v>
      </c>
      <c r="BN733">
        <v>0.35403484722436068</v>
      </c>
      <c r="BO733">
        <v>1</v>
      </c>
      <c r="BP733">
        <v>0</v>
      </c>
      <c r="BQ733">
        <f t="shared" si="155"/>
        <v>534</v>
      </c>
      <c r="BR733">
        <f t="shared" si="156"/>
        <v>195</v>
      </c>
      <c r="BS733">
        <f t="shared" si="152"/>
        <v>0.54358974358974366</v>
      </c>
      <c r="BT733">
        <f t="shared" si="153"/>
        <v>0.74442988204456095</v>
      </c>
      <c r="BU733">
        <f t="shared" si="154"/>
        <v>6.3626485644834041E-4</v>
      </c>
    </row>
    <row r="734" spans="1:73" x14ac:dyDescent="0.15">
      <c r="A734">
        <v>0</v>
      </c>
      <c r="B734">
        <v>4</v>
      </c>
      <c r="C734">
        <v>18</v>
      </c>
      <c r="D734">
        <v>49</v>
      </c>
      <c r="E734">
        <v>7</v>
      </c>
      <c r="F734">
        <v>95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15</v>
      </c>
      <c r="T734">
        <v>11</v>
      </c>
      <c r="U734" s="21">
        <v>0</v>
      </c>
      <c r="V734" s="22">
        <v>1</v>
      </c>
      <c r="W734" s="23">
        <f t="shared" si="144"/>
        <v>1</v>
      </c>
      <c r="X734">
        <f t="shared" si="145"/>
        <v>0</v>
      </c>
      <c r="Y734">
        <f t="shared" si="146"/>
        <v>0.4503653742653021</v>
      </c>
      <c r="Z734" s="21">
        <f t="shared" si="147"/>
        <v>0.4503653742653021</v>
      </c>
      <c r="AA734" s="23">
        <f t="shared" si="148"/>
        <v>0.5496346257346979</v>
      </c>
      <c r="AB734">
        <f t="shared" si="149"/>
        <v>-0.59850153835783371</v>
      </c>
      <c r="AC734">
        <f t="shared" si="150"/>
        <v>100</v>
      </c>
      <c r="AD734">
        <f t="shared" si="151"/>
        <v>0.81939046992044506</v>
      </c>
      <c r="BN734">
        <v>0.35428828055790768</v>
      </c>
      <c r="BO734">
        <v>1</v>
      </c>
      <c r="BP734">
        <v>0</v>
      </c>
      <c r="BQ734">
        <f t="shared" si="155"/>
        <v>535</v>
      </c>
      <c r="BR734">
        <f t="shared" si="156"/>
        <v>195</v>
      </c>
      <c r="BS734">
        <f t="shared" si="152"/>
        <v>0.54273504273504281</v>
      </c>
      <c r="BT734">
        <f t="shared" si="153"/>
        <v>0.74442988204456095</v>
      </c>
      <c r="BU734">
        <f t="shared" si="154"/>
        <v>6.3626485644834041E-4</v>
      </c>
    </row>
    <row r="735" spans="1:73" x14ac:dyDescent="0.15">
      <c r="A735">
        <v>0</v>
      </c>
      <c r="B735">
        <v>5</v>
      </c>
      <c r="C735">
        <v>12</v>
      </c>
      <c r="D735">
        <v>15</v>
      </c>
      <c r="E735">
        <v>4</v>
      </c>
      <c r="F735">
        <v>23</v>
      </c>
      <c r="G735">
        <v>1</v>
      </c>
      <c r="H735">
        <v>0</v>
      </c>
      <c r="I735">
        <v>0</v>
      </c>
      <c r="J735">
        <v>0</v>
      </c>
      <c r="K735">
        <v>0</v>
      </c>
      <c r="L735">
        <v>1</v>
      </c>
      <c r="M735">
        <v>0</v>
      </c>
      <c r="N735">
        <v>0</v>
      </c>
      <c r="O735">
        <v>1</v>
      </c>
      <c r="P735">
        <v>0</v>
      </c>
      <c r="Q735">
        <v>0</v>
      </c>
      <c r="R735">
        <v>0</v>
      </c>
      <c r="S735">
        <v>20</v>
      </c>
      <c r="T735">
        <v>22</v>
      </c>
      <c r="U735" s="21">
        <v>1</v>
      </c>
      <c r="V735" s="22">
        <v>0</v>
      </c>
      <c r="W735" s="23">
        <f t="shared" si="144"/>
        <v>1</v>
      </c>
      <c r="X735">
        <f t="shared" si="145"/>
        <v>1</v>
      </c>
      <c r="Y735">
        <f t="shared" si="146"/>
        <v>0.19285434955709757</v>
      </c>
      <c r="Z735" s="21">
        <f t="shared" si="147"/>
        <v>0.19285434955709757</v>
      </c>
      <c r="AA735" s="23">
        <f t="shared" si="148"/>
        <v>0.80714565044290243</v>
      </c>
      <c r="AB735">
        <f t="shared" si="149"/>
        <v>-1.6458200404878787</v>
      </c>
      <c r="AC735">
        <f t="shared" si="150"/>
        <v>0</v>
      </c>
      <c r="AD735">
        <f t="shared" si="151"/>
        <v>4.1852602873441249</v>
      </c>
      <c r="BN735">
        <v>0.35431398679847276</v>
      </c>
      <c r="BO735">
        <v>1</v>
      </c>
      <c r="BP735">
        <v>0</v>
      </c>
      <c r="BQ735">
        <f t="shared" si="155"/>
        <v>536</v>
      </c>
      <c r="BR735">
        <f t="shared" si="156"/>
        <v>195</v>
      </c>
      <c r="BS735">
        <f t="shared" si="152"/>
        <v>0.54188034188034195</v>
      </c>
      <c r="BT735">
        <f t="shared" si="153"/>
        <v>0.74442988204456095</v>
      </c>
      <c r="BU735">
        <f t="shared" si="154"/>
        <v>0</v>
      </c>
    </row>
    <row r="736" spans="1:73" x14ac:dyDescent="0.15">
      <c r="A736">
        <v>0</v>
      </c>
      <c r="B736">
        <v>5</v>
      </c>
      <c r="C736">
        <v>14</v>
      </c>
      <c r="D736">
        <v>12</v>
      </c>
      <c r="E736">
        <v>8</v>
      </c>
      <c r="F736">
        <v>3</v>
      </c>
      <c r="G736">
        <v>1</v>
      </c>
      <c r="H736">
        <v>1</v>
      </c>
      <c r="I736">
        <v>0</v>
      </c>
      <c r="J736">
        <v>1</v>
      </c>
      <c r="K736">
        <v>0</v>
      </c>
      <c r="L736">
        <v>1</v>
      </c>
      <c r="M736">
        <v>0</v>
      </c>
      <c r="N736">
        <v>1</v>
      </c>
      <c r="O736">
        <v>0</v>
      </c>
      <c r="P736">
        <v>0</v>
      </c>
      <c r="Q736">
        <v>0</v>
      </c>
      <c r="R736">
        <v>0</v>
      </c>
      <c r="S736">
        <v>17</v>
      </c>
      <c r="T736">
        <v>27</v>
      </c>
      <c r="U736" s="21">
        <v>0</v>
      </c>
      <c r="V736" s="22">
        <v>1</v>
      </c>
      <c r="W736" s="23">
        <f t="shared" si="144"/>
        <v>1</v>
      </c>
      <c r="X736">
        <f t="shared" si="145"/>
        <v>0</v>
      </c>
      <c r="Y736">
        <f t="shared" si="146"/>
        <v>0.27226665056277749</v>
      </c>
      <c r="Z736" s="21">
        <f t="shared" si="147"/>
        <v>0.27226665056277749</v>
      </c>
      <c r="AA736" s="23">
        <f t="shared" si="148"/>
        <v>0.72773334943722245</v>
      </c>
      <c r="AB736">
        <f t="shared" si="149"/>
        <v>-0.31782057612728565</v>
      </c>
      <c r="AC736">
        <f t="shared" si="150"/>
        <v>100</v>
      </c>
      <c r="AD736">
        <f t="shared" si="151"/>
        <v>0.37412968743747871</v>
      </c>
      <c r="BN736">
        <v>0.3544350742703708</v>
      </c>
      <c r="BO736">
        <v>0</v>
      </c>
      <c r="BP736">
        <v>1</v>
      </c>
      <c r="BQ736">
        <f t="shared" si="155"/>
        <v>536</v>
      </c>
      <c r="BR736">
        <f t="shared" si="156"/>
        <v>196</v>
      </c>
      <c r="BS736">
        <f t="shared" si="152"/>
        <v>0.54188034188034195</v>
      </c>
      <c r="BT736">
        <f t="shared" si="153"/>
        <v>0.74311926605504586</v>
      </c>
      <c r="BU736">
        <f t="shared" si="154"/>
        <v>0</v>
      </c>
    </row>
    <row r="737" spans="1:73" x14ac:dyDescent="0.15">
      <c r="A737">
        <v>0</v>
      </c>
      <c r="B737">
        <v>5</v>
      </c>
      <c r="C737">
        <v>16</v>
      </c>
      <c r="D737">
        <v>20</v>
      </c>
      <c r="E737">
        <v>7</v>
      </c>
      <c r="F737">
        <v>6</v>
      </c>
      <c r="G737">
        <v>1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1</v>
      </c>
      <c r="P737">
        <v>0</v>
      </c>
      <c r="Q737">
        <v>0</v>
      </c>
      <c r="R737">
        <v>0</v>
      </c>
      <c r="S737">
        <v>12</v>
      </c>
      <c r="T737">
        <v>10</v>
      </c>
      <c r="U737" s="21">
        <v>1</v>
      </c>
      <c r="V737" s="22">
        <v>0</v>
      </c>
      <c r="W737" s="23">
        <f t="shared" si="144"/>
        <v>1</v>
      </c>
      <c r="X737">
        <f t="shared" si="145"/>
        <v>1</v>
      </c>
      <c r="Y737">
        <f t="shared" si="146"/>
        <v>0.47614689070538124</v>
      </c>
      <c r="Z737" s="21">
        <f t="shared" si="147"/>
        <v>0.47614689070538124</v>
      </c>
      <c r="AA737" s="23">
        <f t="shared" si="148"/>
        <v>0.52385310929461881</v>
      </c>
      <c r="AB737">
        <f t="shared" si="149"/>
        <v>-0.7420288784371587</v>
      </c>
      <c r="AC737">
        <f t="shared" si="150"/>
        <v>0</v>
      </c>
      <c r="AD737">
        <f t="shared" si="151"/>
        <v>1.1001922295839504</v>
      </c>
      <c r="BN737">
        <v>0.3544978545079292</v>
      </c>
      <c r="BO737">
        <v>0</v>
      </c>
      <c r="BP737">
        <v>1</v>
      </c>
      <c r="BQ737">
        <f t="shared" si="155"/>
        <v>536</v>
      </c>
      <c r="BR737">
        <f t="shared" si="156"/>
        <v>197</v>
      </c>
      <c r="BS737">
        <f t="shared" si="152"/>
        <v>0.54188034188034195</v>
      </c>
      <c r="BT737">
        <f t="shared" si="153"/>
        <v>0.74180865006553076</v>
      </c>
      <c r="BU737">
        <f t="shared" si="154"/>
        <v>6.340244872354941E-4</v>
      </c>
    </row>
    <row r="738" spans="1:73" x14ac:dyDescent="0.15">
      <c r="A738">
        <v>0</v>
      </c>
      <c r="B738">
        <v>5</v>
      </c>
      <c r="C738">
        <v>18</v>
      </c>
      <c r="D738">
        <v>24</v>
      </c>
      <c r="E738">
        <v>5</v>
      </c>
      <c r="F738">
        <v>70</v>
      </c>
      <c r="G738">
        <v>0</v>
      </c>
      <c r="H738">
        <v>1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15</v>
      </c>
      <c r="T738">
        <v>16</v>
      </c>
      <c r="U738" s="21">
        <v>1</v>
      </c>
      <c r="V738" s="22">
        <v>0</v>
      </c>
      <c r="W738" s="23">
        <f t="shared" si="144"/>
        <v>1</v>
      </c>
      <c r="X738">
        <f t="shared" si="145"/>
        <v>1</v>
      </c>
      <c r="Y738">
        <f t="shared" si="146"/>
        <v>0.48529127978816589</v>
      </c>
      <c r="Z738" s="21">
        <f t="shared" si="147"/>
        <v>0.48529127978816589</v>
      </c>
      <c r="AA738" s="23">
        <f t="shared" si="148"/>
        <v>0.51470872021183411</v>
      </c>
      <c r="AB738">
        <f t="shared" si="149"/>
        <v>-0.72300599143595834</v>
      </c>
      <c r="AC738">
        <f t="shared" si="150"/>
        <v>0</v>
      </c>
      <c r="AD738">
        <f t="shared" si="151"/>
        <v>1.060618110501613</v>
      </c>
      <c r="BN738">
        <v>0.35451807133464314</v>
      </c>
      <c r="BO738">
        <v>1</v>
      </c>
      <c r="BP738">
        <v>0</v>
      </c>
      <c r="BQ738">
        <f t="shared" si="155"/>
        <v>537</v>
      </c>
      <c r="BR738">
        <f t="shared" si="156"/>
        <v>197</v>
      </c>
      <c r="BS738">
        <f t="shared" si="152"/>
        <v>0.5410256410256411</v>
      </c>
      <c r="BT738">
        <f t="shared" si="153"/>
        <v>0.74180865006553076</v>
      </c>
      <c r="BU738">
        <f t="shared" si="154"/>
        <v>0</v>
      </c>
    </row>
    <row r="739" spans="1:73" x14ac:dyDescent="0.15">
      <c r="A739">
        <v>0</v>
      </c>
      <c r="B739">
        <v>5</v>
      </c>
      <c r="C739">
        <v>18</v>
      </c>
      <c r="D739">
        <v>57</v>
      </c>
      <c r="E739">
        <v>1</v>
      </c>
      <c r="F739">
        <v>5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1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18</v>
      </c>
      <c r="T739">
        <v>16</v>
      </c>
      <c r="U739" s="21">
        <v>1</v>
      </c>
      <c r="V739" s="22">
        <v>0</v>
      </c>
      <c r="W739" s="23">
        <f t="shared" si="144"/>
        <v>1</v>
      </c>
      <c r="X739">
        <f t="shared" si="145"/>
        <v>1</v>
      </c>
      <c r="Y739">
        <f t="shared" si="146"/>
        <v>0.35206869165049504</v>
      </c>
      <c r="Z739" s="21">
        <f t="shared" si="147"/>
        <v>0.35206869165049504</v>
      </c>
      <c r="AA739" s="23">
        <f t="shared" si="148"/>
        <v>0.64793130834950496</v>
      </c>
      <c r="AB739">
        <f t="shared" si="149"/>
        <v>-1.0439289756883261</v>
      </c>
      <c r="AC739">
        <f t="shared" si="150"/>
        <v>0</v>
      </c>
      <c r="AD739">
        <f t="shared" si="151"/>
        <v>1.8403548049444796</v>
      </c>
      <c r="BN739">
        <v>0.35459757457594537</v>
      </c>
      <c r="BO739">
        <v>0</v>
      </c>
      <c r="BP739">
        <v>1</v>
      </c>
      <c r="BQ739">
        <f t="shared" si="155"/>
        <v>537</v>
      </c>
      <c r="BR739">
        <f t="shared" si="156"/>
        <v>198</v>
      </c>
      <c r="BS739">
        <f t="shared" si="152"/>
        <v>0.5410256410256411</v>
      </c>
      <c r="BT739">
        <f t="shared" si="153"/>
        <v>0.74049803407601567</v>
      </c>
      <c r="BU739">
        <f t="shared" si="154"/>
        <v>6.32904302629071E-4</v>
      </c>
    </row>
    <row r="740" spans="1:73" x14ac:dyDescent="0.15">
      <c r="A740">
        <v>0</v>
      </c>
      <c r="B740">
        <v>5</v>
      </c>
      <c r="C740">
        <v>19</v>
      </c>
      <c r="D740">
        <v>35</v>
      </c>
      <c r="E740">
        <v>29</v>
      </c>
      <c r="F740">
        <v>22</v>
      </c>
      <c r="G740">
        <v>1</v>
      </c>
      <c r="H740">
        <v>1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13</v>
      </c>
      <c r="T740">
        <v>14</v>
      </c>
      <c r="U740" s="21">
        <v>1</v>
      </c>
      <c r="V740" s="22">
        <v>0</v>
      </c>
      <c r="W740" s="23">
        <f t="shared" si="144"/>
        <v>1</v>
      </c>
      <c r="X740">
        <f t="shared" si="145"/>
        <v>1</v>
      </c>
      <c r="Y740">
        <f t="shared" si="146"/>
        <v>0.51925963681268839</v>
      </c>
      <c r="Z740" s="21">
        <f t="shared" si="147"/>
        <v>0.51925963681268839</v>
      </c>
      <c r="AA740" s="23">
        <f t="shared" si="148"/>
        <v>0.48074036318731161</v>
      </c>
      <c r="AB740">
        <f t="shared" si="149"/>
        <v>-0.6553512572981075</v>
      </c>
      <c r="AC740">
        <f t="shared" si="150"/>
        <v>100</v>
      </c>
      <c r="AD740">
        <f t="shared" si="151"/>
        <v>0.92581885651306317</v>
      </c>
      <c r="BN740">
        <v>0.35472906143982574</v>
      </c>
      <c r="BO740">
        <v>1</v>
      </c>
      <c r="BP740">
        <v>0</v>
      </c>
      <c r="BQ740">
        <f t="shared" si="155"/>
        <v>538</v>
      </c>
      <c r="BR740">
        <f t="shared" si="156"/>
        <v>198</v>
      </c>
      <c r="BS740">
        <f t="shared" si="152"/>
        <v>0.54017094017094025</v>
      </c>
      <c r="BT740">
        <f t="shared" si="153"/>
        <v>0.74049803407601567</v>
      </c>
      <c r="BU740">
        <f t="shared" si="154"/>
        <v>6.32904302629071E-4</v>
      </c>
    </row>
    <row r="741" spans="1:73" x14ac:dyDescent="0.15">
      <c r="A741">
        <v>0</v>
      </c>
      <c r="B741">
        <v>5</v>
      </c>
      <c r="C741">
        <v>24</v>
      </c>
      <c r="D741">
        <v>33</v>
      </c>
      <c r="E741">
        <v>0</v>
      </c>
      <c r="F741">
        <v>2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17</v>
      </c>
      <c r="T741">
        <v>24</v>
      </c>
      <c r="U741" s="21">
        <v>0</v>
      </c>
      <c r="V741" s="22">
        <v>1</v>
      </c>
      <c r="W741" s="23">
        <f t="shared" si="144"/>
        <v>1</v>
      </c>
      <c r="X741">
        <f t="shared" si="145"/>
        <v>0</v>
      </c>
      <c r="Y741">
        <f t="shared" si="146"/>
        <v>0.43971962463204167</v>
      </c>
      <c r="Z741" s="21">
        <f t="shared" si="147"/>
        <v>0.43971962463204167</v>
      </c>
      <c r="AA741" s="23">
        <f t="shared" si="148"/>
        <v>0.56028037536795838</v>
      </c>
      <c r="AB741">
        <f t="shared" si="149"/>
        <v>-0.57931795024657229</v>
      </c>
      <c r="AC741">
        <f t="shared" si="150"/>
        <v>100</v>
      </c>
      <c r="AD741">
        <f t="shared" si="151"/>
        <v>0.78482067900961239</v>
      </c>
      <c r="BN741">
        <v>0.35531205121168802</v>
      </c>
      <c r="BO741">
        <v>1</v>
      </c>
      <c r="BP741">
        <v>0</v>
      </c>
      <c r="BQ741">
        <f t="shared" si="155"/>
        <v>539</v>
      </c>
      <c r="BR741">
        <f t="shared" si="156"/>
        <v>198</v>
      </c>
      <c r="BS741">
        <f t="shared" si="152"/>
        <v>0.5393162393162394</v>
      </c>
      <c r="BT741">
        <f t="shared" si="153"/>
        <v>0.74049803407601567</v>
      </c>
      <c r="BU741">
        <f t="shared" si="154"/>
        <v>6.3290430262915318E-4</v>
      </c>
    </row>
    <row r="742" spans="1:73" x14ac:dyDescent="0.15">
      <c r="A742">
        <v>0</v>
      </c>
      <c r="B742">
        <v>7</v>
      </c>
      <c r="C742">
        <v>10</v>
      </c>
      <c r="D742">
        <v>48</v>
      </c>
      <c r="E742">
        <v>8</v>
      </c>
      <c r="F742">
        <v>19</v>
      </c>
      <c r="G742">
        <v>1</v>
      </c>
      <c r="H742">
        <v>0</v>
      </c>
      <c r="I742">
        <v>0</v>
      </c>
      <c r="J742">
        <v>0</v>
      </c>
      <c r="K742">
        <v>0</v>
      </c>
      <c r="L742">
        <v>1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1</v>
      </c>
      <c r="S742">
        <v>19</v>
      </c>
      <c r="T742">
        <v>22</v>
      </c>
      <c r="U742" s="21">
        <v>0</v>
      </c>
      <c r="V742" s="22">
        <v>1</v>
      </c>
      <c r="W742" s="23">
        <f t="shared" si="144"/>
        <v>1</v>
      </c>
      <c r="X742">
        <f t="shared" si="145"/>
        <v>0</v>
      </c>
      <c r="Y742">
        <f t="shared" si="146"/>
        <v>0.16889929588299998</v>
      </c>
      <c r="Z742" s="21">
        <f t="shared" si="147"/>
        <v>0.16889929588299998</v>
      </c>
      <c r="AA742" s="23">
        <f t="shared" si="148"/>
        <v>0.83110070411699999</v>
      </c>
      <c r="AB742">
        <f t="shared" si="149"/>
        <v>-0.18500430721259001</v>
      </c>
      <c r="AC742">
        <f t="shared" si="150"/>
        <v>100</v>
      </c>
      <c r="AD742">
        <f t="shared" si="151"/>
        <v>0.20322362265647032</v>
      </c>
      <c r="BN742">
        <v>0.35617683401928801</v>
      </c>
      <c r="BO742">
        <v>1</v>
      </c>
      <c r="BP742">
        <v>0</v>
      </c>
      <c r="BQ742">
        <f t="shared" si="155"/>
        <v>540</v>
      </c>
      <c r="BR742">
        <f t="shared" si="156"/>
        <v>198</v>
      </c>
      <c r="BS742">
        <f t="shared" si="152"/>
        <v>0.53846153846153844</v>
      </c>
      <c r="BT742">
        <f t="shared" si="153"/>
        <v>0.74049803407601567</v>
      </c>
      <c r="BU742">
        <f t="shared" si="154"/>
        <v>0</v>
      </c>
    </row>
    <row r="743" spans="1:73" x14ac:dyDescent="0.15">
      <c r="A743">
        <v>1</v>
      </c>
      <c r="B743">
        <v>1</v>
      </c>
      <c r="C743">
        <v>0</v>
      </c>
      <c r="D743">
        <v>16</v>
      </c>
      <c r="E743">
        <v>6</v>
      </c>
      <c r="F743">
        <v>6</v>
      </c>
      <c r="G743">
        <v>1</v>
      </c>
      <c r="H743">
        <v>1</v>
      </c>
      <c r="I743">
        <v>0</v>
      </c>
      <c r="J743">
        <v>0</v>
      </c>
      <c r="K743">
        <v>1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16</v>
      </c>
      <c r="T743">
        <v>18</v>
      </c>
      <c r="U743" s="21">
        <v>0</v>
      </c>
      <c r="V743" s="22">
        <v>1</v>
      </c>
      <c r="W743" s="23">
        <f t="shared" si="144"/>
        <v>1</v>
      </c>
      <c r="X743">
        <f t="shared" si="145"/>
        <v>0</v>
      </c>
      <c r="Y743">
        <f t="shared" si="146"/>
        <v>0.27479890150926956</v>
      </c>
      <c r="Z743" s="21">
        <f t="shared" si="147"/>
        <v>0.27479890150926956</v>
      </c>
      <c r="AA743" s="23">
        <f t="shared" si="148"/>
        <v>0.72520109849073044</v>
      </c>
      <c r="AB743">
        <f t="shared" si="149"/>
        <v>-0.3213062853608199</v>
      </c>
      <c r="AC743">
        <f t="shared" si="150"/>
        <v>100</v>
      </c>
      <c r="AD743">
        <f t="shared" si="151"/>
        <v>0.37892786163889414</v>
      </c>
      <c r="BN743">
        <v>0.35644259827150282</v>
      </c>
      <c r="BO743">
        <v>0</v>
      </c>
      <c r="BP743">
        <v>1</v>
      </c>
      <c r="BQ743">
        <f t="shared" si="155"/>
        <v>540</v>
      </c>
      <c r="BR743">
        <f t="shared" si="156"/>
        <v>199</v>
      </c>
      <c r="BS743">
        <f t="shared" si="152"/>
        <v>0.53846153846153844</v>
      </c>
      <c r="BT743">
        <f t="shared" si="153"/>
        <v>0.73918741808650068</v>
      </c>
      <c r="BU743">
        <f t="shared" si="154"/>
        <v>6.317841180226479E-4</v>
      </c>
    </row>
    <row r="744" spans="1:73" x14ac:dyDescent="0.15">
      <c r="A744">
        <v>1</v>
      </c>
      <c r="B744">
        <v>1</v>
      </c>
      <c r="C744">
        <v>0</v>
      </c>
      <c r="D744">
        <v>19</v>
      </c>
      <c r="E744">
        <v>26</v>
      </c>
      <c r="F744">
        <v>7</v>
      </c>
      <c r="G744">
        <v>1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14</v>
      </c>
      <c r="T744">
        <v>22</v>
      </c>
      <c r="U744" s="21">
        <v>1</v>
      </c>
      <c r="V744" s="22">
        <v>0</v>
      </c>
      <c r="W744" s="23">
        <f t="shared" si="144"/>
        <v>1</v>
      </c>
      <c r="X744">
        <f t="shared" si="145"/>
        <v>1</v>
      </c>
      <c r="Y744">
        <f t="shared" si="146"/>
        <v>0.27711054880565111</v>
      </c>
      <c r="Z744" s="21">
        <f t="shared" si="147"/>
        <v>0.27711054880565111</v>
      </c>
      <c r="AA744" s="23">
        <f t="shared" si="148"/>
        <v>0.72288945119434889</v>
      </c>
      <c r="AB744">
        <f t="shared" si="149"/>
        <v>-1.2833387592500967</v>
      </c>
      <c r="AC744">
        <f t="shared" si="150"/>
        <v>0</v>
      </c>
      <c r="AD744">
        <f t="shared" si="151"/>
        <v>2.6086681084859773</v>
      </c>
      <c r="BN744">
        <v>0.35668086642590024</v>
      </c>
      <c r="BO744">
        <v>1</v>
      </c>
      <c r="BP744">
        <v>0</v>
      </c>
      <c r="BQ744">
        <f t="shared" si="155"/>
        <v>541</v>
      </c>
      <c r="BR744">
        <f t="shared" si="156"/>
        <v>199</v>
      </c>
      <c r="BS744">
        <f t="shared" si="152"/>
        <v>0.53760683760683758</v>
      </c>
      <c r="BT744">
        <f t="shared" si="153"/>
        <v>0.73918741808650068</v>
      </c>
      <c r="BU744">
        <f t="shared" si="154"/>
        <v>0</v>
      </c>
    </row>
    <row r="745" spans="1:73" x14ac:dyDescent="0.15">
      <c r="A745">
        <v>1</v>
      </c>
      <c r="B745">
        <v>1</v>
      </c>
      <c r="C745">
        <v>0</v>
      </c>
      <c r="D745">
        <v>30</v>
      </c>
      <c r="E745">
        <v>42</v>
      </c>
      <c r="F745">
        <v>6</v>
      </c>
      <c r="G745">
        <v>1</v>
      </c>
      <c r="H745">
        <v>1</v>
      </c>
      <c r="I745">
        <v>0</v>
      </c>
      <c r="J745">
        <v>1</v>
      </c>
      <c r="K745">
        <v>0</v>
      </c>
      <c r="L745">
        <v>1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20</v>
      </c>
      <c r="T745">
        <v>0</v>
      </c>
      <c r="U745" s="21">
        <v>0</v>
      </c>
      <c r="V745" s="22">
        <v>1</v>
      </c>
      <c r="W745" s="23">
        <f t="shared" si="144"/>
        <v>1</v>
      </c>
      <c r="X745">
        <f t="shared" si="145"/>
        <v>0</v>
      </c>
      <c r="Y745">
        <f t="shared" si="146"/>
        <v>0.30879470569812068</v>
      </c>
      <c r="Z745" s="21">
        <f t="shared" si="147"/>
        <v>0.30879470569812068</v>
      </c>
      <c r="AA745" s="23">
        <f t="shared" si="148"/>
        <v>0.69120529430187938</v>
      </c>
      <c r="AB745">
        <f t="shared" si="149"/>
        <v>-0.36931840194136034</v>
      </c>
      <c r="AC745">
        <f t="shared" si="150"/>
        <v>100</v>
      </c>
      <c r="AD745">
        <f t="shared" si="151"/>
        <v>0.44674817777546794</v>
      </c>
      <c r="BN745">
        <v>0.35689152055453544</v>
      </c>
      <c r="BO745">
        <v>0</v>
      </c>
      <c r="BP745">
        <v>1</v>
      </c>
      <c r="BQ745">
        <f t="shared" si="155"/>
        <v>541</v>
      </c>
      <c r="BR745">
        <f t="shared" si="156"/>
        <v>200</v>
      </c>
      <c r="BS745">
        <f t="shared" si="152"/>
        <v>0.53760683760683758</v>
      </c>
      <c r="BT745">
        <f t="shared" si="153"/>
        <v>0.73787680209698558</v>
      </c>
      <c r="BU745">
        <f t="shared" si="154"/>
        <v>0</v>
      </c>
    </row>
    <row r="746" spans="1:73" x14ac:dyDescent="0.15">
      <c r="A746">
        <v>1</v>
      </c>
      <c r="B746">
        <v>1</v>
      </c>
      <c r="C746">
        <v>0</v>
      </c>
      <c r="D746">
        <v>52</v>
      </c>
      <c r="E746">
        <v>9</v>
      </c>
      <c r="F746">
        <v>10</v>
      </c>
      <c r="G746">
        <v>1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13</v>
      </c>
      <c r="T746">
        <v>25</v>
      </c>
      <c r="U746" s="21">
        <v>0</v>
      </c>
      <c r="V746" s="22">
        <v>1</v>
      </c>
      <c r="W746" s="23">
        <f t="shared" si="144"/>
        <v>1</v>
      </c>
      <c r="X746">
        <f t="shared" si="145"/>
        <v>0</v>
      </c>
      <c r="Y746">
        <f t="shared" si="146"/>
        <v>0.28309125561249299</v>
      </c>
      <c r="Z746" s="21">
        <f t="shared" si="147"/>
        <v>0.28309125561249299</v>
      </c>
      <c r="AA746" s="23">
        <f t="shared" si="148"/>
        <v>0.71690874438750707</v>
      </c>
      <c r="AB746">
        <f t="shared" si="149"/>
        <v>-0.33280672069803824</v>
      </c>
      <c r="AC746">
        <f t="shared" si="150"/>
        <v>100</v>
      </c>
      <c r="AD746">
        <f t="shared" si="151"/>
        <v>0.39487767143132385</v>
      </c>
      <c r="BN746">
        <v>0.35710494477748655</v>
      </c>
      <c r="BO746">
        <v>0</v>
      </c>
      <c r="BP746">
        <v>1</v>
      </c>
      <c r="BQ746">
        <f t="shared" si="155"/>
        <v>541</v>
      </c>
      <c r="BR746">
        <f t="shared" si="156"/>
        <v>201</v>
      </c>
      <c r="BS746">
        <f t="shared" si="152"/>
        <v>0.53760683760683758</v>
      </c>
      <c r="BT746">
        <f t="shared" si="153"/>
        <v>0.73656618610747049</v>
      </c>
      <c r="BU746">
        <f t="shared" si="154"/>
        <v>0</v>
      </c>
    </row>
    <row r="747" spans="1:73" x14ac:dyDescent="0.15">
      <c r="A747">
        <v>1</v>
      </c>
      <c r="B747">
        <v>1</v>
      </c>
      <c r="C747">
        <v>0</v>
      </c>
      <c r="D747">
        <v>53</v>
      </c>
      <c r="E747">
        <v>0</v>
      </c>
      <c r="F747">
        <v>4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12</v>
      </c>
      <c r="T747">
        <v>23</v>
      </c>
      <c r="U747" s="21">
        <v>1</v>
      </c>
      <c r="V747" s="22">
        <v>0</v>
      </c>
      <c r="W747" s="23">
        <f t="shared" si="144"/>
        <v>1</v>
      </c>
      <c r="X747">
        <f t="shared" si="145"/>
        <v>1</v>
      </c>
      <c r="Y747">
        <f t="shared" si="146"/>
        <v>0.34046431822425743</v>
      </c>
      <c r="Z747" s="21">
        <f t="shared" si="147"/>
        <v>0.34046431822425743</v>
      </c>
      <c r="AA747" s="23">
        <f t="shared" si="148"/>
        <v>0.65953568177574251</v>
      </c>
      <c r="AB747">
        <f t="shared" si="149"/>
        <v>-1.0774449511765956</v>
      </c>
      <c r="AC747">
        <f t="shared" si="150"/>
        <v>0</v>
      </c>
      <c r="AD747">
        <f t="shared" si="151"/>
        <v>1.9371653547004557</v>
      </c>
      <c r="BN747">
        <v>0.35740437145794279</v>
      </c>
      <c r="BO747">
        <v>0</v>
      </c>
      <c r="BP747">
        <v>1</v>
      </c>
      <c r="BQ747">
        <f t="shared" si="155"/>
        <v>541</v>
      </c>
      <c r="BR747">
        <f t="shared" si="156"/>
        <v>202</v>
      </c>
      <c r="BS747">
        <f t="shared" si="152"/>
        <v>0.53760683760683758</v>
      </c>
      <c r="BT747">
        <f t="shared" si="153"/>
        <v>0.7352555701179555</v>
      </c>
      <c r="BU747">
        <f t="shared" si="154"/>
        <v>6.2842356420337859E-4</v>
      </c>
    </row>
    <row r="748" spans="1:73" x14ac:dyDescent="0.15">
      <c r="A748">
        <v>1</v>
      </c>
      <c r="B748">
        <v>1</v>
      </c>
      <c r="C748">
        <v>0</v>
      </c>
      <c r="D748">
        <v>71</v>
      </c>
      <c r="E748">
        <v>0</v>
      </c>
      <c r="F748">
        <v>14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18</v>
      </c>
      <c r="T748">
        <v>16</v>
      </c>
      <c r="U748" s="21">
        <v>1</v>
      </c>
      <c r="V748" s="22">
        <v>0</v>
      </c>
      <c r="W748" s="23">
        <f t="shared" si="144"/>
        <v>1</v>
      </c>
      <c r="X748">
        <f t="shared" si="145"/>
        <v>1</v>
      </c>
      <c r="Y748">
        <f t="shared" si="146"/>
        <v>0.27398280481564508</v>
      </c>
      <c r="Z748" s="21">
        <f t="shared" si="147"/>
        <v>0.27398280481564508</v>
      </c>
      <c r="AA748" s="23">
        <f t="shared" si="148"/>
        <v>0.72601719518435492</v>
      </c>
      <c r="AB748">
        <f t="shared" si="149"/>
        <v>-1.294689930710597</v>
      </c>
      <c r="AC748">
        <f t="shared" si="150"/>
        <v>0</v>
      </c>
      <c r="AD748">
        <f t="shared" si="151"/>
        <v>2.6498640879046054</v>
      </c>
      <c r="BN748">
        <v>0.35745629714439997</v>
      </c>
      <c r="BO748">
        <v>1</v>
      </c>
      <c r="BP748">
        <v>0</v>
      </c>
      <c r="BQ748">
        <f t="shared" si="155"/>
        <v>542</v>
      </c>
      <c r="BR748">
        <f t="shared" si="156"/>
        <v>202</v>
      </c>
      <c r="BS748">
        <f t="shared" si="152"/>
        <v>0.53675213675213673</v>
      </c>
      <c r="BT748">
        <f t="shared" si="153"/>
        <v>0.7352555701179555</v>
      </c>
      <c r="BU748">
        <f t="shared" si="154"/>
        <v>6.2842356420337859E-4</v>
      </c>
    </row>
    <row r="749" spans="1:73" x14ac:dyDescent="0.15">
      <c r="A749">
        <v>1</v>
      </c>
      <c r="B749">
        <v>1</v>
      </c>
      <c r="C749">
        <v>1</v>
      </c>
      <c r="D749">
        <v>10</v>
      </c>
      <c r="E749">
        <v>46</v>
      </c>
      <c r="F749">
        <v>4</v>
      </c>
      <c r="G749">
        <v>1</v>
      </c>
      <c r="H749">
        <v>0</v>
      </c>
      <c r="I749">
        <v>0</v>
      </c>
      <c r="J749">
        <v>0</v>
      </c>
      <c r="K749">
        <v>0</v>
      </c>
      <c r="L749">
        <v>1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11</v>
      </c>
      <c r="T749">
        <v>17</v>
      </c>
      <c r="U749" s="21">
        <v>0</v>
      </c>
      <c r="V749" s="22">
        <v>1</v>
      </c>
      <c r="W749" s="23">
        <f t="shared" si="144"/>
        <v>1</v>
      </c>
      <c r="X749">
        <f t="shared" si="145"/>
        <v>0</v>
      </c>
      <c r="Y749">
        <f t="shared" si="146"/>
        <v>0.306918858080936</v>
      </c>
      <c r="Z749" s="21">
        <f t="shared" si="147"/>
        <v>0.306918858080936</v>
      </c>
      <c r="AA749" s="23">
        <f t="shared" si="148"/>
        <v>0.693081141919064</v>
      </c>
      <c r="AB749">
        <f t="shared" si="149"/>
        <v>-0.36660819874019041</v>
      </c>
      <c r="AC749">
        <f t="shared" si="150"/>
        <v>100</v>
      </c>
      <c r="AD749">
        <f t="shared" si="151"/>
        <v>0.44283250476432251</v>
      </c>
      <c r="BN749">
        <v>0.35763260057648483</v>
      </c>
      <c r="BO749">
        <v>1</v>
      </c>
      <c r="BP749">
        <v>0</v>
      </c>
      <c r="BQ749">
        <f t="shared" si="155"/>
        <v>543</v>
      </c>
      <c r="BR749">
        <f t="shared" si="156"/>
        <v>202</v>
      </c>
      <c r="BS749">
        <f t="shared" si="152"/>
        <v>0.53589743589743588</v>
      </c>
      <c r="BT749">
        <f t="shared" si="153"/>
        <v>0.7352555701179555</v>
      </c>
      <c r="BU749">
        <f t="shared" si="154"/>
        <v>6.2842356420337859E-4</v>
      </c>
    </row>
    <row r="750" spans="1:73" x14ac:dyDescent="0.15">
      <c r="A750">
        <v>1</v>
      </c>
      <c r="B750">
        <v>1</v>
      </c>
      <c r="C750">
        <v>1</v>
      </c>
      <c r="D750">
        <v>45</v>
      </c>
      <c r="E750">
        <v>5</v>
      </c>
      <c r="F750">
        <v>6</v>
      </c>
      <c r="G750">
        <v>1</v>
      </c>
      <c r="H750">
        <v>0</v>
      </c>
      <c r="I750">
        <v>0</v>
      </c>
      <c r="J750">
        <v>1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1</v>
      </c>
      <c r="Q750">
        <v>1</v>
      </c>
      <c r="R750">
        <v>0</v>
      </c>
      <c r="S750">
        <v>21</v>
      </c>
      <c r="T750">
        <v>27</v>
      </c>
      <c r="U750" s="21">
        <v>0</v>
      </c>
      <c r="V750" s="22">
        <v>1</v>
      </c>
      <c r="W750" s="23">
        <f t="shared" si="144"/>
        <v>1</v>
      </c>
      <c r="X750">
        <f t="shared" si="145"/>
        <v>0</v>
      </c>
      <c r="Y750">
        <f t="shared" si="146"/>
        <v>7.7828319794243747E-2</v>
      </c>
      <c r="Z750" s="21">
        <f t="shared" si="147"/>
        <v>7.7828319794243747E-2</v>
      </c>
      <c r="AA750" s="23">
        <f t="shared" si="148"/>
        <v>0.92217168020575624</v>
      </c>
      <c r="AB750">
        <f t="shared" si="149"/>
        <v>-8.1023868631661833E-2</v>
      </c>
      <c r="AC750">
        <f t="shared" si="150"/>
        <v>100</v>
      </c>
      <c r="AD750">
        <f t="shared" si="151"/>
        <v>8.4396779325167065E-2</v>
      </c>
      <c r="BN750">
        <v>0.35790065455584497</v>
      </c>
      <c r="BO750">
        <v>1</v>
      </c>
      <c r="BP750">
        <v>0</v>
      </c>
      <c r="BQ750">
        <f t="shared" si="155"/>
        <v>544</v>
      </c>
      <c r="BR750">
        <f t="shared" si="156"/>
        <v>202</v>
      </c>
      <c r="BS750">
        <f t="shared" si="152"/>
        <v>0.53504273504273503</v>
      </c>
      <c r="BT750">
        <f t="shared" si="153"/>
        <v>0.7352555701179555</v>
      </c>
      <c r="BU750">
        <f t="shared" si="154"/>
        <v>6.2842356420337859E-4</v>
      </c>
    </row>
    <row r="751" spans="1:73" x14ac:dyDescent="0.15">
      <c r="A751">
        <v>1</v>
      </c>
      <c r="B751">
        <v>1</v>
      </c>
      <c r="C751">
        <v>2</v>
      </c>
      <c r="D751">
        <v>17</v>
      </c>
      <c r="E751">
        <v>9</v>
      </c>
      <c r="F751">
        <v>28</v>
      </c>
      <c r="G751">
        <v>0</v>
      </c>
      <c r="H751">
        <v>1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16</v>
      </c>
      <c r="T751">
        <v>15</v>
      </c>
      <c r="U751" s="21">
        <v>1</v>
      </c>
      <c r="V751" s="22">
        <v>0</v>
      </c>
      <c r="W751" s="23">
        <f t="shared" si="144"/>
        <v>1</v>
      </c>
      <c r="X751">
        <f t="shared" si="145"/>
        <v>1</v>
      </c>
      <c r="Y751">
        <f t="shared" si="146"/>
        <v>0.38522709096663815</v>
      </c>
      <c r="Z751" s="21">
        <f t="shared" si="147"/>
        <v>0.38522709096663815</v>
      </c>
      <c r="AA751" s="23">
        <f t="shared" si="148"/>
        <v>0.61477290903336179</v>
      </c>
      <c r="AB751">
        <f t="shared" si="149"/>
        <v>-0.9539222719189292</v>
      </c>
      <c r="AC751">
        <f t="shared" si="150"/>
        <v>0</v>
      </c>
      <c r="AD751">
        <f t="shared" si="151"/>
        <v>1.5958714312919469</v>
      </c>
      <c r="BN751">
        <v>0.35814419931517855</v>
      </c>
      <c r="BO751">
        <v>1</v>
      </c>
      <c r="BP751">
        <v>0</v>
      </c>
      <c r="BQ751">
        <f t="shared" si="155"/>
        <v>545</v>
      </c>
      <c r="BR751">
        <f t="shared" si="156"/>
        <v>202</v>
      </c>
      <c r="BS751">
        <f t="shared" si="152"/>
        <v>0.53418803418803418</v>
      </c>
      <c r="BT751">
        <f t="shared" si="153"/>
        <v>0.7352555701179555</v>
      </c>
      <c r="BU751">
        <f t="shared" si="154"/>
        <v>6.2842356420337859E-4</v>
      </c>
    </row>
    <row r="752" spans="1:73" x14ac:dyDescent="0.15">
      <c r="A752">
        <v>1</v>
      </c>
      <c r="B752">
        <v>1</v>
      </c>
      <c r="C752">
        <v>2</v>
      </c>
      <c r="D752">
        <v>20</v>
      </c>
      <c r="E752">
        <v>24</v>
      </c>
      <c r="F752">
        <v>5</v>
      </c>
      <c r="G752">
        <v>1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1</v>
      </c>
      <c r="O752">
        <v>0</v>
      </c>
      <c r="P752">
        <v>1</v>
      </c>
      <c r="Q752">
        <v>1</v>
      </c>
      <c r="R752">
        <v>0</v>
      </c>
      <c r="S752">
        <v>22</v>
      </c>
      <c r="T752">
        <v>18</v>
      </c>
      <c r="U752" s="21">
        <v>0</v>
      </c>
      <c r="V752" s="22">
        <v>1</v>
      </c>
      <c r="W752" s="23">
        <f t="shared" si="144"/>
        <v>1</v>
      </c>
      <c r="X752">
        <f t="shared" si="145"/>
        <v>0</v>
      </c>
      <c r="Y752">
        <f t="shared" si="146"/>
        <v>7.0921465110142967E-2</v>
      </c>
      <c r="Z752" s="21">
        <f t="shared" si="147"/>
        <v>7.0921465110142967E-2</v>
      </c>
      <c r="AA752" s="23">
        <f t="shared" si="148"/>
        <v>0.92907853488985703</v>
      </c>
      <c r="AB752">
        <f t="shared" si="149"/>
        <v>-7.3562006723205536E-2</v>
      </c>
      <c r="AC752">
        <f t="shared" si="150"/>
        <v>100</v>
      </c>
      <c r="AD752">
        <f t="shared" si="151"/>
        <v>7.6335274626219585E-2</v>
      </c>
      <c r="BN752">
        <v>0.35814805459567861</v>
      </c>
      <c r="BO752">
        <v>1</v>
      </c>
      <c r="BP752">
        <v>0</v>
      </c>
      <c r="BQ752">
        <f t="shared" si="155"/>
        <v>546</v>
      </c>
      <c r="BR752">
        <f t="shared" si="156"/>
        <v>202</v>
      </c>
      <c r="BS752">
        <f t="shared" si="152"/>
        <v>0.53333333333333333</v>
      </c>
      <c r="BT752">
        <f t="shared" si="153"/>
        <v>0.7352555701179555</v>
      </c>
      <c r="BU752">
        <f t="shared" si="154"/>
        <v>6.2842356420337859E-4</v>
      </c>
    </row>
    <row r="753" spans="1:73" x14ac:dyDescent="0.15">
      <c r="A753">
        <v>1</v>
      </c>
      <c r="B753">
        <v>1</v>
      </c>
      <c r="C753">
        <v>2</v>
      </c>
      <c r="D753">
        <v>28</v>
      </c>
      <c r="E753">
        <v>31</v>
      </c>
      <c r="F753">
        <v>44</v>
      </c>
      <c r="G753">
        <v>1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16</v>
      </c>
      <c r="T753">
        <v>31</v>
      </c>
      <c r="U753" s="21">
        <v>0</v>
      </c>
      <c r="V753" s="22">
        <v>1</v>
      </c>
      <c r="W753" s="23">
        <f t="shared" si="144"/>
        <v>1</v>
      </c>
      <c r="X753">
        <f t="shared" si="145"/>
        <v>0</v>
      </c>
      <c r="Y753">
        <f t="shared" si="146"/>
        <v>0.20138801990354319</v>
      </c>
      <c r="Z753" s="21">
        <f t="shared" si="147"/>
        <v>0.20138801990354319</v>
      </c>
      <c r="AA753" s="23">
        <f t="shared" si="148"/>
        <v>0.79861198009645684</v>
      </c>
      <c r="AB753">
        <f t="shared" si="149"/>
        <v>-0.22488008309256183</v>
      </c>
      <c r="AC753">
        <f t="shared" si="150"/>
        <v>100</v>
      </c>
      <c r="AD753">
        <f t="shared" si="151"/>
        <v>0.25217255052850496</v>
      </c>
      <c r="BN753">
        <v>0.35828823418654893</v>
      </c>
      <c r="BO753">
        <v>1</v>
      </c>
      <c r="BP753">
        <v>0</v>
      </c>
      <c r="BQ753">
        <f t="shared" si="155"/>
        <v>547</v>
      </c>
      <c r="BR753">
        <f t="shared" si="156"/>
        <v>202</v>
      </c>
      <c r="BS753">
        <f t="shared" si="152"/>
        <v>0.53247863247863247</v>
      </c>
      <c r="BT753">
        <f t="shared" si="153"/>
        <v>0.7352555701179555</v>
      </c>
      <c r="BU753">
        <f t="shared" si="154"/>
        <v>6.2842356420337859E-4</v>
      </c>
    </row>
    <row r="754" spans="1:73" x14ac:dyDescent="0.15">
      <c r="A754">
        <v>1</v>
      </c>
      <c r="B754">
        <v>1</v>
      </c>
      <c r="C754">
        <v>2</v>
      </c>
      <c r="D754">
        <v>36</v>
      </c>
      <c r="E754">
        <v>2</v>
      </c>
      <c r="F754">
        <v>10</v>
      </c>
      <c r="G754">
        <v>1</v>
      </c>
      <c r="H754">
        <v>0</v>
      </c>
      <c r="I754">
        <v>0</v>
      </c>
      <c r="J754">
        <v>0</v>
      </c>
      <c r="K754">
        <v>1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8</v>
      </c>
      <c r="T754">
        <v>29</v>
      </c>
      <c r="U754" s="21">
        <v>0</v>
      </c>
      <c r="V754" s="22">
        <v>1</v>
      </c>
      <c r="W754" s="23">
        <f t="shared" si="144"/>
        <v>1</v>
      </c>
      <c r="X754">
        <f t="shared" si="145"/>
        <v>0</v>
      </c>
      <c r="Y754">
        <f t="shared" si="146"/>
        <v>0.30766247511793421</v>
      </c>
      <c r="Z754" s="21">
        <f t="shared" si="147"/>
        <v>0.30766247511793421</v>
      </c>
      <c r="AA754" s="23">
        <f t="shared" si="148"/>
        <v>0.69233752488206579</v>
      </c>
      <c r="AB754">
        <f t="shared" si="149"/>
        <v>-0.36768168955741193</v>
      </c>
      <c r="AC754">
        <f t="shared" si="150"/>
        <v>100</v>
      </c>
      <c r="AD754">
        <f t="shared" si="151"/>
        <v>0.44438220385402638</v>
      </c>
      <c r="BN754">
        <v>0.35840395161755262</v>
      </c>
      <c r="BO754">
        <v>1</v>
      </c>
      <c r="BP754">
        <v>0</v>
      </c>
      <c r="BQ754">
        <f t="shared" si="155"/>
        <v>548</v>
      </c>
      <c r="BR754">
        <f t="shared" si="156"/>
        <v>202</v>
      </c>
      <c r="BS754">
        <f t="shared" si="152"/>
        <v>0.53162393162393162</v>
      </c>
      <c r="BT754">
        <f t="shared" si="153"/>
        <v>0.7352555701179555</v>
      </c>
      <c r="BU754">
        <f t="shared" si="154"/>
        <v>6.2842356420337859E-4</v>
      </c>
    </row>
    <row r="755" spans="1:73" x14ac:dyDescent="0.15">
      <c r="A755">
        <v>1</v>
      </c>
      <c r="B755">
        <v>1</v>
      </c>
      <c r="C755">
        <v>2</v>
      </c>
      <c r="D755">
        <v>41</v>
      </c>
      <c r="E755">
        <v>8</v>
      </c>
      <c r="F755">
        <v>99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17</v>
      </c>
      <c r="T755">
        <v>10</v>
      </c>
      <c r="U755" s="21">
        <v>0</v>
      </c>
      <c r="V755" s="22">
        <v>1</v>
      </c>
      <c r="W755" s="23">
        <f t="shared" si="144"/>
        <v>1</v>
      </c>
      <c r="X755">
        <f t="shared" si="145"/>
        <v>0</v>
      </c>
      <c r="Y755">
        <f t="shared" si="146"/>
        <v>0.30878113936388946</v>
      </c>
      <c r="Z755" s="21">
        <f t="shared" si="147"/>
        <v>0.30878113936388946</v>
      </c>
      <c r="AA755" s="23">
        <f t="shared" si="148"/>
        <v>0.69121886063611049</v>
      </c>
      <c r="AB755">
        <f t="shared" si="149"/>
        <v>-0.36929877506464076</v>
      </c>
      <c r="AC755">
        <f t="shared" si="150"/>
        <v>100</v>
      </c>
      <c r="AD755">
        <f t="shared" si="151"/>
        <v>0.44671978290599068</v>
      </c>
      <c r="BN755">
        <v>0.35846099288937927</v>
      </c>
      <c r="BO755">
        <v>1</v>
      </c>
      <c r="BP755">
        <v>0</v>
      </c>
      <c r="BQ755">
        <f t="shared" si="155"/>
        <v>549</v>
      </c>
      <c r="BR755">
        <f t="shared" si="156"/>
        <v>202</v>
      </c>
      <c r="BS755">
        <f t="shared" si="152"/>
        <v>0.53076923076923077</v>
      </c>
      <c r="BT755">
        <f t="shared" si="153"/>
        <v>0.7352555701179555</v>
      </c>
      <c r="BU755">
        <f t="shared" si="154"/>
        <v>6.2842356420337859E-4</v>
      </c>
    </row>
    <row r="756" spans="1:73" x14ac:dyDescent="0.15">
      <c r="A756">
        <v>1</v>
      </c>
      <c r="B756">
        <v>1</v>
      </c>
      <c r="C756">
        <v>2</v>
      </c>
      <c r="D756">
        <v>53</v>
      </c>
      <c r="E756">
        <v>2</v>
      </c>
      <c r="F756">
        <v>46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21</v>
      </c>
      <c r="T756">
        <v>36</v>
      </c>
      <c r="U756" s="21">
        <v>1</v>
      </c>
      <c r="V756" s="22">
        <v>0</v>
      </c>
      <c r="W756" s="23">
        <f t="shared" si="144"/>
        <v>1</v>
      </c>
      <c r="X756">
        <f t="shared" si="145"/>
        <v>1</v>
      </c>
      <c r="Y756">
        <f t="shared" si="146"/>
        <v>0.15268342703246407</v>
      </c>
      <c r="Z756" s="21">
        <f t="shared" si="147"/>
        <v>0.15268342703246407</v>
      </c>
      <c r="AA756" s="23">
        <f t="shared" si="148"/>
        <v>0.84731657296753593</v>
      </c>
      <c r="AB756">
        <f t="shared" si="149"/>
        <v>-1.8793886055064486</v>
      </c>
      <c r="AC756">
        <f t="shared" si="150"/>
        <v>0</v>
      </c>
      <c r="AD756">
        <f t="shared" si="151"/>
        <v>5.5494993100159888</v>
      </c>
      <c r="BN756">
        <v>0.35856102652040461</v>
      </c>
      <c r="BO756">
        <v>1</v>
      </c>
      <c r="BP756">
        <v>0</v>
      </c>
      <c r="BQ756">
        <f t="shared" si="155"/>
        <v>550</v>
      </c>
      <c r="BR756">
        <f t="shared" si="156"/>
        <v>202</v>
      </c>
      <c r="BS756">
        <f t="shared" si="152"/>
        <v>0.52991452991452992</v>
      </c>
      <c r="BT756">
        <f t="shared" si="153"/>
        <v>0.7352555701179555</v>
      </c>
      <c r="BU756">
        <f t="shared" si="154"/>
        <v>0</v>
      </c>
    </row>
    <row r="757" spans="1:73" x14ac:dyDescent="0.15">
      <c r="A757">
        <v>1</v>
      </c>
      <c r="B757">
        <v>1</v>
      </c>
      <c r="C757">
        <v>2</v>
      </c>
      <c r="D757">
        <v>56</v>
      </c>
      <c r="E757">
        <v>4</v>
      </c>
      <c r="F757">
        <v>5</v>
      </c>
      <c r="G757">
        <v>1</v>
      </c>
      <c r="H757">
        <v>0</v>
      </c>
      <c r="I757">
        <v>0</v>
      </c>
      <c r="J757">
        <v>0</v>
      </c>
      <c r="K757">
        <v>0</v>
      </c>
      <c r="L757">
        <v>1</v>
      </c>
      <c r="M757">
        <v>0</v>
      </c>
      <c r="N757">
        <v>0</v>
      </c>
      <c r="O757">
        <v>0</v>
      </c>
      <c r="P757">
        <v>1</v>
      </c>
      <c r="Q757">
        <v>0</v>
      </c>
      <c r="R757">
        <v>0</v>
      </c>
      <c r="S757">
        <v>17</v>
      </c>
      <c r="T757">
        <v>19</v>
      </c>
      <c r="U757" s="21">
        <v>0</v>
      </c>
      <c r="V757" s="22">
        <v>1</v>
      </c>
      <c r="W757" s="23">
        <f t="shared" si="144"/>
        <v>1</v>
      </c>
      <c r="X757">
        <f t="shared" si="145"/>
        <v>0</v>
      </c>
      <c r="Y757">
        <f t="shared" si="146"/>
        <v>0.18958430768016926</v>
      </c>
      <c r="Z757" s="21">
        <f t="shared" si="147"/>
        <v>0.18958430768016926</v>
      </c>
      <c r="AA757" s="23">
        <f t="shared" si="148"/>
        <v>0.81041569231983068</v>
      </c>
      <c r="AB757">
        <f t="shared" si="149"/>
        <v>-0.21020796256308522</v>
      </c>
      <c r="AC757">
        <f t="shared" si="150"/>
        <v>100</v>
      </c>
      <c r="AD757">
        <f t="shared" si="151"/>
        <v>0.23393464548728138</v>
      </c>
      <c r="BN757">
        <v>0.35878404284899112</v>
      </c>
      <c r="BO757">
        <v>0</v>
      </c>
      <c r="BP757">
        <v>1</v>
      </c>
      <c r="BQ757">
        <f t="shared" si="155"/>
        <v>550</v>
      </c>
      <c r="BR757">
        <f t="shared" si="156"/>
        <v>203</v>
      </c>
      <c r="BS757">
        <f t="shared" si="152"/>
        <v>0.52991452991452992</v>
      </c>
      <c r="BT757">
        <f t="shared" si="153"/>
        <v>0.73394495412844041</v>
      </c>
      <c r="BU757">
        <f t="shared" si="154"/>
        <v>6.2730337959695538E-4</v>
      </c>
    </row>
    <row r="758" spans="1:73" x14ac:dyDescent="0.15">
      <c r="A758">
        <v>1</v>
      </c>
      <c r="B758">
        <v>1</v>
      </c>
      <c r="C758">
        <v>2</v>
      </c>
      <c r="D758">
        <v>57</v>
      </c>
      <c r="E758">
        <v>3</v>
      </c>
      <c r="F758">
        <v>28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1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18</v>
      </c>
      <c r="T758">
        <v>21</v>
      </c>
      <c r="U758" s="21">
        <v>0</v>
      </c>
      <c r="V758" s="22">
        <v>1</v>
      </c>
      <c r="W758" s="23">
        <f t="shared" si="144"/>
        <v>1</v>
      </c>
      <c r="X758">
        <f t="shared" si="145"/>
        <v>0</v>
      </c>
      <c r="Y758">
        <f t="shared" si="146"/>
        <v>0.22558130276872687</v>
      </c>
      <c r="Z758" s="21">
        <f t="shared" si="147"/>
        <v>0.22558130276872687</v>
      </c>
      <c r="AA758" s="23">
        <f t="shared" si="148"/>
        <v>0.7744186972312731</v>
      </c>
      <c r="AB758">
        <f t="shared" si="149"/>
        <v>-0.25564259915928123</v>
      </c>
      <c r="AC758">
        <f t="shared" si="150"/>
        <v>100</v>
      </c>
      <c r="AD758">
        <f t="shared" si="151"/>
        <v>0.29129113692016023</v>
      </c>
      <c r="BN758">
        <v>0.35948386597955057</v>
      </c>
      <c r="BO758">
        <v>1</v>
      </c>
      <c r="BP758">
        <v>0</v>
      </c>
      <c r="BQ758">
        <f t="shared" si="155"/>
        <v>551</v>
      </c>
      <c r="BR758">
        <f t="shared" si="156"/>
        <v>203</v>
      </c>
      <c r="BS758">
        <f t="shared" si="152"/>
        <v>0.52905982905982907</v>
      </c>
      <c r="BT758">
        <f t="shared" si="153"/>
        <v>0.73394495412844041</v>
      </c>
      <c r="BU758">
        <f t="shared" si="154"/>
        <v>6.2730337959695538E-4</v>
      </c>
    </row>
    <row r="759" spans="1:73" x14ac:dyDescent="0.15">
      <c r="A759">
        <v>1</v>
      </c>
      <c r="B759">
        <v>1</v>
      </c>
      <c r="C759">
        <v>3</v>
      </c>
      <c r="D759">
        <v>12</v>
      </c>
      <c r="E759">
        <v>16</v>
      </c>
      <c r="F759">
        <v>2</v>
      </c>
      <c r="G759">
        <v>1</v>
      </c>
      <c r="H759">
        <v>1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20</v>
      </c>
      <c r="T759">
        <v>24</v>
      </c>
      <c r="U759" s="21">
        <v>1</v>
      </c>
      <c r="V759" s="22">
        <v>0</v>
      </c>
      <c r="W759" s="23">
        <f t="shared" si="144"/>
        <v>1</v>
      </c>
      <c r="X759">
        <f t="shared" si="145"/>
        <v>1</v>
      </c>
      <c r="Y759">
        <f t="shared" si="146"/>
        <v>0.26199391620868284</v>
      </c>
      <c r="Z759" s="21">
        <f t="shared" si="147"/>
        <v>0.26199391620868284</v>
      </c>
      <c r="AA759" s="23">
        <f t="shared" si="148"/>
        <v>0.73800608379131716</v>
      </c>
      <c r="AB759">
        <f t="shared" si="149"/>
        <v>-1.3394339960681885</v>
      </c>
      <c r="AC759">
        <f t="shared" si="150"/>
        <v>0</v>
      </c>
      <c r="AD759">
        <f t="shared" si="151"/>
        <v>2.8168825233463899</v>
      </c>
      <c r="BN759">
        <v>0.359492274703479</v>
      </c>
      <c r="BO759">
        <v>1</v>
      </c>
      <c r="BP759">
        <v>0</v>
      </c>
      <c r="BQ759">
        <f t="shared" si="155"/>
        <v>552</v>
      </c>
      <c r="BR759">
        <f t="shared" si="156"/>
        <v>203</v>
      </c>
      <c r="BS759">
        <f t="shared" si="152"/>
        <v>0.52820512820512822</v>
      </c>
      <c r="BT759">
        <f t="shared" si="153"/>
        <v>0.73394495412844041</v>
      </c>
      <c r="BU759">
        <f t="shared" si="154"/>
        <v>6.2730337959695538E-4</v>
      </c>
    </row>
    <row r="760" spans="1:73" x14ac:dyDescent="0.15">
      <c r="A760">
        <v>1</v>
      </c>
      <c r="B760">
        <v>1</v>
      </c>
      <c r="C760">
        <v>3</v>
      </c>
      <c r="D760">
        <v>56</v>
      </c>
      <c r="E760">
        <v>2</v>
      </c>
      <c r="F760">
        <v>34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1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11</v>
      </c>
      <c r="T760">
        <v>14</v>
      </c>
      <c r="U760" s="21">
        <v>1</v>
      </c>
      <c r="V760" s="22">
        <v>0</v>
      </c>
      <c r="W760" s="23">
        <f t="shared" si="144"/>
        <v>1</v>
      </c>
      <c r="X760">
        <f t="shared" si="145"/>
        <v>1</v>
      </c>
      <c r="Y760">
        <f t="shared" si="146"/>
        <v>0.38719490521618866</v>
      </c>
      <c r="Z760" s="21">
        <f t="shared" si="147"/>
        <v>0.38719490521618866</v>
      </c>
      <c r="AA760" s="23">
        <f t="shared" si="148"/>
        <v>0.61280509478381129</v>
      </c>
      <c r="AB760">
        <f t="shared" si="149"/>
        <v>-0.94882708168232421</v>
      </c>
      <c r="AC760">
        <f t="shared" si="150"/>
        <v>0</v>
      </c>
      <c r="AD760">
        <f t="shared" si="151"/>
        <v>1.5826786110257678</v>
      </c>
      <c r="BN760">
        <v>0.35950882892043307</v>
      </c>
      <c r="BO760">
        <v>1</v>
      </c>
      <c r="BP760">
        <v>0</v>
      </c>
      <c r="BQ760">
        <f t="shared" si="155"/>
        <v>553</v>
      </c>
      <c r="BR760">
        <f t="shared" si="156"/>
        <v>203</v>
      </c>
      <c r="BS760">
        <f t="shared" si="152"/>
        <v>0.52735042735042736</v>
      </c>
      <c r="BT760">
        <f t="shared" si="153"/>
        <v>0.73394495412844041</v>
      </c>
      <c r="BU760">
        <f t="shared" si="154"/>
        <v>6.2730337959695538E-4</v>
      </c>
    </row>
    <row r="761" spans="1:73" x14ac:dyDescent="0.15">
      <c r="A761">
        <v>1</v>
      </c>
      <c r="B761">
        <v>1</v>
      </c>
      <c r="C761">
        <v>3</v>
      </c>
      <c r="D761">
        <v>69</v>
      </c>
      <c r="E761">
        <v>4</v>
      </c>
      <c r="F761">
        <v>37</v>
      </c>
      <c r="G761">
        <v>1</v>
      </c>
      <c r="H761">
        <v>0</v>
      </c>
      <c r="I761">
        <v>0</v>
      </c>
      <c r="J761">
        <v>1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19</v>
      </c>
      <c r="T761">
        <v>14</v>
      </c>
      <c r="U761" s="21">
        <v>0</v>
      </c>
      <c r="V761" s="22">
        <v>1</v>
      </c>
      <c r="W761" s="23">
        <f t="shared" si="144"/>
        <v>1</v>
      </c>
      <c r="X761">
        <f t="shared" si="145"/>
        <v>0</v>
      </c>
      <c r="Y761">
        <f t="shared" si="146"/>
        <v>0.28049788537548759</v>
      </c>
      <c r="Z761" s="21">
        <f t="shared" si="147"/>
        <v>0.28049788537548759</v>
      </c>
      <c r="AA761" s="23">
        <f t="shared" si="148"/>
        <v>0.71950211462451241</v>
      </c>
      <c r="AB761">
        <f t="shared" si="149"/>
        <v>-0.32919581363955824</v>
      </c>
      <c r="AC761">
        <f t="shared" si="150"/>
        <v>100</v>
      </c>
      <c r="AD761">
        <f t="shared" si="151"/>
        <v>0.38984998052698072</v>
      </c>
      <c r="BN761">
        <v>0.35995525681738844</v>
      </c>
      <c r="BO761">
        <v>1</v>
      </c>
      <c r="BP761">
        <v>0</v>
      </c>
      <c r="BQ761">
        <f t="shared" si="155"/>
        <v>554</v>
      </c>
      <c r="BR761">
        <f t="shared" si="156"/>
        <v>203</v>
      </c>
      <c r="BS761">
        <f t="shared" si="152"/>
        <v>0.52649572649572651</v>
      </c>
      <c r="BT761">
        <f t="shared" si="153"/>
        <v>0.73394495412844041</v>
      </c>
      <c r="BU761">
        <f t="shared" si="154"/>
        <v>6.2730337959695538E-4</v>
      </c>
    </row>
    <row r="762" spans="1:73" x14ac:dyDescent="0.15">
      <c r="A762">
        <v>1</v>
      </c>
      <c r="B762">
        <v>1</v>
      </c>
      <c r="C762">
        <v>4</v>
      </c>
      <c r="D762">
        <v>21</v>
      </c>
      <c r="E762">
        <v>39</v>
      </c>
      <c r="F762">
        <v>23</v>
      </c>
      <c r="G762">
        <v>1</v>
      </c>
      <c r="H762">
        <v>0</v>
      </c>
      <c r="I762">
        <v>0</v>
      </c>
      <c r="J762">
        <v>0</v>
      </c>
      <c r="K762">
        <v>1</v>
      </c>
      <c r="L762">
        <v>1</v>
      </c>
      <c r="M762">
        <v>1</v>
      </c>
      <c r="N762">
        <v>0</v>
      </c>
      <c r="O762">
        <v>0</v>
      </c>
      <c r="P762">
        <v>0</v>
      </c>
      <c r="Q762">
        <v>1</v>
      </c>
      <c r="R762">
        <v>0</v>
      </c>
      <c r="S762">
        <v>23</v>
      </c>
      <c r="T762">
        <v>28</v>
      </c>
      <c r="U762" s="21">
        <v>0</v>
      </c>
      <c r="V762" s="22">
        <v>1</v>
      </c>
      <c r="W762" s="23">
        <f t="shared" si="144"/>
        <v>1</v>
      </c>
      <c r="X762">
        <f t="shared" si="145"/>
        <v>0</v>
      </c>
      <c r="Y762">
        <f t="shared" si="146"/>
        <v>5.2405503075571465E-2</v>
      </c>
      <c r="Z762" s="21">
        <f t="shared" si="147"/>
        <v>5.2405503075571465E-2</v>
      </c>
      <c r="AA762" s="23">
        <f t="shared" si="148"/>
        <v>0.94759449692442854</v>
      </c>
      <c r="AB762">
        <f t="shared" si="149"/>
        <v>-5.3828614096779297E-2</v>
      </c>
      <c r="AC762">
        <f t="shared" si="150"/>
        <v>100</v>
      </c>
      <c r="AD762">
        <f t="shared" si="151"/>
        <v>5.530372247376069E-2</v>
      </c>
      <c r="BN762">
        <v>0.36001568225081737</v>
      </c>
      <c r="BO762">
        <v>1</v>
      </c>
      <c r="BP762">
        <v>0</v>
      </c>
      <c r="BQ762">
        <f t="shared" si="155"/>
        <v>555</v>
      </c>
      <c r="BR762">
        <f t="shared" si="156"/>
        <v>203</v>
      </c>
      <c r="BS762">
        <f t="shared" si="152"/>
        <v>0.52564102564102566</v>
      </c>
      <c r="BT762">
        <f t="shared" si="153"/>
        <v>0.73394495412844041</v>
      </c>
      <c r="BU762">
        <f t="shared" si="154"/>
        <v>6.2730337959695538E-4</v>
      </c>
    </row>
    <row r="763" spans="1:73" x14ac:dyDescent="0.15">
      <c r="A763">
        <v>1</v>
      </c>
      <c r="B763">
        <v>1</v>
      </c>
      <c r="C763">
        <v>4</v>
      </c>
      <c r="D763">
        <v>22</v>
      </c>
      <c r="E763">
        <v>31</v>
      </c>
      <c r="F763">
        <v>130</v>
      </c>
      <c r="G763">
        <v>1</v>
      </c>
      <c r="H763">
        <v>1</v>
      </c>
      <c r="I763">
        <v>0</v>
      </c>
      <c r="J763">
        <v>0</v>
      </c>
      <c r="K763">
        <v>1</v>
      </c>
      <c r="L763">
        <v>0</v>
      </c>
      <c r="M763">
        <v>1</v>
      </c>
      <c r="N763">
        <v>0</v>
      </c>
      <c r="O763">
        <v>0</v>
      </c>
      <c r="P763">
        <v>1</v>
      </c>
      <c r="Q763">
        <v>0</v>
      </c>
      <c r="R763">
        <v>1</v>
      </c>
      <c r="S763">
        <v>13</v>
      </c>
      <c r="T763">
        <v>24</v>
      </c>
      <c r="U763" s="21">
        <v>1</v>
      </c>
      <c r="V763" s="22">
        <v>0</v>
      </c>
      <c r="W763" s="23">
        <f t="shared" si="144"/>
        <v>1</v>
      </c>
      <c r="X763">
        <f t="shared" si="145"/>
        <v>1</v>
      </c>
      <c r="Y763">
        <f t="shared" si="146"/>
        <v>0.17970247278012025</v>
      </c>
      <c r="Z763" s="21">
        <f t="shared" si="147"/>
        <v>0.17970247278012025</v>
      </c>
      <c r="AA763" s="23">
        <f t="shared" si="148"/>
        <v>0.82029752721987981</v>
      </c>
      <c r="AB763">
        <f t="shared" si="149"/>
        <v>-1.7164527246856291</v>
      </c>
      <c r="AC763">
        <f t="shared" si="150"/>
        <v>0</v>
      </c>
      <c r="AD763">
        <f t="shared" si="151"/>
        <v>4.5647536983176451</v>
      </c>
      <c r="BN763">
        <v>0.36001718572170471</v>
      </c>
      <c r="BO763">
        <v>1</v>
      </c>
      <c r="BP763">
        <v>0</v>
      </c>
      <c r="BQ763">
        <f t="shared" si="155"/>
        <v>556</v>
      </c>
      <c r="BR763">
        <f t="shared" si="156"/>
        <v>203</v>
      </c>
      <c r="BS763">
        <f t="shared" si="152"/>
        <v>0.52478632478632481</v>
      </c>
      <c r="BT763">
        <f t="shared" si="153"/>
        <v>0.73394495412844041</v>
      </c>
      <c r="BU763">
        <f t="shared" si="154"/>
        <v>6.2730337959695538E-4</v>
      </c>
    </row>
    <row r="764" spans="1:73" x14ac:dyDescent="0.15">
      <c r="A764">
        <v>1</v>
      </c>
      <c r="B764">
        <v>1</v>
      </c>
      <c r="C764">
        <v>4</v>
      </c>
      <c r="D764">
        <v>43</v>
      </c>
      <c r="E764">
        <v>0</v>
      </c>
      <c r="F764">
        <v>1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1</v>
      </c>
      <c r="Q764">
        <v>0</v>
      </c>
      <c r="R764">
        <v>0</v>
      </c>
      <c r="S764">
        <v>11</v>
      </c>
      <c r="T764">
        <v>23</v>
      </c>
      <c r="U764" s="21">
        <v>1</v>
      </c>
      <c r="V764" s="22">
        <v>0</v>
      </c>
      <c r="W764" s="23">
        <f t="shared" si="144"/>
        <v>1</v>
      </c>
      <c r="X764">
        <f t="shared" si="145"/>
        <v>1</v>
      </c>
      <c r="Y764">
        <f t="shared" si="146"/>
        <v>0.33364110110783651</v>
      </c>
      <c r="Z764" s="21">
        <f t="shared" si="147"/>
        <v>0.33364110110783651</v>
      </c>
      <c r="AA764" s="23">
        <f t="shared" si="148"/>
        <v>0.66635889889216349</v>
      </c>
      <c r="AB764">
        <f t="shared" si="149"/>
        <v>-1.0976894113269267</v>
      </c>
      <c r="AC764">
        <f t="shared" si="150"/>
        <v>0</v>
      </c>
      <c r="AD764">
        <f t="shared" si="151"/>
        <v>1.9972326451374132</v>
      </c>
      <c r="BN764">
        <v>0.36005084459669168</v>
      </c>
      <c r="BO764">
        <v>1</v>
      </c>
      <c r="BP764">
        <v>0</v>
      </c>
      <c r="BQ764">
        <f t="shared" si="155"/>
        <v>557</v>
      </c>
      <c r="BR764">
        <f t="shared" si="156"/>
        <v>203</v>
      </c>
      <c r="BS764">
        <f t="shared" si="152"/>
        <v>0.52393162393162396</v>
      </c>
      <c r="BT764">
        <f t="shared" si="153"/>
        <v>0.73394495412844041</v>
      </c>
      <c r="BU764">
        <f t="shared" si="154"/>
        <v>0</v>
      </c>
    </row>
    <row r="765" spans="1:73" x14ac:dyDescent="0.15">
      <c r="A765">
        <v>1</v>
      </c>
      <c r="B765">
        <v>1</v>
      </c>
      <c r="C765">
        <v>4</v>
      </c>
      <c r="D765">
        <v>45</v>
      </c>
      <c r="E765">
        <v>10</v>
      </c>
      <c r="F765">
        <v>13</v>
      </c>
      <c r="G765">
        <v>1</v>
      </c>
      <c r="H765">
        <v>0</v>
      </c>
      <c r="I765">
        <v>0</v>
      </c>
      <c r="J765">
        <v>1</v>
      </c>
      <c r="K765">
        <v>1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1</v>
      </c>
      <c r="R765">
        <v>0</v>
      </c>
      <c r="S765">
        <v>17</v>
      </c>
      <c r="T765">
        <v>10</v>
      </c>
      <c r="U765" s="21">
        <v>0</v>
      </c>
      <c r="V765" s="22">
        <v>1</v>
      </c>
      <c r="W765" s="23">
        <f t="shared" si="144"/>
        <v>1</v>
      </c>
      <c r="X765">
        <f t="shared" si="145"/>
        <v>0</v>
      </c>
      <c r="Y765">
        <f t="shared" si="146"/>
        <v>0.16974194361043524</v>
      </c>
      <c r="Z765" s="21">
        <f t="shared" si="147"/>
        <v>0.16974194361043524</v>
      </c>
      <c r="AA765" s="23">
        <f t="shared" si="148"/>
        <v>0.83025805638956474</v>
      </c>
      <c r="AB765">
        <f t="shared" si="149"/>
        <v>-0.18601871520167121</v>
      </c>
      <c r="AC765">
        <f t="shared" si="150"/>
        <v>100</v>
      </c>
      <c r="AD765">
        <f t="shared" si="151"/>
        <v>0.20444480159406098</v>
      </c>
      <c r="BN765">
        <v>0.36009060062837361</v>
      </c>
      <c r="BO765">
        <v>0</v>
      </c>
      <c r="BP765">
        <v>1</v>
      </c>
      <c r="BQ765">
        <f t="shared" si="155"/>
        <v>557</v>
      </c>
      <c r="BR765">
        <f t="shared" si="156"/>
        <v>204</v>
      </c>
      <c r="BS765">
        <f t="shared" si="152"/>
        <v>0.52393162393162396</v>
      </c>
      <c r="BT765">
        <f t="shared" si="153"/>
        <v>0.73263433813892531</v>
      </c>
      <c r="BU765">
        <f t="shared" si="154"/>
        <v>6.261831949906136E-4</v>
      </c>
    </row>
    <row r="766" spans="1:73" x14ac:dyDescent="0.15">
      <c r="A766">
        <v>1</v>
      </c>
      <c r="B766">
        <v>1</v>
      </c>
      <c r="C766">
        <v>4</v>
      </c>
      <c r="D766">
        <v>47</v>
      </c>
      <c r="E766">
        <v>3</v>
      </c>
      <c r="F766">
        <v>5</v>
      </c>
      <c r="G766">
        <v>1</v>
      </c>
      <c r="H766">
        <v>0</v>
      </c>
      <c r="I766">
        <v>0</v>
      </c>
      <c r="J766">
        <v>0</v>
      </c>
      <c r="K766">
        <v>1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9</v>
      </c>
      <c r="T766">
        <v>15</v>
      </c>
      <c r="U766" s="21">
        <v>1</v>
      </c>
      <c r="V766" s="22">
        <v>0</v>
      </c>
      <c r="W766" s="23">
        <f t="shared" si="144"/>
        <v>1</v>
      </c>
      <c r="X766">
        <f t="shared" si="145"/>
        <v>1</v>
      </c>
      <c r="Y766">
        <f t="shared" si="146"/>
        <v>0.39679051410829608</v>
      </c>
      <c r="Z766" s="21">
        <f t="shared" si="147"/>
        <v>0.39679051410829608</v>
      </c>
      <c r="AA766" s="23">
        <f t="shared" si="148"/>
        <v>0.60320948589170387</v>
      </c>
      <c r="AB766">
        <f t="shared" si="149"/>
        <v>-0.92434680983424822</v>
      </c>
      <c r="AC766">
        <f t="shared" si="150"/>
        <v>0</v>
      </c>
      <c r="AD766">
        <f t="shared" si="151"/>
        <v>1.5202215386809117</v>
      </c>
      <c r="BN766">
        <v>0.36015962700174559</v>
      </c>
      <c r="BO766">
        <v>1</v>
      </c>
      <c r="BP766">
        <v>0</v>
      </c>
      <c r="BQ766">
        <f t="shared" si="155"/>
        <v>558</v>
      </c>
      <c r="BR766">
        <f t="shared" si="156"/>
        <v>204</v>
      </c>
      <c r="BS766">
        <f t="shared" si="152"/>
        <v>0.52307692307692299</v>
      </c>
      <c r="BT766">
        <f t="shared" si="153"/>
        <v>0.73263433813892531</v>
      </c>
      <c r="BU766">
        <f t="shared" si="154"/>
        <v>6.2618319499053228E-4</v>
      </c>
    </row>
    <row r="767" spans="1:73" x14ac:dyDescent="0.15">
      <c r="A767">
        <v>1</v>
      </c>
      <c r="B767">
        <v>1</v>
      </c>
      <c r="C767">
        <v>5</v>
      </c>
      <c r="D767">
        <v>0</v>
      </c>
      <c r="E767">
        <v>0</v>
      </c>
      <c r="F767">
        <v>33</v>
      </c>
      <c r="G767">
        <v>1</v>
      </c>
      <c r="H767">
        <v>0</v>
      </c>
      <c r="I767">
        <v>0</v>
      </c>
      <c r="J767">
        <v>1</v>
      </c>
      <c r="K767">
        <v>1</v>
      </c>
      <c r="L767">
        <v>1</v>
      </c>
      <c r="M767">
        <v>1</v>
      </c>
      <c r="N767">
        <v>0</v>
      </c>
      <c r="O767">
        <v>0</v>
      </c>
      <c r="P767">
        <v>0</v>
      </c>
      <c r="Q767">
        <v>0</v>
      </c>
      <c r="R767">
        <v>1</v>
      </c>
      <c r="S767">
        <v>22</v>
      </c>
      <c r="T767">
        <v>35</v>
      </c>
      <c r="U767" s="21">
        <v>0</v>
      </c>
      <c r="V767" s="22">
        <v>1</v>
      </c>
      <c r="W767" s="23">
        <f t="shared" si="144"/>
        <v>1</v>
      </c>
      <c r="X767">
        <f t="shared" si="145"/>
        <v>0</v>
      </c>
      <c r="Y767">
        <f t="shared" si="146"/>
        <v>0.10433409808822031</v>
      </c>
      <c r="Z767" s="21">
        <f t="shared" si="147"/>
        <v>0.10433409808822031</v>
      </c>
      <c r="AA767" s="23">
        <f t="shared" si="148"/>
        <v>0.89566590191177964</v>
      </c>
      <c r="AB767">
        <f t="shared" si="149"/>
        <v>-0.11018781287384764</v>
      </c>
      <c r="AC767">
        <f t="shared" si="150"/>
        <v>100</v>
      </c>
      <c r="AD767">
        <f t="shared" si="151"/>
        <v>0.11648774154014506</v>
      </c>
      <c r="BN767">
        <v>0.36047270777438706</v>
      </c>
      <c r="BO767">
        <v>1</v>
      </c>
      <c r="BP767">
        <v>0</v>
      </c>
      <c r="BQ767">
        <f t="shared" si="155"/>
        <v>559</v>
      </c>
      <c r="BR767">
        <f t="shared" si="156"/>
        <v>204</v>
      </c>
      <c r="BS767">
        <f t="shared" si="152"/>
        <v>0.52222222222222214</v>
      </c>
      <c r="BT767">
        <f t="shared" si="153"/>
        <v>0.73263433813892531</v>
      </c>
      <c r="BU767">
        <f t="shared" si="154"/>
        <v>0</v>
      </c>
    </row>
    <row r="768" spans="1:73" x14ac:dyDescent="0.15">
      <c r="A768">
        <v>1</v>
      </c>
      <c r="B768">
        <v>1</v>
      </c>
      <c r="C768">
        <v>5</v>
      </c>
      <c r="D768">
        <v>37</v>
      </c>
      <c r="E768">
        <v>15</v>
      </c>
      <c r="F768">
        <v>38</v>
      </c>
      <c r="G768">
        <v>1</v>
      </c>
      <c r="H768">
        <v>0</v>
      </c>
      <c r="I768">
        <v>0</v>
      </c>
      <c r="J768">
        <v>0</v>
      </c>
      <c r="K768">
        <v>1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16</v>
      </c>
      <c r="T768">
        <v>21</v>
      </c>
      <c r="U768" s="21">
        <v>0</v>
      </c>
      <c r="V768" s="22">
        <v>1</v>
      </c>
      <c r="W768" s="23">
        <f t="shared" si="144"/>
        <v>1</v>
      </c>
      <c r="X768">
        <f t="shared" si="145"/>
        <v>0</v>
      </c>
      <c r="Y768">
        <f t="shared" si="146"/>
        <v>0.23338875558217093</v>
      </c>
      <c r="Z768" s="21">
        <f t="shared" si="147"/>
        <v>0.23338875558217093</v>
      </c>
      <c r="AA768" s="23">
        <f t="shared" si="148"/>
        <v>0.76661124441782902</v>
      </c>
      <c r="AB768">
        <f t="shared" si="149"/>
        <v>-0.26577545823583393</v>
      </c>
      <c r="AC768">
        <f t="shared" si="150"/>
        <v>100</v>
      </c>
      <c r="AD768">
        <f t="shared" si="151"/>
        <v>0.30444212406434024</v>
      </c>
      <c r="BN768">
        <v>0.36059975790688509</v>
      </c>
      <c r="BO768">
        <v>0</v>
      </c>
      <c r="BP768">
        <v>1</v>
      </c>
      <c r="BQ768">
        <f t="shared" si="155"/>
        <v>559</v>
      </c>
      <c r="BR768">
        <f t="shared" si="156"/>
        <v>205</v>
      </c>
      <c r="BS768">
        <f t="shared" si="152"/>
        <v>0.52222222222222214</v>
      </c>
      <c r="BT768">
        <f t="shared" si="153"/>
        <v>0.73132372214941022</v>
      </c>
      <c r="BU768">
        <f t="shared" si="154"/>
        <v>0</v>
      </c>
    </row>
    <row r="769" spans="1:73" x14ac:dyDescent="0.15">
      <c r="A769">
        <v>1</v>
      </c>
      <c r="B769">
        <v>1</v>
      </c>
      <c r="C769">
        <v>5</v>
      </c>
      <c r="D769">
        <v>43</v>
      </c>
      <c r="E769">
        <v>3</v>
      </c>
      <c r="F769">
        <v>36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  <c r="S769">
        <v>15</v>
      </c>
      <c r="T769">
        <v>15</v>
      </c>
      <c r="U769" s="21">
        <v>0</v>
      </c>
      <c r="V769" s="22">
        <v>1</v>
      </c>
      <c r="W769" s="23">
        <f t="shared" si="144"/>
        <v>1</v>
      </c>
      <c r="X769">
        <f t="shared" si="145"/>
        <v>0</v>
      </c>
      <c r="Y769">
        <f t="shared" si="146"/>
        <v>0.3064242912560568</v>
      </c>
      <c r="Z769" s="21">
        <f t="shared" si="147"/>
        <v>0.3064242912560568</v>
      </c>
      <c r="AA769" s="23">
        <f t="shared" si="148"/>
        <v>0.69357570874394314</v>
      </c>
      <c r="AB769">
        <f t="shared" si="149"/>
        <v>-0.36589487612455773</v>
      </c>
      <c r="AC769">
        <f t="shared" si="150"/>
        <v>100</v>
      </c>
      <c r="AD769">
        <f t="shared" si="151"/>
        <v>0.44180366669845939</v>
      </c>
      <c r="BN769">
        <v>0.36069641330615781</v>
      </c>
      <c r="BO769">
        <v>0</v>
      </c>
      <c r="BP769">
        <v>1</v>
      </c>
      <c r="BQ769">
        <f t="shared" si="155"/>
        <v>559</v>
      </c>
      <c r="BR769">
        <f t="shared" si="156"/>
        <v>206</v>
      </c>
      <c r="BS769">
        <f t="shared" si="152"/>
        <v>0.52222222222222214</v>
      </c>
      <c r="BT769">
        <f t="shared" si="153"/>
        <v>0.73001310615989512</v>
      </c>
      <c r="BU769">
        <f t="shared" si="154"/>
        <v>6.2394282577768587E-4</v>
      </c>
    </row>
    <row r="770" spans="1:73" x14ac:dyDescent="0.15">
      <c r="A770">
        <v>1</v>
      </c>
      <c r="B770">
        <v>1</v>
      </c>
      <c r="C770">
        <v>5</v>
      </c>
      <c r="D770">
        <v>50</v>
      </c>
      <c r="E770">
        <v>3</v>
      </c>
      <c r="F770">
        <v>33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0</v>
      </c>
      <c r="S770">
        <v>14</v>
      </c>
      <c r="T770">
        <v>24</v>
      </c>
      <c r="U770" s="21">
        <v>0</v>
      </c>
      <c r="V770" s="22">
        <v>1</v>
      </c>
      <c r="W770" s="23">
        <f t="shared" si="144"/>
        <v>1</v>
      </c>
      <c r="X770">
        <f t="shared" si="145"/>
        <v>0</v>
      </c>
      <c r="Y770">
        <f t="shared" si="146"/>
        <v>0.20135778123888762</v>
      </c>
      <c r="Z770" s="21">
        <f t="shared" si="147"/>
        <v>0.20135778123888762</v>
      </c>
      <c r="AA770" s="23">
        <f t="shared" si="148"/>
        <v>0.79864221876111241</v>
      </c>
      <c r="AB770">
        <f t="shared" si="149"/>
        <v>-0.2248422197835396</v>
      </c>
      <c r="AC770">
        <f t="shared" si="150"/>
        <v>100</v>
      </c>
      <c r="AD770">
        <f t="shared" si="151"/>
        <v>0.25212514002984004</v>
      </c>
      <c r="BN770">
        <v>0.36074025398337572</v>
      </c>
      <c r="BO770">
        <v>1</v>
      </c>
      <c r="BP770">
        <v>0</v>
      </c>
      <c r="BQ770">
        <f t="shared" si="155"/>
        <v>560</v>
      </c>
      <c r="BR770">
        <f t="shared" si="156"/>
        <v>206</v>
      </c>
      <c r="BS770">
        <f t="shared" si="152"/>
        <v>0.52136752136752129</v>
      </c>
      <c r="BT770">
        <f t="shared" si="153"/>
        <v>0.73001310615989512</v>
      </c>
      <c r="BU770">
        <f t="shared" si="154"/>
        <v>6.2394282577768587E-4</v>
      </c>
    </row>
    <row r="771" spans="1:73" x14ac:dyDescent="0.15">
      <c r="A771">
        <v>1</v>
      </c>
      <c r="B771">
        <v>1</v>
      </c>
      <c r="C771">
        <v>5</v>
      </c>
      <c r="D771">
        <v>50</v>
      </c>
      <c r="E771">
        <v>7</v>
      </c>
      <c r="F771">
        <v>8</v>
      </c>
      <c r="G771">
        <v>1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12</v>
      </c>
      <c r="T771">
        <v>17</v>
      </c>
      <c r="U771" s="21">
        <v>0</v>
      </c>
      <c r="V771" s="22">
        <v>1</v>
      </c>
      <c r="W771" s="23">
        <f t="shared" si="144"/>
        <v>1</v>
      </c>
      <c r="X771">
        <f t="shared" si="145"/>
        <v>0</v>
      </c>
      <c r="Y771">
        <f t="shared" si="146"/>
        <v>0.40549839454304321</v>
      </c>
      <c r="Z771" s="21">
        <f t="shared" si="147"/>
        <v>0.40549839454304321</v>
      </c>
      <c r="AA771" s="23">
        <f t="shared" si="148"/>
        <v>0.59450160545695674</v>
      </c>
      <c r="AB771">
        <f t="shared" si="149"/>
        <v>-0.52003186233861931</v>
      </c>
      <c r="AC771">
        <f t="shared" si="150"/>
        <v>100</v>
      </c>
      <c r="AD771">
        <f t="shared" si="151"/>
        <v>0.68208124388724167</v>
      </c>
      <c r="BN771">
        <v>0.36098964183784393</v>
      </c>
      <c r="BO771">
        <v>1</v>
      </c>
      <c r="BP771">
        <v>0</v>
      </c>
      <c r="BQ771">
        <f t="shared" si="155"/>
        <v>561</v>
      </c>
      <c r="BR771">
        <f t="shared" si="156"/>
        <v>206</v>
      </c>
      <c r="BS771">
        <f t="shared" si="152"/>
        <v>0.52051282051282044</v>
      </c>
      <c r="BT771">
        <f t="shared" si="153"/>
        <v>0.73001310615989512</v>
      </c>
      <c r="BU771">
        <f t="shared" si="154"/>
        <v>0</v>
      </c>
    </row>
    <row r="772" spans="1:73" x14ac:dyDescent="0.15">
      <c r="A772">
        <v>1</v>
      </c>
      <c r="B772">
        <v>1</v>
      </c>
      <c r="C772">
        <v>6</v>
      </c>
      <c r="D772">
        <v>20</v>
      </c>
      <c r="E772">
        <v>34</v>
      </c>
      <c r="F772">
        <v>9</v>
      </c>
      <c r="G772">
        <v>1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13</v>
      </c>
      <c r="T772">
        <v>23</v>
      </c>
      <c r="U772" s="21">
        <v>0</v>
      </c>
      <c r="V772" s="22">
        <v>1</v>
      </c>
      <c r="W772" s="23">
        <f t="shared" si="144"/>
        <v>1</v>
      </c>
      <c r="X772">
        <f t="shared" si="145"/>
        <v>0</v>
      </c>
      <c r="Y772">
        <f t="shared" si="146"/>
        <v>0.33727743452547165</v>
      </c>
      <c r="Z772" s="21">
        <f t="shared" si="147"/>
        <v>0.33727743452547165</v>
      </c>
      <c r="AA772" s="23">
        <f t="shared" si="148"/>
        <v>0.66272256547452835</v>
      </c>
      <c r="AB772">
        <f t="shared" si="149"/>
        <v>-0.41139882965353503</v>
      </c>
      <c r="AC772">
        <f t="shared" si="150"/>
        <v>100</v>
      </c>
      <c r="AD772">
        <f t="shared" si="151"/>
        <v>0.50892704141433809</v>
      </c>
      <c r="BN772">
        <v>0.36101037603877828</v>
      </c>
      <c r="BO772">
        <v>0</v>
      </c>
      <c r="BP772">
        <v>1</v>
      </c>
      <c r="BQ772">
        <f t="shared" si="155"/>
        <v>561</v>
      </c>
      <c r="BR772">
        <f t="shared" si="156"/>
        <v>207</v>
      </c>
      <c r="BS772">
        <f t="shared" si="152"/>
        <v>0.52051282051282044</v>
      </c>
      <c r="BT772">
        <f t="shared" si="153"/>
        <v>0.72870249017038002</v>
      </c>
      <c r="BU772">
        <f t="shared" si="154"/>
        <v>0</v>
      </c>
    </row>
    <row r="773" spans="1:73" x14ac:dyDescent="0.15">
      <c r="A773">
        <v>1</v>
      </c>
      <c r="B773">
        <v>1</v>
      </c>
      <c r="C773">
        <v>6</v>
      </c>
      <c r="D773">
        <v>25</v>
      </c>
      <c r="E773">
        <v>23</v>
      </c>
      <c r="F773">
        <v>18</v>
      </c>
      <c r="G773">
        <v>1</v>
      </c>
      <c r="H773">
        <v>0</v>
      </c>
      <c r="I773">
        <v>0</v>
      </c>
      <c r="J773">
        <v>0</v>
      </c>
      <c r="K773">
        <v>1</v>
      </c>
      <c r="L773">
        <v>1</v>
      </c>
      <c r="M773">
        <v>1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12</v>
      </c>
      <c r="T773">
        <v>15</v>
      </c>
      <c r="U773" s="21">
        <v>0</v>
      </c>
      <c r="V773" s="22">
        <v>1</v>
      </c>
      <c r="W773" s="23">
        <f t="shared" ref="W773:W836" si="157">U773+V773</f>
        <v>1</v>
      </c>
      <c r="X773">
        <f t="shared" ref="X773:X836" si="158">IF(W773=0,"",U773/W773)</f>
        <v>0</v>
      </c>
      <c r="Y773">
        <f t="shared" ref="Y773:Y836" si="159">1/(1+EXP(-$AF$5-MMULT(A773:T773,$AF$6:$AF$25)))</f>
        <v>0.24529644524992941</v>
      </c>
      <c r="Z773" s="21">
        <f t="shared" ref="Z773:Z836" si="160">W773*Y773</f>
        <v>0.24529644524992941</v>
      </c>
      <c r="AA773" s="23">
        <f t="shared" ref="AA773:AA836" si="161">W773-Z773</f>
        <v>0.75470355475007056</v>
      </c>
      <c r="AB773">
        <f t="shared" ref="AB773:AB836" si="162">W773*(X773*LN(Y773)+(1-X773)*LN(1-Y773))</f>
        <v>-0.28143024955258517</v>
      </c>
      <c r="AC773">
        <f t="shared" ref="AC773:AC836" si="163">100*IF(Y773&gt;=$BJ$10,U773/W773,V773/W773)</f>
        <v>100</v>
      </c>
      <c r="AD773">
        <f t="shared" ref="AD773:AD836" si="164">(U773-Z773)^2/Z773+(V773-AA773)^2/AA773</f>
        <v>0.32502357211125416</v>
      </c>
      <c r="BN773">
        <v>0.36110523237449266</v>
      </c>
      <c r="BO773">
        <v>0</v>
      </c>
      <c r="BP773">
        <v>1</v>
      </c>
      <c r="BQ773">
        <f t="shared" si="155"/>
        <v>561</v>
      </c>
      <c r="BR773">
        <f t="shared" si="156"/>
        <v>208</v>
      </c>
      <c r="BS773">
        <f t="shared" ref="BS773:BS836" si="165">1-BQ773/BQ$1937</f>
        <v>0.52051282051282044</v>
      </c>
      <c r="BT773">
        <f t="shared" ref="BT773:BT836" si="166">1-BR773/BR$1937</f>
        <v>0.72739187418086493</v>
      </c>
      <c r="BU773">
        <f t="shared" ref="BU773:BU836" si="167">(BS773-BS774)*BT773</f>
        <v>6.2170245656483956E-4</v>
      </c>
    </row>
    <row r="774" spans="1:73" x14ac:dyDescent="0.15">
      <c r="A774">
        <v>1</v>
      </c>
      <c r="B774">
        <v>1</v>
      </c>
      <c r="C774">
        <v>6</v>
      </c>
      <c r="D774">
        <v>27</v>
      </c>
      <c r="E774">
        <v>0</v>
      </c>
      <c r="F774">
        <v>7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1</v>
      </c>
      <c r="O774">
        <v>0</v>
      </c>
      <c r="P774">
        <v>0</v>
      </c>
      <c r="Q774">
        <v>0</v>
      </c>
      <c r="R774">
        <v>1</v>
      </c>
      <c r="S774">
        <v>15</v>
      </c>
      <c r="T774">
        <v>11</v>
      </c>
      <c r="U774" s="21">
        <v>1</v>
      </c>
      <c r="V774" s="22">
        <v>0</v>
      </c>
      <c r="W774" s="23">
        <f t="shared" si="157"/>
        <v>1</v>
      </c>
      <c r="X774">
        <f t="shared" si="158"/>
        <v>1</v>
      </c>
      <c r="Y774">
        <f t="shared" si="159"/>
        <v>0.3544350742703708</v>
      </c>
      <c r="Z774" s="21">
        <f t="shared" si="160"/>
        <v>0.3544350742703708</v>
      </c>
      <c r="AA774" s="23">
        <f t="shared" si="161"/>
        <v>0.6455649257296292</v>
      </c>
      <c r="AB774">
        <f t="shared" si="162"/>
        <v>-1.0372300971167034</v>
      </c>
      <c r="AC774">
        <f t="shared" si="163"/>
        <v>0</v>
      </c>
      <c r="AD774">
        <f t="shared" si="164"/>
        <v>1.8213912013605578</v>
      </c>
      <c r="BN774">
        <v>0.36128400053633597</v>
      </c>
      <c r="BO774">
        <v>1</v>
      </c>
      <c r="BP774">
        <v>0</v>
      </c>
      <c r="BQ774">
        <f t="shared" ref="BQ774:BQ837" si="168">BQ773+BO774</f>
        <v>562</v>
      </c>
      <c r="BR774">
        <f t="shared" ref="BR774:BR837" si="169">BR773+BP774</f>
        <v>208</v>
      </c>
      <c r="BS774">
        <f t="shared" si="165"/>
        <v>0.51965811965811959</v>
      </c>
      <c r="BT774">
        <f t="shared" si="166"/>
        <v>0.72739187418086493</v>
      </c>
      <c r="BU774">
        <f t="shared" si="167"/>
        <v>0</v>
      </c>
    </row>
    <row r="775" spans="1:73" x14ac:dyDescent="0.15">
      <c r="A775">
        <v>1</v>
      </c>
      <c r="B775">
        <v>1</v>
      </c>
      <c r="C775">
        <v>6</v>
      </c>
      <c r="D775">
        <v>30</v>
      </c>
      <c r="E775">
        <v>36</v>
      </c>
      <c r="F775">
        <v>38</v>
      </c>
      <c r="G775">
        <v>1</v>
      </c>
      <c r="H775">
        <v>1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17</v>
      </c>
      <c r="T775">
        <v>17</v>
      </c>
      <c r="U775" s="21">
        <v>0</v>
      </c>
      <c r="V775" s="22">
        <v>1</v>
      </c>
      <c r="W775" s="23">
        <f t="shared" si="157"/>
        <v>1</v>
      </c>
      <c r="X775">
        <f t="shared" si="158"/>
        <v>0</v>
      </c>
      <c r="Y775">
        <f t="shared" si="159"/>
        <v>0.33958324259511907</v>
      </c>
      <c r="Z775" s="21">
        <f t="shared" si="160"/>
        <v>0.33958324259511907</v>
      </c>
      <c r="AA775" s="23">
        <f t="shared" si="161"/>
        <v>0.66041675740488093</v>
      </c>
      <c r="AB775">
        <f t="shared" si="162"/>
        <v>-0.41488419262926213</v>
      </c>
      <c r="AC775">
        <f t="shared" si="163"/>
        <v>100</v>
      </c>
      <c r="AD775">
        <f t="shared" si="164"/>
        <v>0.51419537555273021</v>
      </c>
      <c r="BN775">
        <v>0.36161251347013873</v>
      </c>
      <c r="BO775">
        <v>0</v>
      </c>
      <c r="BP775">
        <v>1</v>
      </c>
      <c r="BQ775">
        <f t="shared" si="168"/>
        <v>562</v>
      </c>
      <c r="BR775">
        <f t="shared" si="169"/>
        <v>209</v>
      </c>
      <c r="BS775">
        <f t="shared" si="165"/>
        <v>0.51965811965811959</v>
      </c>
      <c r="BT775">
        <f t="shared" si="166"/>
        <v>0.72608125819134994</v>
      </c>
      <c r="BU775">
        <f t="shared" si="167"/>
        <v>6.2058227195841656E-4</v>
      </c>
    </row>
    <row r="776" spans="1:73" x14ac:dyDescent="0.15">
      <c r="A776">
        <v>1</v>
      </c>
      <c r="B776">
        <v>1</v>
      </c>
      <c r="C776">
        <v>6</v>
      </c>
      <c r="D776">
        <v>32</v>
      </c>
      <c r="E776">
        <v>5</v>
      </c>
      <c r="F776">
        <v>66</v>
      </c>
      <c r="G776">
        <v>0</v>
      </c>
      <c r="H776">
        <v>0</v>
      </c>
      <c r="I776">
        <v>0</v>
      </c>
      <c r="J776">
        <v>1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20</v>
      </c>
      <c r="T776">
        <v>20</v>
      </c>
      <c r="U776" s="21">
        <v>1</v>
      </c>
      <c r="V776" s="22">
        <v>0</v>
      </c>
      <c r="W776" s="23">
        <f t="shared" si="157"/>
        <v>1</v>
      </c>
      <c r="X776">
        <f t="shared" si="158"/>
        <v>1</v>
      </c>
      <c r="Y776">
        <f t="shared" si="159"/>
        <v>0.27328817017117957</v>
      </c>
      <c r="Z776" s="21">
        <f t="shared" si="160"/>
        <v>0.27328817017117957</v>
      </c>
      <c r="AA776" s="23">
        <f t="shared" si="161"/>
        <v>0.72671182982882043</v>
      </c>
      <c r="AB776">
        <f t="shared" si="162"/>
        <v>-1.2972284721251572</v>
      </c>
      <c r="AC776">
        <f t="shared" si="163"/>
        <v>0</v>
      </c>
      <c r="AD776">
        <f t="shared" si="164"/>
        <v>2.6591411892202643</v>
      </c>
      <c r="BN776">
        <v>0.36179413325941689</v>
      </c>
      <c r="BO776">
        <v>1</v>
      </c>
      <c r="BP776">
        <v>0</v>
      </c>
      <c r="BQ776">
        <f t="shared" si="168"/>
        <v>563</v>
      </c>
      <c r="BR776">
        <f t="shared" si="169"/>
        <v>209</v>
      </c>
      <c r="BS776">
        <f t="shared" si="165"/>
        <v>0.51880341880341874</v>
      </c>
      <c r="BT776">
        <f t="shared" si="166"/>
        <v>0.72608125819134994</v>
      </c>
      <c r="BU776">
        <f t="shared" si="167"/>
        <v>6.2058227195841656E-4</v>
      </c>
    </row>
    <row r="777" spans="1:73" x14ac:dyDescent="0.15">
      <c r="A777">
        <v>1</v>
      </c>
      <c r="B777">
        <v>1</v>
      </c>
      <c r="C777">
        <v>6</v>
      </c>
      <c r="D777">
        <v>33</v>
      </c>
      <c r="E777">
        <v>2</v>
      </c>
      <c r="F777">
        <v>20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1</v>
      </c>
      <c r="O777">
        <v>0</v>
      </c>
      <c r="P777">
        <v>0</v>
      </c>
      <c r="Q777">
        <v>0</v>
      </c>
      <c r="R777">
        <v>0</v>
      </c>
      <c r="S777">
        <v>14</v>
      </c>
      <c r="T777">
        <v>24</v>
      </c>
      <c r="U777" s="21">
        <v>1</v>
      </c>
      <c r="V777" s="22">
        <v>0</v>
      </c>
      <c r="W777" s="23">
        <f t="shared" si="157"/>
        <v>1</v>
      </c>
      <c r="X777">
        <f t="shared" si="158"/>
        <v>1</v>
      </c>
      <c r="Y777">
        <f t="shared" si="159"/>
        <v>0.31436219823561684</v>
      </c>
      <c r="Z777" s="21">
        <f t="shared" si="160"/>
        <v>0.31436219823561684</v>
      </c>
      <c r="AA777" s="23">
        <f t="shared" si="161"/>
        <v>0.68563780176438316</v>
      </c>
      <c r="AB777">
        <f t="shared" si="162"/>
        <v>-1.1572094602753862</v>
      </c>
      <c r="AC777">
        <f t="shared" si="163"/>
        <v>0</v>
      </c>
      <c r="AD777">
        <f t="shared" si="164"/>
        <v>2.1810440492291394</v>
      </c>
      <c r="BN777">
        <v>0.36179629347300374</v>
      </c>
      <c r="BO777">
        <v>1</v>
      </c>
      <c r="BP777">
        <v>0</v>
      </c>
      <c r="BQ777">
        <f t="shared" si="168"/>
        <v>564</v>
      </c>
      <c r="BR777">
        <f t="shared" si="169"/>
        <v>209</v>
      </c>
      <c r="BS777">
        <f t="shared" si="165"/>
        <v>0.51794871794871788</v>
      </c>
      <c r="BT777">
        <f t="shared" si="166"/>
        <v>0.72608125819134994</v>
      </c>
      <c r="BU777">
        <f t="shared" si="167"/>
        <v>6.2058227195841656E-4</v>
      </c>
    </row>
    <row r="778" spans="1:73" x14ac:dyDescent="0.15">
      <c r="A778">
        <v>1</v>
      </c>
      <c r="B778">
        <v>1</v>
      </c>
      <c r="C778">
        <v>6</v>
      </c>
      <c r="D778">
        <v>34</v>
      </c>
      <c r="E778">
        <v>16</v>
      </c>
      <c r="F778">
        <v>0</v>
      </c>
      <c r="G778">
        <v>1</v>
      </c>
      <c r="H778">
        <v>1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17</v>
      </c>
      <c r="T778">
        <v>16</v>
      </c>
      <c r="U778" s="21">
        <v>1</v>
      </c>
      <c r="V778" s="22">
        <v>0</v>
      </c>
      <c r="W778" s="23">
        <f t="shared" si="157"/>
        <v>1</v>
      </c>
      <c r="X778">
        <f t="shared" si="158"/>
        <v>1</v>
      </c>
      <c r="Y778">
        <f t="shared" si="159"/>
        <v>0.38484098602595723</v>
      </c>
      <c r="Z778" s="21">
        <f t="shared" si="160"/>
        <v>0.38484098602595723</v>
      </c>
      <c r="AA778" s="23">
        <f t="shared" si="161"/>
        <v>0.61515901397404282</v>
      </c>
      <c r="AB778">
        <f t="shared" si="162"/>
        <v>-0.95492505332117472</v>
      </c>
      <c r="AC778">
        <f t="shared" si="163"/>
        <v>0</v>
      </c>
      <c r="AD778">
        <f t="shared" si="164"/>
        <v>1.5984758284881613</v>
      </c>
      <c r="BN778">
        <v>0.36185441905855775</v>
      </c>
      <c r="BO778">
        <v>1</v>
      </c>
      <c r="BP778">
        <v>0</v>
      </c>
      <c r="BQ778">
        <f t="shared" si="168"/>
        <v>565</v>
      </c>
      <c r="BR778">
        <f t="shared" si="169"/>
        <v>209</v>
      </c>
      <c r="BS778">
        <f t="shared" si="165"/>
        <v>0.51709401709401703</v>
      </c>
      <c r="BT778">
        <f t="shared" si="166"/>
        <v>0.72608125819134994</v>
      </c>
      <c r="BU778">
        <f t="shared" si="167"/>
        <v>0</v>
      </c>
    </row>
    <row r="779" spans="1:73" x14ac:dyDescent="0.15">
      <c r="A779">
        <v>1</v>
      </c>
      <c r="B779">
        <v>1</v>
      </c>
      <c r="C779">
        <v>6</v>
      </c>
      <c r="D779">
        <v>35</v>
      </c>
      <c r="E779">
        <v>6</v>
      </c>
      <c r="F779">
        <v>69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17</v>
      </c>
      <c r="T779">
        <v>11</v>
      </c>
      <c r="U779" s="21">
        <v>1</v>
      </c>
      <c r="V779" s="22">
        <v>0</v>
      </c>
      <c r="W779" s="23">
        <f t="shared" si="157"/>
        <v>1</v>
      </c>
      <c r="X779">
        <f t="shared" si="158"/>
        <v>1</v>
      </c>
      <c r="Y779">
        <f t="shared" si="159"/>
        <v>0.36101037603877828</v>
      </c>
      <c r="Z779" s="21">
        <f t="shared" si="160"/>
        <v>0.36101037603877828</v>
      </c>
      <c r="AA779" s="23">
        <f t="shared" si="161"/>
        <v>0.63898962396122172</v>
      </c>
      <c r="AB779">
        <f t="shared" si="162"/>
        <v>-1.0188485785726231</v>
      </c>
      <c r="AC779">
        <f t="shared" si="163"/>
        <v>0</v>
      </c>
      <c r="AD779">
        <f t="shared" si="164"/>
        <v>1.7700034856964444</v>
      </c>
      <c r="BN779">
        <v>0.36186897655470718</v>
      </c>
      <c r="BO779">
        <v>0</v>
      </c>
      <c r="BP779">
        <v>1</v>
      </c>
      <c r="BQ779">
        <f t="shared" si="168"/>
        <v>565</v>
      </c>
      <c r="BR779">
        <f t="shared" si="169"/>
        <v>210</v>
      </c>
      <c r="BS779">
        <f t="shared" si="165"/>
        <v>0.51709401709401703</v>
      </c>
      <c r="BT779">
        <f t="shared" si="166"/>
        <v>0.72477064220183485</v>
      </c>
      <c r="BU779">
        <f t="shared" si="167"/>
        <v>6.1946208735199335E-4</v>
      </c>
    </row>
    <row r="780" spans="1:73" x14ac:dyDescent="0.15">
      <c r="A780">
        <v>1</v>
      </c>
      <c r="B780">
        <v>1</v>
      </c>
      <c r="C780">
        <v>6</v>
      </c>
      <c r="D780">
        <v>35</v>
      </c>
      <c r="E780">
        <v>7</v>
      </c>
      <c r="F780">
        <v>4</v>
      </c>
      <c r="G780">
        <v>1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9</v>
      </c>
      <c r="T780">
        <v>7</v>
      </c>
      <c r="U780" s="21">
        <v>0</v>
      </c>
      <c r="V780" s="22">
        <v>1</v>
      </c>
      <c r="W780" s="23">
        <f t="shared" si="157"/>
        <v>1</v>
      </c>
      <c r="X780">
        <f t="shared" si="158"/>
        <v>0</v>
      </c>
      <c r="Y780">
        <f t="shared" si="159"/>
        <v>0.54951665213402789</v>
      </c>
      <c r="Z780" s="21">
        <f t="shared" si="160"/>
        <v>0.54951665213402789</v>
      </c>
      <c r="AA780" s="23">
        <f t="shared" si="161"/>
        <v>0.45048334786597211</v>
      </c>
      <c r="AB780">
        <f t="shared" si="162"/>
        <v>-0.79743416628845587</v>
      </c>
      <c r="AC780">
        <f t="shared" si="163"/>
        <v>0</v>
      </c>
      <c r="AD780">
        <f t="shared" si="164"/>
        <v>1.2198378802173178</v>
      </c>
      <c r="BN780">
        <v>0.36221823661669555</v>
      </c>
      <c r="BO780">
        <v>1</v>
      </c>
      <c r="BP780">
        <v>0</v>
      </c>
      <c r="BQ780">
        <f t="shared" si="168"/>
        <v>566</v>
      </c>
      <c r="BR780">
        <f t="shared" si="169"/>
        <v>210</v>
      </c>
      <c r="BS780">
        <f t="shared" si="165"/>
        <v>0.51623931623931618</v>
      </c>
      <c r="BT780">
        <f t="shared" si="166"/>
        <v>0.72477064220183485</v>
      </c>
      <c r="BU780">
        <f t="shared" si="167"/>
        <v>0</v>
      </c>
    </row>
    <row r="781" spans="1:73" x14ac:dyDescent="0.15">
      <c r="A781">
        <v>1</v>
      </c>
      <c r="B781">
        <v>1</v>
      </c>
      <c r="C781">
        <v>6</v>
      </c>
      <c r="D781">
        <v>40</v>
      </c>
      <c r="E781">
        <v>2</v>
      </c>
      <c r="F781">
        <v>17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16</v>
      </c>
      <c r="T781">
        <v>19</v>
      </c>
      <c r="U781" s="21">
        <v>0</v>
      </c>
      <c r="V781" s="22">
        <v>1</v>
      </c>
      <c r="W781" s="23">
        <f t="shared" si="157"/>
        <v>1</v>
      </c>
      <c r="X781">
        <f t="shared" si="158"/>
        <v>0</v>
      </c>
      <c r="Y781">
        <f t="shared" si="159"/>
        <v>0.35451807133464314</v>
      </c>
      <c r="Z781" s="21">
        <f t="shared" si="160"/>
        <v>0.35451807133464314</v>
      </c>
      <c r="AA781" s="23">
        <f t="shared" si="161"/>
        <v>0.64548192866535681</v>
      </c>
      <c r="AB781">
        <f t="shared" si="162"/>
        <v>-0.4377580649581963</v>
      </c>
      <c r="AC781">
        <f t="shared" si="163"/>
        <v>100</v>
      </c>
      <c r="AD781">
        <f t="shared" si="164"/>
        <v>0.54923004903897044</v>
      </c>
      <c r="BN781">
        <v>0.36227883355802037</v>
      </c>
      <c r="BO781">
        <v>0</v>
      </c>
      <c r="BP781">
        <v>1</v>
      </c>
      <c r="BQ781">
        <f t="shared" si="168"/>
        <v>566</v>
      </c>
      <c r="BR781">
        <f t="shared" si="169"/>
        <v>211</v>
      </c>
      <c r="BS781">
        <f t="shared" si="165"/>
        <v>0.51623931623931618</v>
      </c>
      <c r="BT781">
        <f t="shared" si="166"/>
        <v>0.72346002621231986</v>
      </c>
      <c r="BU781">
        <f t="shared" si="167"/>
        <v>6.1834190274557036E-4</v>
      </c>
    </row>
    <row r="782" spans="1:73" x14ac:dyDescent="0.15">
      <c r="A782">
        <v>1</v>
      </c>
      <c r="B782">
        <v>1</v>
      </c>
      <c r="C782">
        <v>6</v>
      </c>
      <c r="D782">
        <v>40</v>
      </c>
      <c r="E782">
        <v>31</v>
      </c>
      <c r="F782">
        <v>2</v>
      </c>
      <c r="G782">
        <v>1</v>
      </c>
      <c r="H782">
        <v>0</v>
      </c>
      <c r="I782">
        <v>0</v>
      </c>
      <c r="J782">
        <v>1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21</v>
      </c>
      <c r="T782">
        <v>0</v>
      </c>
      <c r="U782" s="21">
        <v>0</v>
      </c>
      <c r="V782" s="22">
        <v>1</v>
      </c>
      <c r="W782" s="23">
        <f t="shared" si="157"/>
        <v>1</v>
      </c>
      <c r="X782">
        <f t="shared" si="158"/>
        <v>0</v>
      </c>
      <c r="Y782">
        <f t="shared" si="159"/>
        <v>0.35472906143982574</v>
      </c>
      <c r="Z782" s="21">
        <f t="shared" si="160"/>
        <v>0.35472906143982574</v>
      </c>
      <c r="AA782" s="23">
        <f t="shared" si="161"/>
        <v>0.64527093856017426</v>
      </c>
      <c r="AB782">
        <f t="shared" si="162"/>
        <v>-0.43808499060356065</v>
      </c>
      <c r="AC782">
        <f t="shared" si="163"/>
        <v>100</v>
      </c>
      <c r="AD782">
        <f t="shared" si="164"/>
        <v>0.54973661487273962</v>
      </c>
      <c r="BN782">
        <v>0.36234711329752106</v>
      </c>
      <c r="BO782">
        <v>1</v>
      </c>
      <c r="BP782">
        <v>0</v>
      </c>
      <c r="BQ782">
        <f t="shared" si="168"/>
        <v>567</v>
      </c>
      <c r="BR782">
        <f t="shared" si="169"/>
        <v>211</v>
      </c>
      <c r="BS782">
        <f t="shared" si="165"/>
        <v>0.51538461538461533</v>
      </c>
      <c r="BT782">
        <f t="shared" si="166"/>
        <v>0.72346002621231986</v>
      </c>
      <c r="BU782">
        <f t="shared" si="167"/>
        <v>6.1834190274557036E-4</v>
      </c>
    </row>
    <row r="783" spans="1:73" x14ac:dyDescent="0.15">
      <c r="A783">
        <v>1</v>
      </c>
      <c r="B783">
        <v>1</v>
      </c>
      <c r="C783">
        <v>6</v>
      </c>
      <c r="D783">
        <v>49</v>
      </c>
      <c r="E783">
        <v>3</v>
      </c>
      <c r="F783">
        <v>46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14</v>
      </c>
      <c r="T783">
        <v>16</v>
      </c>
      <c r="U783" s="21">
        <v>0</v>
      </c>
      <c r="V783" s="22">
        <v>1</v>
      </c>
      <c r="W783" s="23">
        <f t="shared" si="157"/>
        <v>1</v>
      </c>
      <c r="X783">
        <f t="shared" si="158"/>
        <v>0</v>
      </c>
      <c r="Y783">
        <f t="shared" si="159"/>
        <v>0.39275618183917743</v>
      </c>
      <c r="Z783" s="21">
        <f t="shared" si="160"/>
        <v>0.39275618183917743</v>
      </c>
      <c r="AA783" s="23">
        <f t="shared" si="161"/>
        <v>0.60724381816082262</v>
      </c>
      <c r="AB783">
        <f t="shared" si="162"/>
        <v>-0.49882489120795453</v>
      </c>
      <c r="AC783">
        <f t="shared" si="163"/>
        <v>100</v>
      </c>
      <c r="AD783">
        <f t="shared" si="164"/>
        <v>0.64678498173720356</v>
      </c>
      <c r="BN783">
        <v>0.36244112343324381</v>
      </c>
      <c r="BO783">
        <v>1</v>
      </c>
      <c r="BP783">
        <v>0</v>
      </c>
      <c r="BQ783">
        <f t="shared" si="168"/>
        <v>568</v>
      </c>
      <c r="BR783">
        <f t="shared" si="169"/>
        <v>211</v>
      </c>
      <c r="BS783">
        <f t="shared" si="165"/>
        <v>0.51452991452991448</v>
      </c>
      <c r="BT783">
        <f t="shared" si="166"/>
        <v>0.72346002621231986</v>
      </c>
      <c r="BU783">
        <f t="shared" si="167"/>
        <v>6.1834190274557036E-4</v>
      </c>
    </row>
    <row r="784" spans="1:73" x14ac:dyDescent="0.15">
      <c r="A784">
        <v>1</v>
      </c>
      <c r="B784">
        <v>1</v>
      </c>
      <c r="C784">
        <v>6</v>
      </c>
      <c r="D784">
        <v>51</v>
      </c>
      <c r="E784">
        <v>2</v>
      </c>
      <c r="F784">
        <v>33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0</v>
      </c>
      <c r="S784">
        <v>17</v>
      </c>
      <c r="T784">
        <v>20</v>
      </c>
      <c r="U784" s="21">
        <v>0</v>
      </c>
      <c r="V784" s="22">
        <v>1</v>
      </c>
      <c r="W784" s="23">
        <f t="shared" si="157"/>
        <v>1</v>
      </c>
      <c r="X784">
        <f t="shared" si="158"/>
        <v>0</v>
      </c>
      <c r="Y784">
        <f t="shared" si="159"/>
        <v>0.25686031619185551</v>
      </c>
      <c r="Z784" s="21">
        <f t="shared" si="160"/>
        <v>0.25686031619185551</v>
      </c>
      <c r="AA784" s="23">
        <f t="shared" si="161"/>
        <v>0.74313968380814455</v>
      </c>
      <c r="AB784">
        <f t="shared" si="162"/>
        <v>-0.29687125219233207</v>
      </c>
      <c r="AC784">
        <f t="shared" si="163"/>
        <v>100</v>
      </c>
      <c r="AD784">
        <f t="shared" si="164"/>
        <v>0.34564203983240493</v>
      </c>
      <c r="BN784">
        <v>0.36252337218849218</v>
      </c>
      <c r="BO784">
        <v>1</v>
      </c>
      <c r="BP784">
        <v>0</v>
      </c>
      <c r="BQ784">
        <f t="shared" si="168"/>
        <v>569</v>
      </c>
      <c r="BR784">
        <f t="shared" si="169"/>
        <v>211</v>
      </c>
      <c r="BS784">
        <f t="shared" si="165"/>
        <v>0.51367521367521363</v>
      </c>
      <c r="BT784">
        <f t="shared" si="166"/>
        <v>0.72346002621231986</v>
      </c>
      <c r="BU784">
        <f t="shared" si="167"/>
        <v>0</v>
      </c>
    </row>
    <row r="785" spans="1:73" x14ac:dyDescent="0.15">
      <c r="A785">
        <v>1</v>
      </c>
      <c r="B785">
        <v>1</v>
      </c>
      <c r="C785">
        <v>6</v>
      </c>
      <c r="D785">
        <v>58</v>
      </c>
      <c r="E785">
        <v>0</v>
      </c>
      <c r="F785">
        <v>10</v>
      </c>
      <c r="G785">
        <v>0</v>
      </c>
      <c r="H785">
        <v>0</v>
      </c>
      <c r="I785">
        <v>0</v>
      </c>
      <c r="J785">
        <v>0</v>
      </c>
      <c r="K785">
        <v>1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21</v>
      </c>
      <c r="T785">
        <v>26</v>
      </c>
      <c r="U785" s="21">
        <v>0</v>
      </c>
      <c r="V785" s="22">
        <v>1</v>
      </c>
      <c r="W785" s="23">
        <f t="shared" si="157"/>
        <v>1</v>
      </c>
      <c r="X785">
        <f t="shared" si="158"/>
        <v>0</v>
      </c>
      <c r="Y785">
        <f t="shared" si="159"/>
        <v>0.18476788351632181</v>
      </c>
      <c r="Z785" s="21">
        <f t="shared" si="160"/>
        <v>0.18476788351632181</v>
      </c>
      <c r="AA785" s="23">
        <f t="shared" si="161"/>
        <v>0.81523211648367822</v>
      </c>
      <c r="AB785">
        <f t="shared" si="162"/>
        <v>-0.20428240078921656</v>
      </c>
      <c r="AC785">
        <f t="shared" si="163"/>
        <v>100</v>
      </c>
      <c r="AD785">
        <f t="shared" si="164"/>
        <v>0.22664450992592985</v>
      </c>
      <c r="BN785">
        <v>0.36252340508801284</v>
      </c>
      <c r="BO785">
        <v>0</v>
      </c>
      <c r="BP785">
        <v>1</v>
      </c>
      <c r="BQ785">
        <f t="shared" si="168"/>
        <v>569</v>
      </c>
      <c r="BR785">
        <f t="shared" si="169"/>
        <v>212</v>
      </c>
      <c r="BS785">
        <f t="shared" si="165"/>
        <v>0.51367521367521363</v>
      </c>
      <c r="BT785">
        <f t="shared" si="166"/>
        <v>0.72214941022280477</v>
      </c>
      <c r="BU785">
        <f t="shared" si="167"/>
        <v>6.1722171813914715E-4</v>
      </c>
    </row>
    <row r="786" spans="1:73" x14ac:dyDescent="0.15">
      <c r="A786">
        <v>1</v>
      </c>
      <c r="B786">
        <v>1</v>
      </c>
      <c r="C786">
        <v>6</v>
      </c>
      <c r="D786">
        <v>59</v>
      </c>
      <c r="E786">
        <v>0</v>
      </c>
      <c r="F786">
        <v>8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1</v>
      </c>
      <c r="R786">
        <v>0</v>
      </c>
      <c r="S786">
        <v>11</v>
      </c>
      <c r="T786">
        <v>16</v>
      </c>
      <c r="U786" s="21">
        <v>0</v>
      </c>
      <c r="V786" s="22">
        <v>1</v>
      </c>
      <c r="W786" s="23">
        <f t="shared" si="157"/>
        <v>1</v>
      </c>
      <c r="X786">
        <f t="shared" si="158"/>
        <v>0</v>
      </c>
      <c r="Y786">
        <f t="shared" si="159"/>
        <v>0.30425215716153714</v>
      </c>
      <c r="Z786" s="21">
        <f t="shared" si="160"/>
        <v>0.30425215716153714</v>
      </c>
      <c r="AA786" s="23">
        <f t="shared" si="161"/>
        <v>0.69574784283846292</v>
      </c>
      <c r="AB786">
        <f t="shared" si="162"/>
        <v>-0.36276797906464742</v>
      </c>
      <c r="AC786">
        <f t="shared" si="163"/>
        <v>100</v>
      </c>
      <c r="AD786">
        <f t="shared" si="164"/>
        <v>0.43730233631809856</v>
      </c>
      <c r="BN786">
        <v>0.36253931454994393</v>
      </c>
      <c r="BO786">
        <v>1</v>
      </c>
      <c r="BP786">
        <v>0</v>
      </c>
      <c r="BQ786">
        <f t="shared" si="168"/>
        <v>570</v>
      </c>
      <c r="BR786">
        <f t="shared" si="169"/>
        <v>212</v>
      </c>
      <c r="BS786">
        <f t="shared" si="165"/>
        <v>0.51282051282051277</v>
      </c>
      <c r="BT786">
        <f t="shared" si="166"/>
        <v>0.72214941022280477</v>
      </c>
      <c r="BU786">
        <f t="shared" si="167"/>
        <v>6.1722171813914715E-4</v>
      </c>
    </row>
    <row r="787" spans="1:73" x14ac:dyDescent="0.15">
      <c r="A787">
        <v>1</v>
      </c>
      <c r="B787">
        <v>1</v>
      </c>
      <c r="C787">
        <v>7</v>
      </c>
      <c r="D787">
        <v>5</v>
      </c>
      <c r="E787">
        <v>43</v>
      </c>
      <c r="F787">
        <v>8</v>
      </c>
      <c r="G787">
        <v>1</v>
      </c>
      <c r="H787">
        <v>0</v>
      </c>
      <c r="I787">
        <v>1</v>
      </c>
      <c r="J787">
        <v>1</v>
      </c>
      <c r="K787">
        <v>1</v>
      </c>
      <c r="L787">
        <v>1</v>
      </c>
      <c r="M787">
        <v>1</v>
      </c>
      <c r="N787">
        <v>0</v>
      </c>
      <c r="O787">
        <v>1</v>
      </c>
      <c r="P787">
        <v>1</v>
      </c>
      <c r="Q787">
        <v>0</v>
      </c>
      <c r="R787">
        <v>0</v>
      </c>
      <c r="S787">
        <v>22</v>
      </c>
      <c r="T787">
        <v>26</v>
      </c>
      <c r="U787" s="21">
        <v>0</v>
      </c>
      <c r="V787" s="22">
        <v>1</v>
      </c>
      <c r="W787" s="23">
        <f t="shared" si="157"/>
        <v>1</v>
      </c>
      <c r="X787">
        <f t="shared" si="158"/>
        <v>0</v>
      </c>
      <c r="Y787">
        <f t="shared" si="159"/>
        <v>8.8725994287556856E-2</v>
      </c>
      <c r="Z787" s="21">
        <f t="shared" si="160"/>
        <v>8.8725994287556856E-2</v>
      </c>
      <c r="AA787" s="23">
        <f t="shared" si="161"/>
        <v>0.9112740057124431</v>
      </c>
      <c r="AB787">
        <f t="shared" si="162"/>
        <v>-9.2911652288900096E-2</v>
      </c>
      <c r="AC787">
        <f t="shared" si="163"/>
        <v>100</v>
      </c>
      <c r="AD787">
        <f t="shared" si="164"/>
        <v>9.7364781318644109E-2</v>
      </c>
      <c r="BN787">
        <v>0.36298061925426844</v>
      </c>
      <c r="BO787">
        <v>1</v>
      </c>
      <c r="BP787">
        <v>0</v>
      </c>
      <c r="BQ787">
        <f t="shared" si="168"/>
        <v>571</v>
      </c>
      <c r="BR787">
        <f t="shared" si="169"/>
        <v>212</v>
      </c>
      <c r="BS787">
        <f t="shared" si="165"/>
        <v>0.51196581196581192</v>
      </c>
      <c r="BT787">
        <f t="shared" si="166"/>
        <v>0.72214941022280477</v>
      </c>
      <c r="BU787">
        <f t="shared" si="167"/>
        <v>6.1722171813914715E-4</v>
      </c>
    </row>
    <row r="788" spans="1:73" x14ac:dyDescent="0.15">
      <c r="A788">
        <v>1</v>
      </c>
      <c r="B788">
        <v>1</v>
      </c>
      <c r="C788">
        <v>7</v>
      </c>
      <c r="D788">
        <v>8</v>
      </c>
      <c r="E788">
        <v>45</v>
      </c>
      <c r="F788">
        <v>93</v>
      </c>
      <c r="G788">
        <v>1</v>
      </c>
      <c r="H788">
        <v>1</v>
      </c>
      <c r="I788">
        <v>0</v>
      </c>
      <c r="J788">
        <v>1</v>
      </c>
      <c r="K788">
        <v>0</v>
      </c>
      <c r="L788">
        <v>1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1</v>
      </c>
      <c r="S788">
        <v>20</v>
      </c>
      <c r="T788">
        <v>15</v>
      </c>
      <c r="U788" s="21">
        <v>0</v>
      </c>
      <c r="V788" s="22">
        <v>1</v>
      </c>
      <c r="W788" s="23">
        <f t="shared" si="157"/>
        <v>1</v>
      </c>
      <c r="X788">
        <f t="shared" si="158"/>
        <v>0</v>
      </c>
      <c r="Y788">
        <f t="shared" si="159"/>
        <v>0.2323437062157441</v>
      </c>
      <c r="Z788" s="21">
        <f t="shared" si="160"/>
        <v>0.2323437062157441</v>
      </c>
      <c r="AA788" s="23">
        <f t="shared" si="161"/>
        <v>0.76765629378425593</v>
      </c>
      <c r="AB788">
        <f t="shared" si="162"/>
        <v>-0.26441318014283777</v>
      </c>
      <c r="AC788">
        <f t="shared" si="163"/>
        <v>100</v>
      </c>
      <c r="AD788">
        <f t="shared" si="164"/>
        <v>0.3026663209785948</v>
      </c>
      <c r="BN788">
        <v>0.36305592342906984</v>
      </c>
      <c r="BO788">
        <v>1</v>
      </c>
      <c r="BP788">
        <v>0</v>
      </c>
      <c r="BQ788">
        <f t="shared" si="168"/>
        <v>572</v>
      </c>
      <c r="BR788">
        <f t="shared" si="169"/>
        <v>212</v>
      </c>
      <c r="BS788">
        <f t="shared" si="165"/>
        <v>0.51111111111111107</v>
      </c>
      <c r="BT788">
        <f t="shared" si="166"/>
        <v>0.72214941022280477</v>
      </c>
      <c r="BU788">
        <f t="shared" si="167"/>
        <v>0</v>
      </c>
    </row>
    <row r="789" spans="1:73" x14ac:dyDescent="0.15">
      <c r="A789">
        <v>1</v>
      </c>
      <c r="B789">
        <v>1</v>
      </c>
      <c r="C789">
        <v>7</v>
      </c>
      <c r="D789">
        <v>11</v>
      </c>
      <c r="E789">
        <v>14</v>
      </c>
      <c r="F789">
        <v>14</v>
      </c>
      <c r="G789">
        <v>1</v>
      </c>
      <c r="H789">
        <v>1</v>
      </c>
      <c r="I789">
        <v>0</v>
      </c>
      <c r="J789">
        <v>1</v>
      </c>
      <c r="K789">
        <v>0</v>
      </c>
      <c r="L789">
        <v>1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19</v>
      </c>
      <c r="T789">
        <v>23</v>
      </c>
      <c r="U789" s="21">
        <v>1</v>
      </c>
      <c r="V789" s="22">
        <v>0</v>
      </c>
      <c r="W789" s="23">
        <f t="shared" si="157"/>
        <v>1</v>
      </c>
      <c r="X789">
        <f t="shared" si="158"/>
        <v>1</v>
      </c>
      <c r="Y789">
        <f t="shared" si="159"/>
        <v>0.29124243775878028</v>
      </c>
      <c r="Z789" s="21">
        <f t="shared" si="160"/>
        <v>0.29124243775878028</v>
      </c>
      <c r="AA789" s="23">
        <f t="shared" si="161"/>
        <v>0.70875756224121966</v>
      </c>
      <c r="AB789">
        <f t="shared" si="162"/>
        <v>-1.2335992392160375</v>
      </c>
      <c r="AC789">
        <f t="shared" si="163"/>
        <v>0</v>
      </c>
      <c r="AD789">
        <f t="shared" si="164"/>
        <v>2.4335655466125563</v>
      </c>
      <c r="BN789">
        <v>0.36320155351588179</v>
      </c>
      <c r="BO789">
        <v>0</v>
      </c>
      <c r="BP789">
        <v>1</v>
      </c>
      <c r="BQ789">
        <f t="shared" si="168"/>
        <v>572</v>
      </c>
      <c r="BR789">
        <f t="shared" si="169"/>
        <v>213</v>
      </c>
      <c r="BS789">
        <f t="shared" si="165"/>
        <v>0.51111111111111107</v>
      </c>
      <c r="BT789">
        <f t="shared" si="166"/>
        <v>0.72083879423328967</v>
      </c>
      <c r="BU789">
        <f t="shared" si="167"/>
        <v>0</v>
      </c>
    </row>
    <row r="790" spans="1:73" x14ac:dyDescent="0.15">
      <c r="A790">
        <v>1</v>
      </c>
      <c r="B790">
        <v>1</v>
      </c>
      <c r="C790">
        <v>7</v>
      </c>
      <c r="D790">
        <v>13</v>
      </c>
      <c r="E790">
        <v>36</v>
      </c>
      <c r="F790">
        <v>23</v>
      </c>
      <c r="G790">
        <v>1</v>
      </c>
      <c r="H790">
        <v>1</v>
      </c>
      <c r="I790">
        <v>0</v>
      </c>
      <c r="J790">
        <v>1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23</v>
      </c>
      <c r="T790">
        <v>29</v>
      </c>
      <c r="U790" s="21">
        <v>0</v>
      </c>
      <c r="V790" s="22">
        <v>1</v>
      </c>
      <c r="W790" s="23">
        <f t="shared" si="157"/>
        <v>1</v>
      </c>
      <c r="X790">
        <f t="shared" si="158"/>
        <v>0</v>
      </c>
      <c r="Y790">
        <f t="shared" si="159"/>
        <v>0.18990796700510326</v>
      </c>
      <c r="Z790" s="21">
        <f t="shared" si="160"/>
        <v>0.18990796700510326</v>
      </c>
      <c r="AA790" s="23">
        <f t="shared" si="161"/>
        <v>0.81009203299489674</v>
      </c>
      <c r="AB790">
        <f t="shared" si="162"/>
        <v>-0.2106074167886734</v>
      </c>
      <c r="AC790">
        <f t="shared" si="163"/>
        <v>100</v>
      </c>
      <c r="AD790">
        <f t="shared" si="164"/>
        <v>0.23442764435420588</v>
      </c>
      <c r="BN790">
        <v>0.36336071550667415</v>
      </c>
      <c r="BO790">
        <v>0</v>
      </c>
      <c r="BP790">
        <v>1</v>
      </c>
      <c r="BQ790">
        <f t="shared" si="168"/>
        <v>572</v>
      </c>
      <c r="BR790">
        <f t="shared" si="169"/>
        <v>214</v>
      </c>
      <c r="BS790">
        <f t="shared" si="165"/>
        <v>0.51111111111111107</v>
      </c>
      <c r="BT790">
        <f t="shared" si="166"/>
        <v>0.71952817824377457</v>
      </c>
      <c r="BU790">
        <f t="shared" si="167"/>
        <v>0</v>
      </c>
    </row>
    <row r="791" spans="1:73" x14ac:dyDescent="0.15">
      <c r="A791">
        <v>1</v>
      </c>
      <c r="B791">
        <v>1</v>
      </c>
      <c r="C791">
        <v>7</v>
      </c>
      <c r="D791">
        <v>19</v>
      </c>
      <c r="E791">
        <v>31</v>
      </c>
      <c r="F791">
        <v>3</v>
      </c>
      <c r="G791">
        <v>1</v>
      </c>
      <c r="H791">
        <v>1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19</v>
      </c>
      <c r="T791">
        <v>12</v>
      </c>
      <c r="U791" s="21">
        <v>1</v>
      </c>
      <c r="V791" s="22">
        <v>0</v>
      </c>
      <c r="W791" s="23">
        <f t="shared" si="157"/>
        <v>1</v>
      </c>
      <c r="X791">
        <f t="shared" si="158"/>
        <v>1</v>
      </c>
      <c r="Y791">
        <f t="shared" si="159"/>
        <v>0.37114246186120808</v>
      </c>
      <c r="Z791" s="21">
        <f t="shared" si="160"/>
        <v>0.37114246186120808</v>
      </c>
      <c r="AA791" s="23">
        <f t="shared" si="161"/>
        <v>0.62885753813879197</v>
      </c>
      <c r="AB791">
        <f t="shared" si="162"/>
        <v>-0.99116929584655789</v>
      </c>
      <c r="AC791">
        <f t="shared" si="163"/>
        <v>0</v>
      </c>
      <c r="AD791">
        <f t="shared" si="164"/>
        <v>1.6943831621560961</v>
      </c>
      <c r="BN791">
        <v>0.36345425562533334</v>
      </c>
      <c r="BO791">
        <v>0</v>
      </c>
      <c r="BP791">
        <v>1</v>
      </c>
      <c r="BQ791">
        <f t="shared" si="168"/>
        <v>572</v>
      </c>
      <c r="BR791">
        <f t="shared" si="169"/>
        <v>215</v>
      </c>
      <c r="BS791">
        <f t="shared" si="165"/>
        <v>0.51111111111111107</v>
      </c>
      <c r="BT791">
        <f t="shared" si="166"/>
        <v>0.71821756225425948</v>
      </c>
      <c r="BU791">
        <f t="shared" si="167"/>
        <v>6.1386116431987774E-4</v>
      </c>
    </row>
    <row r="792" spans="1:73" x14ac:dyDescent="0.15">
      <c r="A792">
        <v>1</v>
      </c>
      <c r="B792">
        <v>1</v>
      </c>
      <c r="C792">
        <v>7</v>
      </c>
      <c r="D792">
        <v>20</v>
      </c>
      <c r="E792">
        <v>35</v>
      </c>
      <c r="F792">
        <v>35</v>
      </c>
      <c r="G792">
        <v>1</v>
      </c>
      <c r="H792">
        <v>0</v>
      </c>
      <c r="I792">
        <v>0</v>
      </c>
      <c r="J792">
        <v>0</v>
      </c>
      <c r="K792">
        <v>1</v>
      </c>
      <c r="L792">
        <v>1</v>
      </c>
      <c r="M792">
        <v>1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21</v>
      </c>
      <c r="T792">
        <v>27</v>
      </c>
      <c r="U792" s="21">
        <v>1</v>
      </c>
      <c r="V792" s="22">
        <v>0</v>
      </c>
      <c r="W792" s="23">
        <f t="shared" si="157"/>
        <v>1</v>
      </c>
      <c r="X792">
        <f t="shared" si="158"/>
        <v>1</v>
      </c>
      <c r="Y792">
        <f t="shared" si="159"/>
        <v>0.13276032163910539</v>
      </c>
      <c r="Z792" s="21">
        <f t="shared" si="160"/>
        <v>0.13276032163910539</v>
      </c>
      <c r="AA792" s="23">
        <f t="shared" si="161"/>
        <v>0.86723967836089466</v>
      </c>
      <c r="AB792">
        <f t="shared" si="162"/>
        <v>-2.0192098694223506</v>
      </c>
      <c r="AC792">
        <f t="shared" si="163"/>
        <v>0</v>
      </c>
      <c r="AD792">
        <f t="shared" si="164"/>
        <v>6.5323710251199323</v>
      </c>
      <c r="BN792">
        <v>0.36356458128751284</v>
      </c>
      <c r="BO792">
        <v>1</v>
      </c>
      <c r="BP792">
        <v>0</v>
      </c>
      <c r="BQ792">
        <f t="shared" si="168"/>
        <v>573</v>
      </c>
      <c r="BR792">
        <f t="shared" si="169"/>
        <v>215</v>
      </c>
      <c r="BS792">
        <f t="shared" si="165"/>
        <v>0.51025641025641022</v>
      </c>
      <c r="BT792">
        <f t="shared" si="166"/>
        <v>0.71821756225425948</v>
      </c>
      <c r="BU792">
        <f t="shared" si="167"/>
        <v>6.1386116431987774E-4</v>
      </c>
    </row>
    <row r="793" spans="1:73" x14ac:dyDescent="0.15">
      <c r="A793">
        <v>1</v>
      </c>
      <c r="B793">
        <v>1</v>
      </c>
      <c r="C793">
        <v>7</v>
      </c>
      <c r="D793">
        <v>25</v>
      </c>
      <c r="E793">
        <v>20</v>
      </c>
      <c r="F793">
        <v>6</v>
      </c>
      <c r="G793">
        <v>1</v>
      </c>
      <c r="H793">
        <v>0</v>
      </c>
      <c r="I793">
        <v>0</v>
      </c>
      <c r="J793">
        <v>0</v>
      </c>
      <c r="K793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21</v>
      </c>
      <c r="T793">
        <v>30</v>
      </c>
      <c r="U793" s="21">
        <v>0</v>
      </c>
      <c r="V793" s="22">
        <v>1</v>
      </c>
      <c r="W793" s="23">
        <f t="shared" si="157"/>
        <v>1</v>
      </c>
      <c r="X793">
        <f t="shared" si="158"/>
        <v>0</v>
      </c>
      <c r="Y793">
        <f t="shared" si="159"/>
        <v>0.15751232368741822</v>
      </c>
      <c r="Z793" s="21">
        <f t="shared" si="160"/>
        <v>0.15751232368741822</v>
      </c>
      <c r="AA793" s="23">
        <f t="shared" si="161"/>
        <v>0.84248767631258181</v>
      </c>
      <c r="AB793">
        <f t="shared" si="162"/>
        <v>-0.17139624438476159</v>
      </c>
      <c r="AC793">
        <f t="shared" si="163"/>
        <v>100</v>
      </c>
      <c r="AD793">
        <f t="shared" si="164"/>
        <v>0.18696098247611354</v>
      </c>
      <c r="BN793">
        <v>0.36417945445690086</v>
      </c>
      <c r="BO793">
        <v>1</v>
      </c>
      <c r="BP793">
        <v>0</v>
      </c>
      <c r="BQ793">
        <f t="shared" si="168"/>
        <v>574</v>
      </c>
      <c r="BR793">
        <f t="shared" si="169"/>
        <v>215</v>
      </c>
      <c r="BS793">
        <f t="shared" si="165"/>
        <v>0.50940170940170937</v>
      </c>
      <c r="BT793">
        <f t="shared" si="166"/>
        <v>0.71821756225425948</v>
      </c>
      <c r="BU793">
        <f t="shared" si="167"/>
        <v>6.1386116431987774E-4</v>
      </c>
    </row>
    <row r="794" spans="1:73" x14ac:dyDescent="0.15">
      <c r="A794">
        <v>1</v>
      </c>
      <c r="B794">
        <v>1</v>
      </c>
      <c r="C794">
        <v>7</v>
      </c>
      <c r="D794">
        <v>32</v>
      </c>
      <c r="E794">
        <v>15</v>
      </c>
      <c r="F794">
        <v>2</v>
      </c>
      <c r="G794">
        <v>1</v>
      </c>
      <c r="H794">
        <v>1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12</v>
      </c>
      <c r="T794">
        <v>16</v>
      </c>
      <c r="U794" s="21">
        <v>0</v>
      </c>
      <c r="V794" s="22">
        <v>1</v>
      </c>
      <c r="W794" s="23">
        <f t="shared" si="157"/>
        <v>1</v>
      </c>
      <c r="X794">
        <f t="shared" si="158"/>
        <v>0</v>
      </c>
      <c r="Y794">
        <f t="shared" si="159"/>
        <v>0.49175025660864768</v>
      </c>
      <c r="Z794" s="21">
        <f t="shared" si="160"/>
        <v>0.49175025660864768</v>
      </c>
      <c r="AA794" s="23">
        <f t="shared" si="161"/>
        <v>0.50824974339135232</v>
      </c>
      <c r="AB794">
        <f t="shared" si="162"/>
        <v>-0.67678233136047383</v>
      </c>
      <c r="AC794">
        <f t="shared" si="163"/>
        <v>100</v>
      </c>
      <c r="AD794">
        <f t="shared" si="164"/>
        <v>0.9675366549668869</v>
      </c>
      <c r="BN794">
        <v>0.36449187674990313</v>
      </c>
      <c r="BO794">
        <v>1</v>
      </c>
      <c r="BP794">
        <v>0</v>
      </c>
      <c r="BQ794">
        <f t="shared" si="168"/>
        <v>575</v>
      </c>
      <c r="BR794">
        <f t="shared" si="169"/>
        <v>215</v>
      </c>
      <c r="BS794">
        <f t="shared" si="165"/>
        <v>0.50854700854700852</v>
      </c>
      <c r="BT794">
        <f t="shared" si="166"/>
        <v>0.71821756225425948</v>
      </c>
      <c r="BU794">
        <f t="shared" si="167"/>
        <v>0</v>
      </c>
    </row>
    <row r="795" spans="1:73" x14ac:dyDescent="0.15">
      <c r="A795">
        <v>1</v>
      </c>
      <c r="B795">
        <v>1</v>
      </c>
      <c r="C795">
        <v>7</v>
      </c>
      <c r="D795">
        <v>40</v>
      </c>
      <c r="E795">
        <v>20</v>
      </c>
      <c r="F795">
        <v>3</v>
      </c>
      <c r="G795">
        <v>1</v>
      </c>
      <c r="H795">
        <v>1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12</v>
      </c>
      <c r="T795">
        <v>19</v>
      </c>
      <c r="U795" s="21">
        <v>0</v>
      </c>
      <c r="V795" s="22">
        <v>1</v>
      </c>
      <c r="W795" s="23">
        <f t="shared" si="157"/>
        <v>1</v>
      </c>
      <c r="X795">
        <f t="shared" si="158"/>
        <v>0</v>
      </c>
      <c r="Y795">
        <f t="shared" si="159"/>
        <v>0.461816877399715</v>
      </c>
      <c r="Z795" s="21">
        <f t="shared" si="160"/>
        <v>0.461816877399715</v>
      </c>
      <c r="AA795" s="23">
        <f t="shared" si="161"/>
        <v>0.538183122600285</v>
      </c>
      <c r="AB795">
        <f t="shared" si="162"/>
        <v>-0.61955640015486391</v>
      </c>
      <c r="AC795">
        <f t="shared" si="163"/>
        <v>100</v>
      </c>
      <c r="AD795">
        <f t="shared" si="164"/>
        <v>0.85810360452851264</v>
      </c>
      <c r="BN795">
        <v>0.3645716618970769</v>
      </c>
      <c r="BO795">
        <v>0</v>
      </c>
      <c r="BP795">
        <v>1</v>
      </c>
      <c r="BQ795">
        <f t="shared" si="168"/>
        <v>575</v>
      </c>
      <c r="BR795">
        <f t="shared" si="169"/>
        <v>216</v>
      </c>
      <c r="BS795">
        <f t="shared" si="165"/>
        <v>0.50854700854700852</v>
      </c>
      <c r="BT795">
        <f t="shared" si="166"/>
        <v>0.71690694626474438</v>
      </c>
      <c r="BU795">
        <f t="shared" si="167"/>
        <v>0</v>
      </c>
    </row>
    <row r="796" spans="1:73" x14ac:dyDescent="0.15">
      <c r="A796">
        <v>1</v>
      </c>
      <c r="B796">
        <v>1</v>
      </c>
      <c r="C796">
        <v>7</v>
      </c>
      <c r="D796">
        <v>41</v>
      </c>
      <c r="E796">
        <v>1</v>
      </c>
      <c r="F796">
        <v>20</v>
      </c>
      <c r="G796">
        <v>0</v>
      </c>
      <c r="H796">
        <v>0</v>
      </c>
      <c r="I796">
        <v>1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18</v>
      </c>
      <c r="T796">
        <v>20</v>
      </c>
      <c r="U796" s="21">
        <v>0</v>
      </c>
      <c r="V796" s="22">
        <v>1</v>
      </c>
      <c r="W796" s="23">
        <f t="shared" si="157"/>
        <v>1</v>
      </c>
      <c r="X796">
        <f t="shared" si="158"/>
        <v>0</v>
      </c>
      <c r="Y796">
        <f t="shared" si="159"/>
        <v>0.31635027934093585</v>
      </c>
      <c r="Z796" s="21">
        <f t="shared" si="160"/>
        <v>0.31635027934093585</v>
      </c>
      <c r="AA796" s="23">
        <f t="shared" si="161"/>
        <v>0.68364972065906415</v>
      </c>
      <c r="AB796">
        <f t="shared" si="162"/>
        <v>-0.38030959682939103</v>
      </c>
      <c r="AC796">
        <f t="shared" si="163"/>
        <v>100</v>
      </c>
      <c r="AD796">
        <f t="shared" si="164"/>
        <v>0.46273737819414629</v>
      </c>
      <c r="BN796">
        <v>0.3648896808660505</v>
      </c>
      <c r="BO796">
        <v>0</v>
      </c>
      <c r="BP796">
        <v>1</v>
      </c>
      <c r="BQ796">
        <f t="shared" si="168"/>
        <v>575</v>
      </c>
      <c r="BR796">
        <f t="shared" si="169"/>
        <v>217</v>
      </c>
      <c r="BS796">
        <f t="shared" si="165"/>
        <v>0.50854700854700852</v>
      </c>
      <c r="BT796">
        <f t="shared" si="166"/>
        <v>0.71559633027522929</v>
      </c>
      <c r="BU796">
        <f t="shared" si="167"/>
        <v>0</v>
      </c>
    </row>
    <row r="797" spans="1:73" x14ac:dyDescent="0.15">
      <c r="A797">
        <v>1</v>
      </c>
      <c r="B797">
        <v>1</v>
      </c>
      <c r="C797">
        <v>7</v>
      </c>
      <c r="D797">
        <v>66</v>
      </c>
      <c r="E797">
        <v>0</v>
      </c>
      <c r="F797">
        <v>2</v>
      </c>
      <c r="G797">
        <v>0</v>
      </c>
      <c r="H797">
        <v>1</v>
      </c>
      <c r="I797">
        <v>0</v>
      </c>
      <c r="J797">
        <v>0</v>
      </c>
      <c r="K797">
        <v>0</v>
      </c>
      <c r="L797">
        <v>0</v>
      </c>
      <c r="M797">
        <v>1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13</v>
      </c>
      <c r="T797">
        <v>21</v>
      </c>
      <c r="U797" s="21">
        <v>0</v>
      </c>
      <c r="V797" s="22">
        <v>1</v>
      </c>
      <c r="W797" s="23">
        <f t="shared" si="157"/>
        <v>1</v>
      </c>
      <c r="X797">
        <f t="shared" si="158"/>
        <v>0</v>
      </c>
      <c r="Y797">
        <f t="shared" si="159"/>
        <v>0.4736098529579123</v>
      </c>
      <c r="Z797" s="21">
        <f t="shared" si="160"/>
        <v>0.4736098529579123</v>
      </c>
      <c r="AA797" s="23">
        <f t="shared" si="161"/>
        <v>0.52639014704208775</v>
      </c>
      <c r="AB797">
        <f t="shared" si="162"/>
        <v>-0.64171261677141977</v>
      </c>
      <c r="AC797">
        <f t="shared" si="163"/>
        <v>100</v>
      </c>
      <c r="AD797">
        <f t="shared" si="164"/>
        <v>0.89973160709644628</v>
      </c>
      <c r="BN797">
        <v>0.36551254823535329</v>
      </c>
      <c r="BO797">
        <v>0</v>
      </c>
      <c r="BP797">
        <v>1</v>
      </c>
      <c r="BQ797">
        <f t="shared" si="168"/>
        <v>575</v>
      </c>
      <c r="BR797">
        <f t="shared" si="169"/>
        <v>218</v>
      </c>
      <c r="BS797">
        <f t="shared" si="165"/>
        <v>0.50854700854700852</v>
      </c>
      <c r="BT797">
        <f t="shared" si="166"/>
        <v>0.7142857142857143</v>
      </c>
      <c r="BU797">
        <f t="shared" si="167"/>
        <v>6.1050061050060833E-4</v>
      </c>
    </row>
    <row r="798" spans="1:73" x14ac:dyDescent="0.15">
      <c r="A798">
        <v>1</v>
      </c>
      <c r="B798">
        <v>1</v>
      </c>
      <c r="C798">
        <v>8</v>
      </c>
      <c r="D798">
        <v>10</v>
      </c>
      <c r="E798">
        <v>10</v>
      </c>
      <c r="F798">
        <v>12</v>
      </c>
      <c r="G798">
        <v>1</v>
      </c>
      <c r="H798">
        <v>1</v>
      </c>
      <c r="I798">
        <v>0</v>
      </c>
      <c r="J798">
        <v>1</v>
      </c>
      <c r="K798">
        <v>1</v>
      </c>
      <c r="L798">
        <v>1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21</v>
      </c>
      <c r="T798">
        <v>37</v>
      </c>
      <c r="U798" s="21">
        <v>0</v>
      </c>
      <c r="V798" s="22">
        <v>1</v>
      </c>
      <c r="W798" s="23">
        <f t="shared" si="157"/>
        <v>1</v>
      </c>
      <c r="X798">
        <f t="shared" si="158"/>
        <v>0</v>
      </c>
      <c r="Y798">
        <f t="shared" si="159"/>
        <v>0.15916567932916384</v>
      </c>
      <c r="Z798" s="21">
        <f t="shared" si="160"/>
        <v>0.15916567932916384</v>
      </c>
      <c r="AA798" s="23">
        <f t="shared" si="161"/>
        <v>0.84083432067083619</v>
      </c>
      <c r="AB798">
        <f t="shared" si="162"/>
        <v>-0.17336064118630057</v>
      </c>
      <c r="AC798">
        <f t="shared" si="163"/>
        <v>100</v>
      </c>
      <c r="AD798">
        <f t="shared" si="164"/>
        <v>0.18929493648900766</v>
      </c>
      <c r="BN798">
        <v>0.36568832000973622</v>
      </c>
      <c r="BO798">
        <v>1</v>
      </c>
      <c r="BP798">
        <v>0</v>
      </c>
      <c r="BQ798">
        <f t="shared" si="168"/>
        <v>576</v>
      </c>
      <c r="BR798">
        <f t="shared" si="169"/>
        <v>218</v>
      </c>
      <c r="BS798">
        <f t="shared" si="165"/>
        <v>0.50769230769230766</v>
      </c>
      <c r="BT798">
        <f t="shared" si="166"/>
        <v>0.7142857142857143</v>
      </c>
      <c r="BU798">
        <f t="shared" si="167"/>
        <v>6.1050061050060833E-4</v>
      </c>
    </row>
    <row r="799" spans="1:73" x14ac:dyDescent="0.15">
      <c r="A799">
        <v>1</v>
      </c>
      <c r="B799">
        <v>1</v>
      </c>
      <c r="C799">
        <v>8</v>
      </c>
      <c r="D799">
        <v>10</v>
      </c>
      <c r="E799">
        <v>31</v>
      </c>
      <c r="F799">
        <v>36</v>
      </c>
      <c r="G799">
        <v>1</v>
      </c>
      <c r="H799">
        <v>0</v>
      </c>
      <c r="I799">
        <v>0</v>
      </c>
      <c r="J799">
        <v>0</v>
      </c>
      <c r="K799">
        <v>0</v>
      </c>
      <c r="L799">
        <v>1</v>
      </c>
      <c r="M799">
        <v>1</v>
      </c>
      <c r="N799">
        <v>0</v>
      </c>
      <c r="O799">
        <v>0</v>
      </c>
      <c r="P799">
        <v>0</v>
      </c>
      <c r="Q799">
        <v>0</v>
      </c>
      <c r="R799">
        <v>1</v>
      </c>
      <c r="S799">
        <v>16</v>
      </c>
      <c r="T799">
        <v>15</v>
      </c>
      <c r="U799" s="21">
        <v>0</v>
      </c>
      <c r="V799" s="22">
        <v>1</v>
      </c>
      <c r="W799" s="23">
        <f t="shared" si="157"/>
        <v>1</v>
      </c>
      <c r="X799">
        <f t="shared" si="158"/>
        <v>0</v>
      </c>
      <c r="Y799">
        <f t="shared" si="159"/>
        <v>0.28482494449821866</v>
      </c>
      <c r="Z799" s="21">
        <f t="shared" si="160"/>
        <v>0.28482494449821866</v>
      </c>
      <c r="AA799" s="23">
        <f t="shared" si="161"/>
        <v>0.71517505550178129</v>
      </c>
      <c r="AB799">
        <f t="shared" si="162"/>
        <v>-0.33522793338518114</v>
      </c>
      <c r="AC799">
        <f t="shared" si="163"/>
        <v>100</v>
      </c>
      <c r="AD799">
        <f t="shared" si="164"/>
        <v>0.39825905882354878</v>
      </c>
      <c r="BN799">
        <v>0.3657960108965842</v>
      </c>
      <c r="BO799">
        <v>1</v>
      </c>
      <c r="BP799">
        <v>0</v>
      </c>
      <c r="BQ799">
        <f t="shared" si="168"/>
        <v>577</v>
      </c>
      <c r="BR799">
        <f t="shared" si="169"/>
        <v>218</v>
      </c>
      <c r="BS799">
        <f t="shared" si="165"/>
        <v>0.50683760683760681</v>
      </c>
      <c r="BT799">
        <f t="shared" si="166"/>
        <v>0.7142857142857143</v>
      </c>
      <c r="BU799">
        <f t="shared" si="167"/>
        <v>0</v>
      </c>
    </row>
    <row r="800" spans="1:73" x14ac:dyDescent="0.15">
      <c r="A800">
        <v>1</v>
      </c>
      <c r="B800">
        <v>1</v>
      </c>
      <c r="C800">
        <v>8</v>
      </c>
      <c r="D800">
        <v>10</v>
      </c>
      <c r="E800">
        <v>36</v>
      </c>
      <c r="F800">
        <v>290</v>
      </c>
      <c r="G800">
        <v>0</v>
      </c>
      <c r="H800">
        <v>0</v>
      </c>
      <c r="I800">
        <v>0</v>
      </c>
      <c r="J800">
        <v>1</v>
      </c>
      <c r="K800">
        <v>0</v>
      </c>
      <c r="L800">
        <v>1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1</v>
      </c>
      <c r="S800">
        <v>21</v>
      </c>
      <c r="T800">
        <v>16</v>
      </c>
      <c r="U800" s="21">
        <v>0</v>
      </c>
      <c r="V800" s="22">
        <v>1</v>
      </c>
      <c r="W800" s="23">
        <f t="shared" si="157"/>
        <v>1</v>
      </c>
      <c r="X800">
        <f t="shared" si="158"/>
        <v>0</v>
      </c>
      <c r="Y800">
        <f t="shared" si="159"/>
        <v>0.14800539534681662</v>
      </c>
      <c r="Z800" s="21">
        <f t="shared" si="160"/>
        <v>0.14800539534681662</v>
      </c>
      <c r="AA800" s="23">
        <f t="shared" si="161"/>
        <v>0.85199460465318344</v>
      </c>
      <c r="AB800">
        <f t="shared" si="162"/>
        <v>-0.16017508473955822</v>
      </c>
      <c r="AC800">
        <f t="shared" si="163"/>
        <v>100</v>
      </c>
      <c r="AD800">
        <f t="shared" si="164"/>
        <v>0.1737163528248683</v>
      </c>
      <c r="BN800">
        <v>0.36582799314613423</v>
      </c>
      <c r="BO800">
        <v>0</v>
      </c>
      <c r="BP800">
        <v>1</v>
      </c>
      <c r="BQ800">
        <f t="shared" si="168"/>
        <v>577</v>
      </c>
      <c r="BR800">
        <f t="shared" si="169"/>
        <v>219</v>
      </c>
      <c r="BS800">
        <f t="shared" si="165"/>
        <v>0.50683760683760681</v>
      </c>
      <c r="BT800">
        <f t="shared" si="166"/>
        <v>0.71297509829619921</v>
      </c>
      <c r="BU800">
        <f t="shared" si="167"/>
        <v>0</v>
      </c>
    </row>
    <row r="801" spans="1:73" x14ac:dyDescent="0.15">
      <c r="A801">
        <v>1</v>
      </c>
      <c r="B801">
        <v>1</v>
      </c>
      <c r="C801">
        <v>8</v>
      </c>
      <c r="D801">
        <v>11</v>
      </c>
      <c r="E801">
        <v>12</v>
      </c>
      <c r="F801">
        <v>3</v>
      </c>
      <c r="G801">
        <v>1</v>
      </c>
      <c r="H801">
        <v>1</v>
      </c>
      <c r="I801">
        <v>0</v>
      </c>
      <c r="J801">
        <v>0</v>
      </c>
      <c r="K801">
        <v>0</v>
      </c>
      <c r="L801">
        <v>1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18</v>
      </c>
      <c r="T801">
        <v>18</v>
      </c>
      <c r="U801" s="21">
        <v>0</v>
      </c>
      <c r="V801" s="22">
        <v>1</v>
      </c>
      <c r="W801" s="23">
        <f t="shared" si="157"/>
        <v>1</v>
      </c>
      <c r="X801">
        <f t="shared" si="158"/>
        <v>0</v>
      </c>
      <c r="Y801">
        <f t="shared" si="159"/>
        <v>0.34202330399746256</v>
      </c>
      <c r="Z801" s="21">
        <f t="shared" si="160"/>
        <v>0.34202330399746256</v>
      </c>
      <c r="AA801" s="23">
        <f t="shared" si="161"/>
        <v>0.6579766960025375</v>
      </c>
      <c r="AB801">
        <f t="shared" si="162"/>
        <v>-0.41858576469351316</v>
      </c>
      <c r="AC801">
        <f t="shared" si="163"/>
        <v>100</v>
      </c>
      <c r="AD801">
        <f t="shared" si="164"/>
        <v>0.51981066514268082</v>
      </c>
      <c r="BN801">
        <v>0.3659381614852934</v>
      </c>
      <c r="BO801">
        <v>0</v>
      </c>
      <c r="BP801">
        <v>1</v>
      </c>
      <c r="BQ801">
        <f t="shared" si="168"/>
        <v>577</v>
      </c>
      <c r="BR801">
        <f t="shared" si="169"/>
        <v>220</v>
      </c>
      <c r="BS801">
        <f t="shared" si="165"/>
        <v>0.50683760683760681</v>
      </c>
      <c r="BT801">
        <f t="shared" si="166"/>
        <v>0.71166448230668422</v>
      </c>
      <c r="BU801">
        <f t="shared" si="167"/>
        <v>6.0826024128776213E-4</v>
      </c>
    </row>
    <row r="802" spans="1:73" x14ac:dyDescent="0.15">
      <c r="A802">
        <v>1</v>
      </c>
      <c r="B802">
        <v>1</v>
      </c>
      <c r="C802">
        <v>8</v>
      </c>
      <c r="D802">
        <v>12</v>
      </c>
      <c r="E802">
        <v>30</v>
      </c>
      <c r="F802">
        <v>5</v>
      </c>
      <c r="G802">
        <v>0</v>
      </c>
      <c r="H802">
        <v>0</v>
      </c>
      <c r="I802">
        <v>1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14</v>
      </c>
      <c r="T802">
        <v>28</v>
      </c>
      <c r="U802" s="21">
        <v>0</v>
      </c>
      <c r="V802" s="22">
        <v>1</v>
      </c>
      <c r="W802" s="23">
        <f t="shared" si="157"/>
        <v>1</v>
      </c>
      <c r="X802">
        <f t="shared" si="158"/>
        <v>0</v>
      </c>
      <c r="Y802">
        <f t="shared" si="159"/>
        <v>0.32903054633696377</v>
      </c>
      <c r="Z802" s="21">
        <f t="shared" si="160"/>
        <v>0.32903054633696377</v>
      </c>
      <c r="AA802" s="23">
        <f t="shared" si="161"/>
        <v>0.67096945366303617</v>
      </c>
      <c r="AB802">
        <f t="shared" si="162"/>
        <v>-0.39903166664871842</v>
      </c>
      <c r="AC802">
        <f t="shared" si="163"/>
        <v>100</v>
      </c>
      <c r="AD802">
        <f t="shared" si="164"/>
        <v>0.49038081322581994</v>
      </c>
      <c r="BN802">
        <v>0.36609211477642439</v>
      </c>
      <c r="BO802">
        <v>1</v>
      </c>
      <c r="BP802">
        <v>0</v>
      </c>
      <c r="BQ802">
        <f t="shared" si="168"/>
        <v>578</v>
      </c>
      <c r="BR802">
        <f t="shared" si="169"/>
        <v>220</v>
      </c>
      <c r="BS802">
        <f t="shared" si="165"/>
        <v>0.50598290598290596</v>
      </c>
      <c r="BT802">
        <f t="shared" si="166"/>
        <v>0.71166448230668422</v>
      </c>
      <c r="BU802">
        <f t="shared" si="167"/>
        <v>6.0826024128776213E-4</v>
      </c>
    </row>
    <row r="803" spans="1:73" x14ac:dyDescent="0.15">
      <c r="A803">
        <v>1</v>
      </c>
      <c r="B803">
        <v>1</v>
      </c>
      <c r="C803">
        <v>8</v>
      </c>
      <c r="D803">
        <v>13</v>
      </c>
      <c r="E803">
        <v>32</v>
      </c>
      <c r="F803">
        <v>17</v>
      </c>
      <c r="G803">
        <v>1</v>
      </c>
      <c r="H803">
        <v>1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1</v>
      </c>
      <c r="O803">
        <v>0</v>
      </c>
      <c r="P803">
        <v>0</v>
      </c>
      <c r="Q803">
        <v>0</v>
      </c>
      <c r="R803">
        <v>0</v>
      </c>
      <c r="S803">
        <v>21</v>
      </c>
      <c r="T803">
        <v>23</v>
      </c>
      <c r="U803" s="21">
        <v>0</v>
      </c>
      <c r="V803" s="22">
        <v>1</v>
      </c>
      <c r="W803" s="23">
        <f t="shared" si="157"/>
        <v>1</v>
      </c>
      <c r="X803">
        <f t="shared" si="158"/>
        <v>0</v>
      </c>
      <c r="Y803">
        <f t="shared" si="159"/>
        <v>0.23803846304669726</v>
      </c>
      <c r="Z803" s="21">
        <f t="shared" si="160"/>
        <v>0.23803846304669726</v>
      </c>
      <c r="AA803" s="23">
        <f t="shared" si="161"/>
        <v>0.76196153695330271</v>
      </c>
      <c r="AB803">
        <f t="shared" si="162"/>
        <v>-0.27185920100870442</v>
      </c>
      <c r="AC803">
        <f t="shared" si="163"/>
        <v>100</v>
      </c>
      <c r="AD803">
        <f t="shared" si="164"/>
        <v>0.31240220339532127</v>
      </c>
      <c r="BN803">
        <v>0.36645629446524824</v>
      </c>
      <c r="BO803">
        <v>1</v>
      </c>
      <c r="BP803">
        <v>0</v>
      </c>
      <c r="BQ803">
        <f t="shared" si="168"/>
        <v>579</v>
      </c>
      <c r="BR803">
        <f t="shared" si="169"/>
        <v>220</v>
      </c>
      <c r="BS803">
        <f t="shared" si="165"/>
        <v>0.50512820512820511</v>
      </c>
      <c r="BT803">
        <f t="shared" si="166"/>
        <v>0.71166448230668422</v>
      </c>
      <c r="BU803">
        <f t="shared" si="167"/>
        <v>0</v>
      </c>
    </row>
    <row r="804" spans="1:73" x14ac:dyDescent="0.15">
      <c r="A804">
        <v>1</v>
      </c>
      <c r="B804">
        <v>1</v>
      </c>
      <c r="C804">
        <v>8</v>
      </c>
      <c r="D804">
        <v>15</v>
      </c>
      <c r="E804">
        <v>21</v>
      </c>
      <c r="F804">
        <v>23</v>
      </c>
      <c r="G804">
        <v>1</v>
      </c>
      <c r="H804">
        <v>0</v>
      </c>
      <c r="I804">
        <v>0</v>
      </c>
      <c r="J804">
        <v>0</v>
      </c>
      <c r="K804">
        <v>0</v>
      </c>
      <c r="L804">
        <v>1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20</v>
      </c>
      <c r="T804">
        <v>23</v>
      </c>
      <c r="U804" s="21">
        <v>0</v>
      </c>
      <c r="V804" s="22">
        <v>1</v>
      </c>
      <c r="W804" s="23">
        <f t="shared" si="157"/>
        <v>1</v>
      </c>
      <c r="X804">
        <f t="shared" si="158"/>
        <v>0</v>
      </c>
      <c r="Y804">
        <f t="shared" si="159"/>
        <v>0.21940610303201388</v>
      </c>
      <c r="Z804" s="21">
        <f t="shared" si="160"/>
        <v>0.21940610303201388</v>
      </c>
      <c r="AA804" s="23">
        <f t="shared" si="161"/>
        <v>0.78059389696798609</v>
      </c>
      <c r="AB804">
        <f t="shared" si="162"/>
        <v>-0.24770024265206106</v>
      </c>
      <c r="AC804">
        <f t="shared" si="163"/>
        <v>100</v>
      </c>
      <c r="AD804">
        <f t="shared" si="164"/>
        <v>0.2810758627299545</v>
      </c>
      <c r="BN804">
        <v>0.36670967257172704</v>
      </c>
      <c r="BO804">
        <v>0</v>
      </c>
      <c r="BP804">
        <v>1</v>
      </c>
      <c r="BQ804">
        <f t="shared" si="168"/>
        <v>579</v>
      </c>
      <c r="BR804">
        <f t="shared" si="169"/>
        <v>221</v>
      </c>
      <c r="BS804">
        <f t="shared" si="165"/>
        <v>0.50512820512820511</v>
      </c>
      <c r="BT804">
        <f t="shared" si="166"/>
        <v>0.71035386631716912</v>
      </c>
      <c r="BU804">
        <f t="shared" si="167"/>
        <v>6.0714005668133903E-4</v>
      </c>
    </row>
    <row r="805" spans="1:73" x14ac:dyDescent="0.15">
      <c r="A805">
        <v>1</v>
      </c>
      <c r="B805">
        <v>1</v>
      </c>
      <c r="C805">
        <v>8</v>
      </c>
      <c r="D805">
        <v>15</v>
      </c>
      <c r="E805">
        <v>25</v>
      </c>
      <c r="F805">
        <v>3</v>
      </c>
      <c r="G805">
        <v>1</v>
      </c>
      <c r="H805">
        <v>1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17</v>
      </c>
      <c r="T805">
        <v>21</v>
      </c>
      <c r="U805" s="21">
        <v>0</v>
      </c>
      <c r="V805" s="22">
        <v>1</v>
      </c>
      <c r="W805" s="23">
        <f t="shared" si="157"/>
        <v>1</v>
      </c>
      <c r="X805">
        <f t="shared" si="158"/>
        <v>0</v>
      </c>
      <c r="Y805">
        <f t="shared" si="159"/>
        <v>0.36826875516214758</v>
      </c>
      <c r="Z805" s="21">
        <f t="shared" si="160"/>
        <v>0.36826875516214758</v>
      </c>
      <c r="AA805" s="23">
        <f t="shared" si="161"/>
        <v>0.63173124483785248</v>
      </c>
      <c r="AB805">
        <f t="shared" si="162"/>
        <v>-0.45929122078751961</v>
      </c>
      <c r="AC805">
        <f t="shared" si="163"/>
        <v>100</v>
      </c>
      <c r="AD805">
        <f t="shared" si="164"/>
        <v>0.58295162408291468</v>
      </c>
      <c r="BN805">
        <v>0.3671417209952309</v>
      </c>
      <c r="BO805">
        <v>1</v>
      </c>
      <c r="BP805">
        <v>0</v>
      </c>
      <c r="BQ805">
        <f t="shared" si="168"/>
        <v>580</v>
      </c>
      <c r="BR805">
        <f t="shared" si="169"/>
        <v>221</v>
      </c>
      <c r="BS805">
        <f t="shared" si="165"/>
        <v>0.50427350427350426</v>
      </c>
      <c r="BT805">
        <f t="shared" si="166"/>
        <v>0.71035386631716912</v>
      </c>
      <c r="BU805">
        <f t="shared" si="167"/>
        <v>6.0714005668133903E-4</v>
      </c>
    </row>
    <row r="806" spans="1:73" x14ac:dyDescent="0.15">
      <c r="A806">
        <v>1</v>
      </c>
      <c r="B806">
        <v>1</v>
      </c>
      <c r="C806">
        <v>8</v>
      </c>
      <c r="D806">
        <v>15</v>
      </c>
      <c r="E806">
        <v>43</v>
      </c>
      <c r="F806">
        <v>25</v>
      </c>
      <c r="G806">
        <v>1</v>
      </c>
      <c r="H806">
        <v>1</v>
      </c>
      <c r="I806">
        <v>0</v>
      </c>
      <c r="J806">
        <v>0</v>
      </c>
      <c r="K806">
        <v>1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19</v>
      </c>
      <c r="T806">
        <v>29</v>
      </c>
      <c r="U806" s="21">
        <v>0</v>
      </c>
      <c r="V806" s="22">
        <v>1</v>
      </c>
      <c r="W806" s="23">
        <f t="shared" si="157"/>
        <v>1</v>
      </c>
      <c r="X806">
        <f t="shared" si="158"/>
        <v>0</v>
      </c>
      <c r="Y806">
        <f t="shared" si="159"/>
        <v>0.20532829516942799</v>
      </c>
      <c r="Z806" s="21">
        <f t="shared" si="160"/>
        <v>0.20532829516942799</v>
      </c>
      <c r="AA806" s="23">
        <f t="shared" si="161"/>
        <v>0.79467170483057203</v>
      </c>
      <c r="AB806">
        <f t="shared" si="162"/>
        <v>-0.22982619951374647</v>
      </c>
      <c r="AC806">
        <f t="shared" si="163"/>
        <v>100</v>
      </c>
      <c r="AD806">
        <f t="shared" si="164"/>
        <v>0.25838128364367147</v>
      </c>
      <c r="BN806">
        <v>0.36722233552635486</v>
      </c>
      <c r="BO806">
        <v>1</v>
      </c>
      <c r="BP806">
        <v>0</v>
      </c>
      <c r="BQ806">
        <f t="shared" si="168"/>
        <v>581</v>
      </c>
      <c r="BR806">
        <f t="shared" si="169"/>
        <v>221</v>
      </c>
      <c r="BS806">
        <f t="shared" si="165"/>
        <v>0.50341880341880341</v>
      </c>
      <c r="BT806">
        <f t="shared" si="166"/>
        <v>0.71035386631716912</v>
      </c>
      <c r="BU806">
        <f t="shared" si="167"/>
        <v>6.0714005668133903E-4</v>
      </c>
    </row>
    <row r="807" spans="1:73" x14ac:dyDescent="0.15">
      <c r="A807">
        <v>1</v>
      </c>
      <c r="B807">
        <v>1</v>
      </c>
      <c r="C807">
        <v>8</v>
      </c>
      <c r="D807">
        <v>17</v>
      </c>
      <c r="E807">
        <v>27</v>
      </c>
      <c r="F807">
        <v>6</v>
      </c>
      <c r="G807">
        <v>1</v>
      </c>
      <c r="H807">
        <v>1</v>
      </c>
      <c r="I807">
        <v>1</v>
      </c>
      <c r="J807">
        <v>1</v>
      </c>
      <c r="K807">
        <v>0</v>
      </c>
      <c r="L807">
        <v>0</v>
      </c>
      <c r="M807">
        <v>0</v>
      </c>
      <c r="N807">
        <v>0</v>
      </c>
      <c r="O807">
        <v>1</v>
      </c>
      <c r="P807">
        <v>0</v>
      </c>
      <c r="Q807">
        <v>0</v>
      </c>
      <c r="R807">
        <v>0</v>
      </c>
      <c r="S807">
        <v>15</v>
      </c>
      <c r="T807">
        <v>0</v>
      </c>
      <c r="U807" s="21">
        <v>0</v>
      </c>
      <c r="V807" s="22">
        <v>1</v>
      </c>
      <c r="W807" s="23">
        <f t="shared" si="157"/>
        <v>1</v>
      </c>
      <c r="X807">
        <f t="shared" si="158"/>
        <v>0</v>
      </c>
      <c r="Y807">
        <f t="shared" si="159"/>
        <v>0.51304579416266127</v>
      </c>
      <c r="Z807" s="21">
        <f t="shared" si="160"/>
        <v>0.51304579416266127</v>
      </c>
      <c r="AA807" s="23">
        <f t="shared" si="161"/>
        <v>0.48695420583733873</v>
      </c>
      <c r="AB807">
        <f t="shared" si="162"/>
        <v>-0.71958519350916084</v>
      </c>
      <c r="AC807">
        <f t="shared" si="163"/>
        <v>0</v>
      </c>
      <c r="AD807">
        <f t="shared" si="164"/>
        <v>1.0535811951361154</v>
      </c>
      <c r="BN807">
        <v>0.36722300325322821</v>
      </c>
      <c r="BO807">
        <v>1</v>
      </c>
      <c r="BP807">
        <v>0</v>
      </c>
      <c r="BQ807">
        <f t="shared" si="168"/>
        <v>582</v>
      </c>
      <c r="BR807">
        <f t="shared" si="169"/>
        <v>221</v>
      </c>
      <c r="BS807">
        <f t="shared" si="165"/>
        <v>0.50256410256410255</v>
      </c>
      <c r="BT807">
        <f t="shared" si="166"/>
        <v>0.71035386631716912</v>
      </c>
      <c r="BU807">
        <f t="shared" si="167"/>
        <v>0</v>
      </c>
    </row>
    <row r="808" spans="1:73" x14ac:dyDescent="0.15">
      <c r="A808">
        <v>1</v>
      </c>
      <c r="B808">
        <v>1</v>
      </c>
      <c r="C808">
        <v>8</v>
      </c>
      <c r="D808">
        <v>18</v>
      </c>
      <c r="E808">
        <v>37</v>
      </c>
      <c r="F808">
        <v>33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1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0</v>
      </c>
      <c r="S808">
        <v>13</v>
      </c>
      <c r="T808">
        <v>21</v>
      </c>
      <c r="U808" s="21">
        <v>0</v>
      </c>
      <c r="V808" s="22">
        <v>1</v>
      </c>
      <c r="W808" s="23">
        <f t="shared" si="157"/>
        <v>1</v>
      </c>
      <c r="X808">
        <f t="shared" si="158"/>
        <v>0</v>
      </c>
      <c r="Y808">
        <f t="shared" si="159"/>
        <v>0.19855281636512581</v>
      </c>
      <c r="Z808" s="21">
        <f t="shared" si="160"/>
        <v>0.19855281636512581</v>
      </c>
      <c r="AA808" s="23">
        <f t="shared" si="161"/>
        <v>0.80144718363487422</v>
      </c>
      <c r="AB808">
        <f t="shared" si="162"/>
        <v>-0.22133620600354575</v>
      </c>
      <c r="AC808">
        <f t="shared" si="163"/>
        <v>100</v>
      </c>
      <c r="AD808">
        <f t="shared" si="164"/>
        <v>0.2477428586929605</v>
      </c>
      <c r="BN808">
        <v>0.36724908964525566</v>
      </c>
      <c r="BO808">
        <v>0</v>
      </c>
      <c r="BP808">
        <v>1</v>
      </c>
      <c r="BQ808">
        <f t="shared" si="168"/>
        <v>582</v>
      </c>
      <c r="BR808">
        <f t="shared" si="169"/>
        <v>222</v>
      </c>
      <c r="BS808">
        <f t="shared" si="165"/>
        <v>0.50256410256410255</v>
      </c>
      <c r="BT808">
        <f t="shared" si="166"/>
        <v>0.70904325032765403</v>
      </c>
      <c r="BU808">
        <f t="shared" si="167"/>
        <v>0</v>
      </c>
    </row>
    <row r="809" spans="1:73" x14ac:dyDescent="0.15">
      <c r="A809">
        <v>1</v>
      </c>
      <c r="B809">
        <v>1</v>
      </c>
      <c r="C809">
        <v>8</v>
      </c>
      <c r="D809">
        <v>23</v>
      </c>
      <c r="E809">
        <v>2</v>
      </c>
      <c r="F809">
        <v>22</v>
      </c>
      <c r="G809">
        <v>0</v>
      </c>
      <c r="H809">
        <v>0</v>
      </c>
      <c r="I809">
        <v>0</v>
      </c>
      <c r="J809">
        <v>1</v>
      </c>
      <c r="K809">
        <v>0</v>
      </c>
      <c r="L809">
        <v>1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22</v>
      </c>
      <c r="T809">
        <v>26</v>
      </c>
      <c r="U809" s="21">
        <v>0</v>
      </c>
      <c r="V809" s="22">
        <v>1</v>
      </c>
      <c r="W809" s="23">
        <f t="shared" si="157"/>
        <v>1</v>
      </c>
      <c r="X809">
        <f t="shared" si="158"/>
        <v>0</v>
      </c>
      <c r="Y809">
        <f t="shared" si="159"/>
        <v>0.21721032932923057</v>
      </c>
      <c r="Z809" s="21">
        <f t="shared" si="160"/>
        <v>0.21721032932923057</v>
      </c>
      <c r="AA809" s="23">
        <f t="shared" si="161"/>
        <v>0.78278967067076943</v>
      </c>
      <c r="AB809">
        <f t="shared" si="162"/>
        <v>-0.24489123890909273</v>
      </c>
      <c r="AC809">
        <f t="shared" si="163"/>
        <v>100</v>
      </c>
      <c r="AD809">
        <f t="shared" si="164"/>
        <v>0.27748236527329734</v>
      </c>
      <c r="BN809">
        <v>0.36783205756601334</v>
      </c>
      <c r="BO809">
        <v>0</v>
      </c>
      <c r="BP809">
        <v>1</v>
      </c>
      <c r="BQ809">
        <f t="shared" si="168"/>
        <v>582</v>
      </c>
      <c r="BR809">
        <f t="shared" si="169"/>
        <v>223</v>
      </c>
      <c r="BS809">
        <f t="shared" si="165"/>
        <v>0.50256410256410255</v>
      </c>
      <c r="BT809">
        <f t="shared" si="166"/>
        <v>0.70773263433813893</v>
      </c>
      <c r="BU809">
        <f t="shared" si="167"/>
        <v>0</v>
      </c>
    </row>
    <row r="810" spans="1:73" x14ac:dyDescent="0.15">
      <c r="A810">
        <v>1</v>
      </c>
      <c r="B810">
        <v>1</v>
      </c>
      <c r="C810">
        <v>8</v>
      </c>
      <c r="D810">
        <v>34</v>
      </c>
      <c r="E810">
        <v>0</v>
      </c>
      <c r="F810">
        <v>18</v>
      </c>
      <c r="G810">
        <v>0</v>
      </c>
      <c r="H810">
        <v>1</v>
      </c>
      <c r="I810">
        <v>0</v>
      </c>
      <c r="J810">
        <v>0</v>
      </c>
      <c r="K810">
        <v>0</v>
      </c>
      <c r="L810">
        <v>1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21</v>
      </c>
      <c r="T810">
        <v>18</v>
      </c>
      <c r="U810" s="21">
        <v>0</v>
      </c>
      <c r="V810" s="22">
        <v>1</v>
      </c>
      <c r="W810" s="23">
        <f t="shared" si="157"/>
        <v>1</v>
      </c>
      <c r="X810">
        <f t="shared" si="158"/>
        <v>0</v>
      </c>
      <c r="Y810">
        <f t="shared" si="159"/>
        <v>0.30887911105230792</v>
      </c>
      <c r="Z810" s="21">
        <f t="shared" si="160"/>
        <v>0.30887911105230792</v>
      </c>
      <c r="AA810" s="23">
        <f t="shared" si="161"/>
        <v>0.69112088894769208</v>
      </c>
      <c r="AB810">
        <f t="shared" si="162"/>
        <v>-0.36944052269016042</v>
      </c>
      <c r="AC810">
        <f t="shared" si="163"/>
        <v>100</v>
      </c>
      <c r="AD810">
        <f t="shared" si="164"/>
        <v>0.44692486653472518</v>
      </c>
      <c r="BN810">
        <v>0.36786819668541415</v>
      </c>
      <c r="BO810">
        <v>0</v>
      </c>
      <c r="BP810">
        <v>1</v>
      </c>
      <c r="BQ810">
        <f t="shared" si="168"/>
        <v>582</v>
      </c>
      <c r="BR810">
        <f t="shared" si="169"/>
        <v>224</v>
      </c>
      <c r="BS810">
        <f t="shared" si="165"/>
        <v>0.50256410256410255</v>
      </c>
      <c r="BT810">
        <f t="shared" si="166"/>
        <v>0.70642201834862384</v>
      </c>
      <c r="BU810">
        <f t="shared" si="167"/>
        <v>6.0377950286206951E-4</v>
      </c>
    </row>
    <row r="811" spans="1:73" x14ac:dyDescent="0.15">
      <c r="A811">
        <v>1</v>
      </c>
      <c r="B811">
        <v>1</v>
      </c>
      <c r="C811">
        <v>8</v>
      </c>
      <c r="D811">
        <v>34</v>
      </c>
      <c r="E811">
        <v>3</v>
      </c>
      <c r="F811">
        <v>37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10</v>
      </c>
      <c r="T811">
        <v>13</v>
      </c>
      <c r="U811" s="21">
        <v>1</v>
      </c>
      <c r="V811" s="22">
        <v>0</v>
      </c>
      <c r="W811" s="23">
        <f t="shared" si="157"/>
        <v>1</v>
      </c>
      <c r="X811">
        <f t="shared" si="158"/>
        <v>1</v>
      </c>
      <c r="Y811">
        <f t="shared" si="159"/>
        <v>0.52147996384101636</v>
      </c>
      <c r="Z811" s="21">
        <f t="shared" si="160"/>
        <v>0.52147996384101636</v>
      </c>
      <c r="AA811" s="23">
        <f t="shared" si="161"/>
        <v>0.47852003615898364</v>
      </c>
      <c r="AB811">
        <f t="shared" si="162"/>
        <v>-0.65108442552671852</v>
      </c>
      <c r="AC811">
        <f t="shared" si="163"/>
        <v>100</v>
      </c>
      <c r="AD811">
        <f t="shared" si="164"/>
        <v>0.91761921711122563</v>
      </c>
      <c r="BN811">
        <v>0.36790626967507739</v>
      </c>
      <c r="BO811">
        <v>1</v>
      </c>
      <c r="BP811">
        <v>0</v>
      </c>
      <c r="BQ811">
        <f t="shared" si="168"/>
        <v>583</v>
      </c>
      <c r="BR811">
        <f t="shared" si="169"/>
        <v>224</v>
      </c>
      <c r="BS811">
        <f t="shared" si="165"/>
        <v>0.5017094017094017</v>
      </c>
      <c r="BT811">
        <f t="shared" si="166"/>
        <v>0.70642201834862384</v>
      </c>
      <c r="BU811">
        <f t="shared" si="167"/>
        <v>6.0377950286206951E-4</v>
      </c>
    </row>
    <row r="812" spans="1:73" x14ac:dyDescent="0.15">
      <c r="A812">
        <v>1</v>
      </c>
      <c r="B812">
        <v>1</v>
      </c>
      <c r="C812">
        <v>8</v>
      </c>
      <c r="D812">
        <v>35</v>
      </c>
      <c r="E812">
        <v>14</v>
      </c>
      <c r="F812">
        <v>32</v>
      </c>
      <c r="G812">
        <v>1</v>
      </c>
      <c r="H812">
        <v>1</v>
      </c>
      <c r="I812">
        <v>0</v>
      </c>
      <c r="J812">
        <v>1</v>
      </c>
      <c r="K812">
        <v>0</v>
      </c>
      <c r="L812">
        <v>0</v>
      </c>
      <c r="M812">
        <v>1</v>
      </c>
      <c r="N812">
        <v>0</v>
      </c>
      <c r="O812">
        <v>0</v>
      </c>
      <c r="P812">
        <v>1</v>
      </c>
      <c r="Q812">
        <v>0</v>
      </c>
      <c r="R812">
        <v>0</v>
      </c>
      <c r="S812">
        <v>17</v>
      </c>
      <c r="T812">
        <v>25</v>
      </c>
      <c r="U812" s="21">
        <v>1</v>
      </c>
      <c r="V812" s="22">
        <v>0</v>
      </c>
      <c r="W812" s="23">
        <f t="shared" si="157"/>
        <v>1</v>
      </c>
      <c r="X812">
        <f t="shared" si="158"/>
        <v>1</v>
      </c>
      <c r="Y812">
        <f t="shared" si="159"/>
        <v>0.28885880138887721</v>
      </c>
      <c r="Z812" s="21">
        <f t="shared" si="160"/>
        <v>0.28885880138887721</v>
      </c>
      <c r="AA812" s="23">
        <f t="shared" si="161"/>
        <v>0.71114119861112279</v>
      </c>
      <c r="AB812">
        <f t="shared" si="162"/>
        <v>-1.2418172867711728</v>
      </c>
      <c r="AC812">
        <f t="shared" si="163"/>
        <v>0</v>
      </c>
      <c r="AD812">
        <f t="shared" si="164"/>
        <v>2.4618990149922637</v>
      </c>
      <c r="BN812">
        <v>0.36826875516214758</v>
      </c>
      <c r="BO812">
        <v>1</v>
      </c>
      <c r="BP812">
        <v>0</v>
      </c>
      <c r="BQ812">
        <f t="shared" si="168"/>
        <v>584</v>
      </c>
      <c r="BR812">
        <f t="shared" si="169"/>
        <v>224</v>
      </c>
      <c r="BS812">
        <f t="shared" si="165"/>
        <v>0.50085470085470085</v>
      </c>
      <c r="BT812">
        <f t="shared" si="166"/>
        <v>0.70642201834862384</v>
      </c>
      <c r="BU812">
        <f t="shared" si="167"/>
        <v>0</v>
      </c>
    </row>
    <row r="813" spans="1:73" x14ac:dyDescent="0.15">
      <c r="A813">
        <v>1</v>
      </c>
      <c r="B813">
        <v>1</v>
      </c>
      <c r="C813">
        <v>8</v>
      </c>
      <c r="D813">
        <v>35</v>
      </c>
      <c r="E813">
        <v>18</v>
      </c>
      <c r="F813">
        <v>23</v>
      </c>
      <c r="G813">
        <v>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14</v>
      </c>
      <c r="T813">
        <v>24</v>
      </c>
      <c r="U813" s="21">
        <v>0</v>
      </c>
      <c r="V813" s="22">
        <v>1</v>
      </c>
      <c r="W813" s="23">
        <f t="shared" si="157"/>
        <v>1</v>
      </c>
      <c r="X813">
        <f t="shared" si="158"/>
        <v>0</v>
      </c>
      <c r="Y813">
        <f t="shared" si="159"/>
        <v>0.34187035403845356</v>
      </c>
      <c r="Z813" s="21">
        <f t="shared" si="160"/>
        <v>0.34187035403845356</v>
      </c>
      <c r="AA813" s="23">
        <f t="shared" si="161"/>
        <v>0.65812964596154644</v>
      </c>
      <c r="AB813">
        <f t="shared" si="162"/>
        <v>-0.41835333672805064</v>
      </c>
      <c r="AC813">
        <f t="shared" si="163"/>
        <v>100</v>
      </c>
      <c r="AD813">
        <f t="shared" si="164"/>
        <v>0.51945745969089585</v>
      </c>
      <c r="BN813">
        <v>0.36845600857835403</v>
      </c>
      <c r="BO813">
        <v>0</v>
      </c>
      <c r="BP813">
        <v>1</v>
      </c>
      <c r="BQ813">
        <f t="shared" si="168"/>
        <v>584</v>
      </c>
      <c r="BR813">
        <f t="shared" si="169"/>
        <v>225</v>
      </c>
      <c r="BS813">
        <f t="shared" si="165"/>
        <v>0.50085470085470085</v>
      </c>
      <c r="BT813">
        <f t="shared" si="166"/>
        <v>0.70511140235910874</v>
      </c>
      <c r="BU813">
        <f t="shared" si="167"/>
        <v>6.026593182556463E-4</v>
      </c>
    </row>
    <row r="814" spans="1:73" x14ac:dyDescent="0.15">
      <c r="A814">
        <v>1</v>
      </c>
      <c r="B814">
        <v>1</v>
      </c>
      <c r="C814">
        <v>8</v>
      </c>
      <c r="D814">
        <v>36</v>
      </c>
      <c r="E814">
        <v>13</v>
      </c>
      <c r="F814">
        <v>162</v>
      </c>
      <c r="G814">
        <v>0</v>
      </c>
      <c r="H814">
        <v>1</v>
      </c>
      <c r="I814">
        <v>0</v>
      </c>
      <c r="J814">
        <v>1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23</v>
      </c>
      <c r="T814">
        <v>25</v>
      </c>
      <c r="U814" s="21">
        <v>0</v>
      </c>
      <c r="V814" s="22">
        <v>1</v>
      </c>
      <c r="W814" s="23">
        <f t="shared" si="157"/>
        <v>1</v>
      </c>
      <c r="X814">
        <f t="shared" si="158"/>
        <v>0</v>
      </c>
      <c r="Y814">
        <f t="shared" si="159"/>
        <v>0.22198021228747575</v>
      </c>
      <c r="Z814" s="21">
        <f t="shared" si="160"/>
        <v>0.22198021228747575</v>
      </c>
      <c r="AA814" s="23">
        <f t="shared" si="161"/>
        <v>0.77801978771252422</v>
      </c>
      <c r="AB814">
        <f t="shared" si="162"/>
        <v>-0.25100332104939149</v>
      </c>
      <c r="AC814">
        <f t="shared" si="163"/>
        <v>100</v>
      </c>
      <c r="AD814">
        <f t="shared" si="164"/>
        <v>0.28531435291655682</v>
      </c>
      <c r="BN814">
        <v>0.36874312117218588</v>
      </c>
      <c r="BO814">
        <v>1</v>
      </c>
      <c r="BP814">
        <v>0</v>
      </c>
      <c r="BQ814">
        <f t="shared" si="168"/>
        <v>585</v>
      </c>
      <c r="BR814">
        <f t="shared" si="169"/>
        <v>225</v>
      </c>
      <c r="BS814">
        <f t="shared" si="165"/>
        <v>0.5</v>
      </c>
      <c r="BT814">
        <f t="shared" si="166"/>
        <v>0.70511140235910874</v>
      </c>
      <c r="BU814">
        <f t="shared" si="167"/>
        <v>6.026593182556463E-4</v>
      </c>
    </row>
    <row r="815" spans="1:73" x14ac:dyDescent="0.15">
      <c r="A815">
        <v>1</v>
      </c>
      <c r="B815">
        <v>1</v>
      </c>
      <c r="C815">
        <v>8</v>
      </c>
      <c r="D815">
        <v>39</v>
      </c>
      <c r="E815">
        <v>11</v>
      </c>
      <c r="F815">
        <v>4</v>
      </c>
      <c r="G815">
        <v>1</v>
      </c>
      <c r="H815">
        <v>1</v>
      </c>
      <c r="I815">
        <v>1</v>
      </c>
      <c r="J815">
        <v>1</v>
      </c>
      <c r="K815">
        <v>0</v>
      </c>
      <c r="L815">
        <v>1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12</v>
      </c>
      <c r="T815">
        <v>25</v>
      </c>
      <c r="U815" s="21">
        <v>0</v>
      </c>
      <c r="V815" s="22">
        <v>1</v>
      </c>
      <c r="W815" s="23">
        <f t="shared" si="157"/>
        <v>1</v>
      </c>
      <c r="X815">
        <f t="shared" si="158"/>
        <v>0</v>
      </c>
      <c r="Y815">
        <f t="shared" si="159"/>
        <v>0.40282938945022978</v>
      </c>
      <c r="Z815" s="21">
        <f t="shared" si="160"/>
        <v>0.40282938945022978</v>
      </c>
      <c r="AA815" s="23">
        <f t="shared" si="161"/>
        <v>0.59717061054977028</v>
      </c>
      <c r="AB815">
        <f t="shared" si="162"/>
        <v>-0.51555242660144762</v>
      </c>
      <c r="AC815">
        <f t="shared" si="163"/>
        <v>100</v>
      </c>
      <c r="AD815">
        <f t="shared" si="164"/>
        <v>0.67456331965060179</v>
      </c>
      <c r="BN815">
        <v>0.3689475834771046</v>
      </c>
      <c r="BO815">
        <v>1</v>
      </c>
      <c r="BP815">
        <v>0</v>
      </c>
      <c r="BQ815">
        <f t="shared" si="168"/>
        <v>586</v>
      </c>
      <c r="BR815">
        <f t="shared" si="169"/>
        <v>225</v>
      </c>
      <c r="BS815">
        <f t="shared" si="165"/>
        <v>0.49914529914529915</v>
      </c>
      <c r="BT815">
        <f t="shared" si="166"/>
        <v>0.70511140235910874</v>
      </c>
      <c r="BU815">
        <f t="shared" si="167"/>
        <v>0</v>
      </c>
    </row>
    <row r="816" spans="1:73" x14ac:dyDescent="0.15">
      <c r="A816">
        <v>1</v>
      </c>
      <c r="B816">
        <v>1</v>
      </c>
      <c r="C816">
        <v>8</v>
      </c>
      <c r="D816">
        <v>45</v>
      </c>
      <c r="E816">
        <v>7</v>
      </c>
      <c r="F816">
        <v>28</v>
      </c>
      <c r="G816">
        <v>1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23</v>
      </c>
      <c r="T816">
        <v>29</v>
      </c>
      <c r="U816" s="21">
        <v>0</v>
      </c>
      <c r="V816" s="22">
        <v>1</v>
      </c>
      <c r="W816" s="23">
        <f t="shared" si="157"/>
        <v>1</v>
      </c>
      <c r="X816">
        <f t="shared" si="158"/>
        <v>0</v>
      </c>
      <c r="Y816">
        <f t="shared" si="159"/>
        <v>0.18910800022858484</v>
      </c>
      <c r="Z816" s="21">
        <f t="shared" si="160"/>
        <v>0.18910800022858484</v>
      </c>
      <c r="AA816" s="23">
        <f t="shared" si="161"/>
        <v>0.81089199977141513</v>
      </c>
      <c r="AB816">
        <f t="shared" si="162"/>
        <v>-0.20962040294363643</v>
      </c>
      <c r="AC816">
        <f t="shared" si="163"/>
        <v>100</v>
      </c>
      <c r="AD816">
        <f t="shared" si="164"/>
        <v>0.23320984826819488</v>
      </c>
      <c r="BN816">
        <v>0.36899266504627015</v>
      </c>
      <c r="BO816">
        <v>0</v>
      </c>
      <c r="BP816">
        <v>1</v>
      </c>
      <c r="BQ816">
        <f t="shared" si="168"/>
        <v>586</v>
      </c>
      <c r="BR816">
        <f t="shared" si="169"/>
        <v>226</v>
      </c>
      <c r="BS816">
        <f t="shared" si="165"/>
        <v>0.49914529914529915</v>
      </c>
      <c r="BT816">
        <f t="shared" si="166"/>
        <v>0.70380078636959365</v>
      </c>
      <c r="BU816">
        <f t="shared" si="167"/>
        <v>6.015391336492232E-4</v>
      </c>
    </row>
    <row r="817" spans="1:73" x14ac:dyDescent="0.15">
      <c r="A817">
        <v>1</v>
      </c>
      <c r="B817">
        <v>1</v>
      </c>
      <c r="C817">
        <v>8</v>
      </c>
      <c r="D817">
        <v>48</v>
      </c>
      <c r="E817">
        <v>1</v>
      </c>
      <c r="F817">
        <v>15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16</v>
      </c>
      <c r="T817">
        <v>29</v>
      </c>
      <c r="U817" s="21">
        <v>0</v>
      </c>
      <c r="V817" s="22">
        <v>1</v>
      </c>
      <c r="W817" s="23">
        <f t="shared" si="157"/>
        <v>1</v>
      </c>
      <c r="X817">
        <f t="shared" si="158"/>
        <v>0</v>
      </c>
      <c r="Y817">
        <f t="shared" si="159"/>
        <v>0.31351735562088501</v>
      </c>
      <c r="Z817" s="21">
        <f t="shared" si="160"/>
        <v>0.31351735562088501</v>
      </c>
      <c r="AA817" s="23">
        <f t="shared" si="161"/>
        <v>0.68648264437911499</v>
      </c>
      <c r="AB817">
        <f t="shared" si="162"/>
        <v>-0.37617433540597606</v>
      </c>
      <c r="AC817">
        <f t="shared" si="163"/>
        <v>100</v>
      </c>
      <c r="AD817">
        <f t="shared" si="164"/>
        <v>0.45670106620749873</v>
      </c>
      <c r="BN817">
        <v>0.36982243769485623</v>
      </c>
      <c r="BO817">
        <v>1</v>
      </c>
      <c r="BP817">
        <v>0</v>
      </c>
      <c r="BQ817">
        <f t="shared" si="168"/>
        <v>587</v>
      </c>
      <c r="BR817">
        <f t="shared" si="169"/>
        <v>226</v>
      </c>
      <c r="BS817">
        <f t="shared" si="165"/>
        <v>0.4982905982905983</v>
      </c>
      <c r="BT817">
        <f t="shared" si="166"/>
        <v>0.70380078636959365</v>
      </c>
      <c r="BU817">
        <f t="shared" si="167"/>
        <v>6.015391336492232E-4</v>
      </c>
    </row>
    <row r="818" spans="1:73" x14ac:dyDescent="0.15">
      <c r="A818">
        <v>1</v>
      </c>
      <c r="B818">
        <v>1</v>
      </c>
      <c r="C818">
        <v>8</v>
      </c>
      <c r="D818">
        <v>50</v>
      </c>
      <c r="E818">
        <v>1</v>
      </c>
      <c r="F818">
        <v>6</v>
      </c>
      <c r="G818">
        <v>0</v>
      </c>
      <c r="H818">
        <v>0</v>
      </c>
      <c r="I818">
        <v>0</v>
      </c>
      <c r="J818">
        <v>0</v>
      </c>
      <c r="K818">
        <v>1</v>
      </c>
      <c r="L818">
        <v>1</v>
      </c>
      <c r="M818">
        <v>1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11</v>
      </c>
      <c r="T818">
        <v>24</v>
      </c>
      <c r="U818" s="21">
        <v>0</v>
      </c>
      <c r="V818" s="22">
        <v>1</v>
      </c>
      <c r="W818" s="23">
        <f t="shared" si="157"/>
        <v>1</v>
      </c>
      <c r="X818">
        <f t="shared" si="158"/>
        <v>0</v>
      </c>
      <c r="Y818">
        <f t="shared" si="159"/>
        <v>0.32982141752956023</v>
      </c>
      <c r="Z818" s="21">
        <f t="shared" si="160"/>
        <v>0.32982141752956023</v>
      </c>
      <c r="AA818" s="23">
        <f t="shared" si="161"/>
        <v>0.67017858247043982</v>
      </c>
      <c r="AB818">
        <f t="shared" si="162"/>
        <v>-0.40021106111221055</v>
      </c>
      <c r="AC818">
        <f t="shared" si="163"/>
        <v>100</v>
      </c>
      <c r="AD818">
        <f t="shared" si="164"/>
        <v>0.49213959705151866</v>
      </c>
      <c r="BN818">
        <v>0.3698812344031408</v>
      </c>
      <c r="BO818">
        <v>1</v>
      </c>
      <c r="BP818">
        <v>0</v>
      </c>
      <c r="BQ818">
        <f t="shared" si="168"/>
        <v>588</v>
      </c>
      <c r="BR818">
        <f t="shared" si="169"/>
        <v>226</v>
      </c>
      <c r="BS818">
        <f t="shared" si="165"/>
        <v>0.49743589743589745</v>
      </c>
      <c r="BT818">
        <f t="shared" si="166"/>
        <v>0.70380078636959365</v>
      </c>
      <c r="BU818">
        <f t="shared" si="167"/>
        <v>6.015391336492232E-4</v>
      </c>
    </row>
    <row r="819" spans="1:73" x14ac:dyDescent="0.15">
      <c r="A819">
        <v>1</v>
      </c>
      <c r="B819">
        <v>1</v>
      </c>
      <c r="C819">
        <v>8</v>
      </c>
      <c r="D819">
        <v>56</v>
      </c>
      <c r="E819">
        <v>3</v>
      </c>
      <c r="F819">
        <v>28</v>
      </c>
      <c r="G819">
        <v>0</v>
      </c>
      <c r="H819">
        <v>1</v>
      </c>
      <c r="I819">
        <v>0</v>
      </c>
      <c r="J819">
        <v>0</v>
      </c>
      <c r="K819">
        <v>0</v>
      </c>
      <c r="L819">
        <v>0</v>
      </c>
      <c r="M819">
        <v>1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18</v>
      </c>
      <c r="T819">
        <v>19</v>
      </c>
      <c r="U819" s="21">
        <v>0</v>
      </c>
      <c r="V819" s="22">
        <v>1</v>
      </c>
      <c r="W819" s="23">
        <f t="shared" si="157"/>
        <v>1</v>
      </c>
      <c r="X819">
        <f t="shared" si="158"/>
        <v>0</v>
      </c>
      <c r="Y819">
        <f t="shared" si="159"/>
        <v>0.39110393671662297</v>
      </c>
      <c r="Z819" s="21">
        <f t="shared" si="160"/>
        <v>0.39110393671662297</v>
      </c>
      <c r="AA819" s="23">
        <f t="shared" si="161"/>
        <v>0.60889606328337709</v>
      </c>
      <c r="AB819">
        <f t="shared" si="162"/>
        <v>-0.49610769368104102</v>
      </c>
      <c r="AC819">
        <f t="shared" si="163"/>
        <v>100</v>
      </c>
      <c r="AD819">
        <f t="shared" si="164"/>
        <v>0.64231641539552076</v>
      </c>
      <c r="BN819">
        <v>0.36990959993079281</v>
      </c>
      <c r="BO819">
        <v>1</v>
      </c>
      <c r="BP819">
        <v>0</v>
      </c>
      <c r="BQ819">
        <f t="shared" si="168"/>
        <v>589</v>
      </c>
      <c r="BR819">
        <f t="shared" si="169"/>
        <v>226</v>
      </c>
      <c r="BS819">
        <f t="shared" si="165"/>
        <v>0.49658119658119659</v>
      </c>
      <c r="BT819">
        <f t="shared" si="166"/>
        <v>0.70380078636959365</v>
      </c>
      <c r="BU819">
        <f t="shared" si="167"/>
        <v>6.015391336492232E-4</v>
      </c>
    </row>
    <row r="820" spans="1:73" x14ac:dyDescent="0.15">
      <c r="A820">
        <v>1</v>
      </c>
      <c r="B820">
        <v>1</v>
      </c>
      <c r="C820">
        <v>9</v>
      </c>
      <c r="D820">
        <v>6</v>
      </c>
      <c r="E820">
        <v>50</v>
      </c>
      <c r="F820">
        <v>31</v>
      </c>
      <c r="G820">
        <v>1</v>
      </c>
      <c r="H820">
        <v>1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19</v>
      </c>
      <c r="T820">
        <v>28</v>
      </c>
      <c r="U820" s="21">
        <v>0</v>
      </c>
      <c r="V820" s="22">
        <v>1</v>
      </c>
      <c r="W820" s="23">
        <f t="shared" si="157"/>
        <v>1</v>
      </c>
      <c r="X820">
        <f t="shared" si="158"/>
        <v>0</v>
      </c>
      <c r="Y820">
        <f t="shared" si="159"/>
        <v>0.26741005593496386</v>
      </c>
      <c r="Z820" s="21">
        <f t="shared" si="160"/>
        <v>0.26741005593496386</v>
      </c>
      <c r="AA820" s="23">
        <f t="shared" si="161"/>
        <v>0.73258994406503608</v>
      </c>
      <c r="AB820">
        <f t="shared" si="162"/>
        <v>-0.31116915509658261</v>
      </c>
      <c r="AC820">
        <f t="shared" si="163"/>
        <v>100</v>
      </c>
      <c r="AD820">
        <f t="shared" si="164"/>
        <v>0.36502010176544875</v>
      </c>
      <c r="BN820">
        <v>0.37001302579024165</v>
      </c>
      <c r="BO820">
        <v>1</v>
      </c>
      <c r="BP820">
        <v>0</v>
      </c>
      <c r="BQ820">
        <f t="shared" si="168"/>
        <v>590</v>
      </c>
      <c r="BR820">
        <f t="shared" si="169"/>
        <v>226</v>
      </c>
      <c r="BS820">
        <f t="shared" si="165"/>
        <v>0.49572649572649574</v>
      </c>
      <c r="BT820">
        <f t="shared" si="166"/>
        <v>0.70380078636959365</v>
      </c>
      <c r="BU820">
        <f t="shared" si="167"/>
        <v>0</v>
      </c>
    </row>
    <row r="821" spans="1:73" x14ac:dyDescent="0.15">
      <c r="A821">
        <v>1</v>
      </c>
      <c r="B821">
        <v>1</v>
      </c>
      <c r="C821">
        <v>9</v>
      </c>
      <c r="D821">
        <v>11</v>
      </c>
      <c r="E821">
        <v>12</v>
      </c>
      <c r="F821">
        <v>150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11</v>
      </c>
      <c r="T821">
        <v>16</v>
      </c>
      <c r="U821" s="21">
        <v>1</v>
      </c>
      <c r="V821" s="22">
        <v>0</v>
      </c>
      <c r="W821" s="23">
        <f t="shared" si="157"/>
        <v>1</v>
      </c>
      <c r="X821">
        <f t="shared" si="158"/>
        <v>1</v>
      </c>
      <c r="Y821">
        <f t="shared" si="159"/>
        <v>0.43453010542806886</v>
      </c>
      <c r="Z821" s="21">
        <f t="shared" si="160"/>
        <v>0.43453010542806886</v>
      </c>
      <c r="AA821" s="23">
        <f t="shared" si="161"/>
        <v>0.5654698945719312</v>
      </c>
      <c r="AB821">
        <f t="shared" si="162"/>
        <v>-0.8334900491555125</v>
      </c>
      <c r="AC821">
        <f t="shared" si="163"/>
        <v>0</v>
      </c>
      <c r="AD821">
        <f t="shared" si="164"/>
        <v>1.3013365184786669</v>
      </c>
      <c r="BN821">
        <v>0.37004237810327878</v>
      </c>
      <c r="BO821">
        <v>0</v>
      </c>
      <c r="BP821">
        <v>1</v>
      </c>
      <c r="BQ821">
        <f t="shared" si="168"/>
        <v>590</v>
      </c>
      <c r="BR821">
        <f t="shared" si="169"/>
        <v>227</v>
      </c>
      <c r="BS821">
        <f t="shared" si="165"/>
        <v>0.49572649572649574</v>
      </c>
      <c r="BT821">
        <f t="shared" si="166"/>
        <v>0.70249017038007866</v>
      </c>
      <c r="BU821">
        <f t="shared" si="167"/>
        <v>0</v>
      </c>
    </row>
    <row r="822" spans="1:73" x14ac:dyDescent="0.15">
      <c r="A822">
        <v>1</v>
      </c>
      <c r="B822">
        <v>1</v>
      </c>
      <c r="C822">
        <v>9</v>
      </c>
      <c r="D822">
        <v>12</v>
      </c>
      <c r="E822">
        <v>30</v>
      </c>
      <c r="F822">
        <v>26</v>
      </c>
      <c r="G822">
        <v>1</v>
      </c>
      <c r="H822">
        <v>1</v>
      </c>
      <c r="I822">
        <v>0</v>
      </c>
      <c r="J822">
        <v>1</v>
      </c>
      <c r="K822">
        <v>0</v>
      </c>
      <c r="L822">
        <v>0</v>
      </c>
      <c r="M822">
        <v>1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20</v>
      </c>
      <c r="T822">
        <v>30</v>
      </c>
      <c r="U822" s="21">
        <v>1</v>
      </c>
      <c r="V822" s="22">
        <v>0</v>
      </c>
      <c r="W822" s="23">
        <f t="shared" si="157"/>
        <v>1</v>
      </c>
      <c r="X822">
        <f t="shared" si="158"/>
        <v>1</v>
      </c>
      <c r="Y822">
        <f t="shared" si="159"/>
        <v>0.27911444960243981</v>
      </c>
      <c r="Z822" s="21">
        <f t="shared" si="160"/>
        <v>0.27911444960243981</v>
      </c>
      <c r="AA822" s="23">
        <f t="shared" si="161"/>
        <v>0.72088555039756019</v>
      </c>
      <c r="AB822">
        <f t="shared" si="162"/>
        <v>-1.2761333676465629</v>
      </c>
      <c r="AC822">
        <f t="shared" si="163"/>
        <v>0</v>
      </c>
      <c r="AD822">
        <f t="shared" si="164"/>
        <v>2.5827596938258219</v>
      </c>
      <c r="BN822">
        <v>0.37007038749220017</v>
      </c>
      <c r="BO822">
        <v>0</v>
      </c>
      <c r="BP822">
        <v>1</v>
      </c>
      <c r="BQ822">
        <f t="shared" si="168"/>
        <v>590</v>
      </c>
      <c r="BR822">
        <f t="shared" si="169"/>
        <v>228</v>
      </c>
      <c r="BS822">
        <f t="shared" si="165"/>
        <v>0.49572649572649574</v>
      </c>
      <c r="BT822">
        <f t="shared" si="166"/>
        <v>0.70117955439056356</v>
      </c>
      <c r="BU822">
        <f t="shared" si="167"/>
        <v>0</v>
      </c>
    </row>
    <row r="823" spans="1:73" x14ac:dyDescent="0.15">
      <c r="A823">
        <v>1</v>
      </c>
      <c r="B823">
        <v>1</v>
      </c>
      <c r="C823">
        <v>9</v>
      </c>
      <c r="D823">
        <v>14</v>
      </c>
      <c r="E823">
        <v>26</v>
      </c>
      <c r="F823">
        <v>8</v>
      </c>
      <c r="G823">
        <v>1</v>
      </c>
      <c r="H823">
        <v>1</v>
      </c>
      <c r="I823">
        <v>0</v>
      </c>
      <c r="J823">
        <v>1</v>
      </c>
      <c r="K823">
        <v>1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21</v>
      </c>
      <c r="T823">
        <v>33</v>
      </c>
      <c r="U823" s="21">
        <v>0</v>
      </c>
      <c r="V823" s="22">
        <v>1</v>
      </c>
      <c r="W823" s="23">
        <f t="shared" si="157"/>
        <v>1</v>
      </c>
      <c r="X823">
        <f t="shared" si="158"/>
        <v>0</v>
      </c>
      <c r="Y823">
        <f t="shared" si="159"/>
        <v>0.1986826785443026</v>
      </c>
      <c r="Z823" s="21">
        <f t="shared" si="160"/>
        <v>0.1986826785443026</v>
      </c>
      <c r="AA823" s="23">
        <f t="shared" si="161"/>
        <v>0.80131732145569745</v>
      </c>
      <c r="AB823">
        <f t="shared" si="162"/>
        <v>-0.221498253739253</v>
      </c>
      <c r="AC823">
        <f t="shared" si="163"/>
        <v>100</v>
      </c>
      <c r="AD823">
        <f t="shared" si="164"/>
        <v>0.24794506898137381</v>
      </c>
      <c r="BN823">
        <v>0.37060727514123354</v>
      </c>
      <c r="BO823">
        <v>0</v>
      </c>
      <c r="BP823">
        <v>1</v>
      </c>
      <c r="BQ823">
        <f t="shared" si="168"/>
        <v>590</v>
      </c>
      <c r="BR823">
        <f t="shared" si="169"/>
        <v>229</v>
      </c>
      <c r="BS823">
        <f t="shared" si="165"/>
        <v>0.49572649572649574</v>
      </c>
      <c r="BT823">
        <f t="shared" si="166"/>
        <v>0.69986893840104847</v>
      </c>
      <c r="BU823">
        <f t="shared" si="167"/>
        <v>5.9817857982995379E-4</v>
      </c>
    </row>
    <row r="824" spans="1:73" x14ac:dyDescent="0.15">
      <c r="A824">
        <v>1</v>
      </c>
      <c r="B824">
        <v>1</v>
      </c>
      <c r="C824">
        <v>9</v>
      </c>
      <c r="D824">
        <v>15</v>
      </c>
      <c r="E824">
        <v>6</v>
      </c>
      <c r="F824">
        <v>13</v>
      </c>
      <c r="G824">
        <v>1</v>
      </c>
      <c r="H824">
        <v>1</v>
      </c>
      <c r="I824">
        <v>0</v>
      </c>
      <c r="J824">
        <v>0</v>
      </c>
      <c r="K824">
        <v>0</v>
      </c>
      <c r="L824">
        <v>1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12</v>
      </c>
      <c r="T824">
        <v>10</v>
      </c>
      <c r="U824" s="21">
        <v>1</v>
      </c>
      <c r="V824" s="22">
        <v>0</v>
      </c>
      <c r="W824" s="23">
        <f t="shared" si="157"/>
        <v>1</v>
      </c>
      <c r="X824">
        <f t="shared" si="158"/>
        <v>1</v>
      </c>
      <c r="Y824">
        <f t="shared" si="159"/>
        <v>0.52020005034274241</v>
      </c>
      <c r="Z824" s="21">
        <f t="shared" si="160"/>
        <v>0.52020005034274241</v>
      </c>
      <c r="AA824" s="23">
        <f t="shared" si="161"/>
        <v>0.47979994965725759</v>
      </c>
      <c r="AB824">
        <f t="shared" si="162"/>
        <v>-0.65354182919184578</v>
      </c>
      <c r="AC824">
        <f t="shared" si="163"/>
        <v>100</v>
      </c>
      <c r="AD824">
        <f t="shared" si="164"/>
        <v>0.92233737644033953</v>
      </c>
      <c r="BN824">
        <v>0.37064360545624003</v>
      </c>
      <c r="BO824">
        <v>1</v>
      </c>
      <c r="BP824">
        <v>0</v>
      </c>
      <c r="BQ824">
        <f t="shared" si="168"/>
        <v>591</v>
      </c>
      <c r="BR824">
        <f t="shared" si="169"/>
        <v>229</v>
      </c>
      <c r="BS824">
        <f t="shared" si="165"/>
        <v>0.49487179487179489</v>
      </c>
      <c r="BT824">
        <f t="shared" si="166"/>
        <v>0.69986893840104847</v>
      </c>
      <c r="BU824">
        <f t="shared" si="167"/>
        <v>5.9817857982995379E-4</v>
      </c>
    </row>
    <row r="825" spans="1:73" x14ac:dyDescent="0.15">
      <c r="A825">
        <v>1</v>
      </c>
      <c r="B825">
        <v>1</v>
      </c>
      <c r="C825">
        <v>9</v>
      </c>
      <c r="D825">
        <v>15</v>
      </c>
      <c r="E825">
        <v>11</v>
      </c>
      <c r="F825">
        <v>5</v>
      </c>
      <c r="G825">
        <v>1</v>
      </c>
      <c r="H825">
        <v>1</v>
      </c>
      <c r="I825">
        <v>0</v>
      </c>
      <c r="J825">
        <v>0</v>
      </c>
      <c r="K825">
        <v>0</v>
      </c>
      <c r="L825">
        <v>1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14</v>
      </c>
      <c r="T825">
        <v>4</v>
      </c>
      <c r="U825" s="21">
        <v>1</v>
      </c>
      <c r="V825" s="22">
        <v>0</v>
      </c>
      <c r="W825" s="23">
        <f t="shared" si="157"/>
        <v>1</v>
      </c>
      <c r="X825">
        <f t="shared" si="158"/>
        <v>1</v>
      </c>
      <c r="Y825">
        <f t="shared" si="159"/>
        <v>0.5206862074757973</v>
      </c>
      <c r="Z825" s="21">
        <f t="shared" si="160"/>
        <v>0.5206862074757973</v>
      </c>
      <c r="AA825" s="23">
        <f t="shared" si="161"/>
        <v>0.4793137925242027</v>
      </c>
      <c r="AB825">
        <f t="shared" si="162"/>
        <v>-0.65260770759161491</v>
      </c>
      <c r="AC825">
        <f t="shared" si="163"/>
        <v>100</v>
      </c>
      <c r="AD825">
        <f t="shared" si="164"/>
        <v>0.92054251801260223</v>
      </c>
      <c r="BN825">
        <v>0.37099723666025719</v>
      </c>
      <c r="BO825">
        <v>1</v>
      </c>
      <c r="BP825">
        <v>0</v>
      </c>
      <c r="BQ825">
        <f t="shared" si="168"/>
        <v>592</v>
      </c>
      <c r="BR825">
        <f t="shared" si="169"/>
        <v>229</v>
      </c>
      <c r="BS825">
        <f t="shared" si="165"/>
        <v>0.49401709401709404</v>
      </c>
      <c r="BT825">
        <f t="shared" si="166"/>
        <v>0.69986893840104847</v>
      </c>
      <c r="BU825">
        <f t="shared" si="167"/>
        <v>0</v>
      </c>
    </row>
    <row r="826" spans="1:73" x14ac:dyDescent="0.15">
      <c r="A826">
        <v>1</v>
      </c>
      <c r="B826">
        <v>1</v>
      </c>
      <c r="C826">
        <v>9</v>
      </c>
      <c r="D826">
        <v>15</v>
      </c>
      <c r="E826">
        <v>26</v>
      </c>
      <c r="F826">
        <v>174</v>
      </c>
      <c r="G826">
        <v>1</v>
      </c>
      <c r="H826">
        <v>1</v>
      </c>
      <c r="I826">
        <v>0</v>
      </c>
      <c r="J826">
        <v>0</v>
      </c>
      <c r="K826">
        <v>0</v>
      </c>
      <c r="L826">
        <v>0</v>
      </c>
      <c r="M826">
        <v>1</v>
      </c>
      <c r="N826">
        <v>1</v>
      </c>
      <c r="O826">
        <v>0</v>
      </c>
      <c r="P826">
        <v>0</v>
      </c>
      <c r="Q826">
        <v>0</v>
      </c>
      <c r="R826">
        <v>0</v>
      </c>
      <c r="S826">
        <v>15</v>
      </c>
      <c r="T826">
        <v>25</v>
      </c>
      <c r="U826" s="21">
        <v>0</v>
      </c>
      <c r="V826" s="22">
        <v>1</v>
      </c>
      <c r="W826" s="23">
        <f t="shared" si="157"/>
        <v>1</v>
      </c>
      <c r="X826">
        <f t="shared" si="158"/>
        <v>0</v>
      </c>
      <c r="Y826">
        <f t="shared" si="159"/>
        <v>0.27739537813235737</v>
      </c>
      <c r="Z826" s="21">
        <f t="shared" si="160"/>
        <v>0.27739537813235737</v>
      </c>
      <c r="AA826" s="23">
        <f t="shared" si="161"/>
        <v>0.72260462186764263</v>
      </c>
      <c r="AB826">
        <f t="shared" si="162"/>
        <v>-0.32489306412569435</v>
      </c>
      <c r="AC826">
        <f t="shared" si="163"/>
        <v>100</v>
      </c>
      <c r="AD826">
        <f t="shared" si="164"/>
        <v>0.38388265136666544</v>
      </c>
      <c r="BN826">
        <v>0.37114246186120808</v>
      </c>
      <c r="BO826">
        <v>0</v>
      </c>
      <c r="BP826">
        <v>1</v>
      </c>
      <c r="BQ826">
        <f t="shared" si="168"/>
        <v>592</v>
      </c>
      <c r="BR826">
        <f t="shared" si="169"/>
        <v>230</v>
      </c>
      <c r="BS826">
        <f t="shared" si="165"/>
        <v>0.49401709401709404</v>
      </c>
      <c r="BT826">
        <f t="shared" si="166"/>
        <v>0.69855832241153348</v>
      </c>
      <c r="BU826">
        <f t="shared" si="167"/>
        <v>5.970583952235308E-4</v>
      </c>
    </row>
    <row r="827" spans="1:73" x14ac:dyDescent="0.15">
      <c r="A827">
        <v>1</v>
      </c>
      <c r="B827">
        <v>1</v>
      </c>
      <c r="C827">
        <v>9</v>
      </c>
      <c r="D827">
        <v>17</v>
      </c>
      <c r="E827">
        <v>13</v>
      </c>
      <c r="F827">
        <v>13</v>
      </c>
      <c r="G827">
        <v>1</v>
      </c>
      <c r="H827">
        <v>1</v>
      </c>
      <c r="I827">
        <v>1</v>
      </c>
      <c r="J827">
        <v>1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1</v>
      </c>
      <c r="S827">
        <v>20</v>
      </c>
      <c r="T827">
        <v>24</v>
      </c>
      <c r="U827" s="21">
        <v>0</v>
      </c>
      <c r="V827" s="22">
        <v>1</v>
      </c>
      <c r="W827" s="23">
        <f t="shared" si="157"/>
        <v>1</v>
      </c>
      <c r="X827">
        <f t="shared" si="158"/>
        <v>0</v>
      </c>
      <c r="Y827">
        <f t="shared" si="159"/>
        <v>0.29106541851977247</v>
      </c>
      <c r="Z827" s="21">
        <f t="shared" si="160"/>
        <v>0.29106541851977247</v>
      </c>
      <c r="AA827" s="23">
        <f t="shared" si="161"/>
        <v>0.70893458148022748</v>
      </c>
      <c r="AB827">
        <f t="shared" si="162"/>
        <v>-0.34399202542321067</v>
      </c>
      <c r="AC827">
        <f t="shared" si="163"/>
        <v>100</v>
      </c>
      <c r="AD827">
        <f t="shared" si="164"/>
        <v>0.41056738678488408</v>
      </c>
      <c r="BN827">
        <v>0.37123107539780126</v>
      </c>
      <c r="BO827">
        <v>1</v>
      </c>
      <c r="BP827">
        <v>0</v>
      </c>
      <c r="BQ827">
        <f t="shared" si="168"/>
        <v>593</v>
      </c>
      <c r="BR827">
        <f t="shared" si="169"/>
        <v>230</v>
      </c>
      <c r="BS827">
        <f t="shared" si="165"/>
        <v>0.49316239316239319</v>
      </c>
      <c r="BT827">
        <f t="shared" si="166"/>
        <v>0.69855832241153348</v>
      </c>
      <c r="BU827">
        <f t="shared" si="167"/>
        <v>0</v>
      </c>
    </row>
    <row r="828" spans="1:73" x14ac:dyDescent="0.15">
      <c r="A828">
        <v>1</v>
      </c>
      <c r="B828">
        <v>1</v>
      </c>
      <c r="C828">
        <v>9</v>
      </c>
      <c r="D828">
        <v>17</v>
      </c>
      <c r="E828">
        <v>34</v>
      </c>
      <c r="F828">
        <v>27</v>
      </c>
      <c r="G828">
        <v>1</v>
      </c>
      <c r="H828">
        <v>1</v>
      </c>
      <c r="I828">
        <v>0</v>
      </c>
      <c r="J828">
        <v>0</v>
      </c>
      <c r="K828">
        <v>1</v>
      </c>
      <c r="L828">
        <v>0</v>
      </c>
      <c r="M828">
        <v>1</v>
      </c>
      <c r="N828">
        <v>0</v>
      </c>
      <c r="O828">
        <v>0</v>
      </c>
      <c r="P828">
        <v>0</v>
      </c>
      <c r="Q828">
        <v>0</v>
      </c>
      <c r="R828">
        <v>1</v>
      </c>
      <c r="S828">
        <v>18</v>
      </c>
      <c r="T828">
        <v>24</v>
      </c>
      <c r="U828" s="21">
        <v>0</v>
      </c>
      <c r="V828" s="22">
        <v>1</v>
      </c>
      <c r="W828" s="23">
        <f t="shared" si="157"/>
        <v>1</v>
      </c>
      <c r="X828">
        <f t="shared" si="158"/>
        <v>0</v>
      </c>
      <c r="Y828">
        <f t="shared" si="159"/>
        <v>0.23758696180397579</v>
      </c>
      <c r="Z828" s="21">
        <f t="shared" si="160"/>
        <v>0.23758696180397579</v>
      </c>
      <c r="AA828" s="23">
        <f t="shared" si="161"/>
        <v>0.76241303819602424</v>
      </c>
      <c r="AB828">
        <f t="shared" si="162"/>
        <v>-0.27126682527207774</v>
      </c>
      <c r="AC828">
        <f t="shared" si="163"/>
        <v>100</v>
      </c>
      <c r="AD828">
        <f t="shared" si="164"/>
        <v>0.31162499839475422</v>
      </c>
      <c r="BN828">
        <v>0.37124405206276856</v>
      </c>
      <c r="BO828">
        <v>0</v>
      </c>
      <c r="BP828">
        <v>1</v>
      </c>
      <c r="BQ828">
        <f t="shared" si="168"/>
        <v>593</v>
      </c>
      <c r="BR828">
        <f t="shared" si="169"/>
        <v>231</v>
      </c>
      <c r="BS828">
        <f t="shared" si="165"/>
        <v>0.49316239316239319</v>
      </c>
      <c r="BT828">
        <f t="shared" si="166"/>
        <v>0.69724770642201839</v>
      </c>
      <c r="BU828">
        <f t="shared" si="167"/>
        <v>5.9593821061710759E-4</v>
      </c>
    </row>
    <row r="829" spans="1:73" x14ac:dyDescent="0.15">
      <c r="A829">
        <v>1</v>
      </c>
      <c r="B829">
        <v>1</v>
      </c>
      <c r="C829">
        <v>9</v>
      </c>
      <c r="D829">
        <v>20</v>
      </c>
      <c r="E829">
        <v>35</v>
      </c>
      <c r="F829">
        <v>9</v>
      </c>
      <c r="G829">
        <v>1</v>
      </c>
      <c r="H829">
        <v>0</v>
      </c>
      <c r="I829">
        <v>1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12</v>
      </c>
      <c r="T829">
        <v>12</v>
      </c>
      <c r="U829" s="21">
        <v>1</v>
      </c>
      <c r="V829" s="22">
        <v>0</v>
      </c>
      <c r="W829" s="23">
        <f t="shared" si="157"/>
        <v>1</v>
      </c>
      <c r="X829">
        <f t="shared" si="158"/>
        <v>1</v>
      </c>
      <c r="Y829">
        <f t="shared" si="159"/>
        <v>0.45161582970646008</v>
      </c>
      <c r="Z829" s="21">
        <f t="shared" si="160"/>
        <v>0.45161582970646008</v>
      </c>
      <c r="AA829" s="23">
        <f t="shared" si="161"/>
        <v>0.54838417029353992</v>
      </c>
      <c r="AB829">
        <f t="shared" si="162"/>
        <v>-0.7949233948265787</v>
      </c>
      <c r="AC829">
        <f t="shared" si="163"/>
        <v>0</v>
      </c>
      <c r="AD829">
        <f t="shared" si="164"/>
        <v>1.2142713656648771</v>
      </c>
      <c r="BN829">
        <v>0.37135766905925555</v>
      </c>
      <c r="BO829">
        <v>1</v>
      </c>
      <c r="BP829">
        <v>0</v>
      </c>
      <c r="BQ829">
        <f t="shared" si="168"/>
        <v>594</v>
      </c>
      <c r="BR829">
        <f t="shared" si="169"/>
        <v>231</v>
      </c>
      <c r="BS829">
        <f t="shared" si="165"/>
        <v>0.49230769230769234</v>
      </c>
      <c r="BT829">
        <f t="shared" si="166"/>
        <v>0.69724770642201839</v>
      </c>
      <c r="BU829">
        <f t="shared" si="167"/>
        <v>5.9593821061710759E-4</v>
      </c>
    </row>
    <row r="830" spans="1:73" x14ac:dyDescent="0.15">
      <c r="A830">
        <v>1</v>
      </c>
      <c r="B830">
        <v>1</v>
      </c>
      <c r="C830">
        <v>9</v>
      </c>
      <c r="D830">
        <v>20</v>
      </c>
      <c r="E830">
        <v>43</v>
      </c>
      <c r="F830">
        <v>223</v>
      </c>
      <c r="G830">
        <v>1</v>
      </c>
      <c r="H830">
        <v>1</v>
      </c>
      <c r="I830">
        <v>0</v>
      </c>
      <c r="J830">
        <v>1</v>
      </c>
      <c r="K830">
        <v>0</v>
      </c>
      <c r="L830">
        <v>1</v>
      </c>
      <c r="M830">
        <v>1</v>
      </c>
      <c r="N830">
        <v>0</v>
      </c>
      <c r="O830">
        <v>1</v>
      </c>
      <c r="P830">
        <v>0</v>
      </c>
      <c r="Q830">
        <v>0</v>
      </c>
      <c r="R830">
        <v>0</v>
      </c>
      <c r="S830">
        <v>22</v>
      </c>
      <c r="T830">
        <v>24</v>
      </c>
      <c r="U830" s="21">
        <v>0</v>
      </c>
      <c r="V830" s="22">
        <v>1</v>
      </c>
      <c r="W830" s="23">
        <f t="shared" si="157"/>
        <v>1</v>
      </c>
      <c r="X830">
        <f t="shared" si="158"/>
        <v>0</v>
      </c>
      <c r="Y830">
        <f t="shared" si="159"/>
        <v>0.14977689136463471</v>
      </c>
      <c r="Z830" s="21">
        <f t="shared" si="160"/>
        <v>0.14977689136463471</v>
      </c>
      <c r="AA830" s="23">
        <f t="shared" si="161"/>
        <v>0.85022310863536532</v>
      </c>
      <c r="AB830">
        <f t="shared" si="162"/>
        <v>-0.16225648319233091</v>
      </c>
      <c r="AC830">
        <f t="shared" si="163"/>
        <v>100</v>
      </c>
      <c r="AD830">
        <f t="shared" si="164"/>
        <v>0.17616186838891182</v>
      </c>
      <c r="BN830">
        <v>0.37138001216462951</v>
      </c>
      <c r="BO830">
        <v>1</v>
      </c>
      <c r="BP830">
        <v>0</v>
      </c>
      <c r="BQ830">
        <f t="shared" si="168"/>
        <v>595</v>
      </c>
      <c r="BR830">
        <f t="shared" si="169"/>
        <v>231</v>
      </c>
      <c r="BS830">
        <f t="shared" si="165"/>
        <v>0.49145299145299148</v>
      </c>
      <c r="BT830">
        <f t="shared" si="166"/>
        <v>0.69724770642201839</v>
      </c>
      <c r="BU830">
        <f t="shared" si="167"/>
        <v>0</v>
      </c>
    </row>
    <row r="831" spans="1:73" x14ac:dyDescent="0.15">
      <c r="A831">
        <v>1</v>
      </c>
      <c r="B831">
        <v>1</v>
      </c>
      <c r="C831">
        <v>9</v>
      </c>
      <c r="D831">
        <v>21</v>
      </c>
      <c r="E831">
        <v>12</v>
      </c>
      <c r="F831">
        <v>21</v>
      </c>
      <c r="G831">
        <v>1</v>
      </c>
      <c r="H831">
        <v>0</v>
      </c>
      <c r="I831">
        <v>0</v>
      </c>
      <c r="J831">
        <v>1</v>
      </c>
      <c r="K831">
        <v>1</v>
      </c>
      <c r="L831">
        <v>1</v>
      </c>
      <c r="M831">
        <v>1</v>
      </c>
      <c r="N831">
        <v>0</v>
      </c>
      <c r="O831">
        <v>0</v>
      </c>
      <c r="P831">
        <v>0</v>
      </c>
      <c r="Q831">
        <v>0</v>
      </c>
      <c r="R831">
        <v>1</v>
      </c>
      <c r="S831">
        <v>19</v>
      </c>
      <c r="T831">
        <v>24</v>
      </c>
      <c r="U831" s="21">
        <v>0</v>
      </c>
      <c r="V831" s="22">
        <v>1</v>
      </c>
      <c r="W831" s="23">
        <f t="shared" si="157"/>
        <v>1</v>
      </c>
      <c r="X831">
        <f t="shared" si="158"/>
        <v>0</v>
      </c>
      <c r="Y831">
        <f t="shared" si="159"/>
        <v>0.18348964894114672</v>
      </c>
      <c r="Z831" s="21">
        <f t="shared" si="160"/>
        <v>0.18348964894114672</v>
      </c>
      <c r="AA831" s="23">
        <f t="shared" si="161"/>
        <v>0.81651035105885328</v>
      </c>
      <c r="AB831">
        <f t="shared" si="162"/>
        <v>-0.2027156892988165</v>
      </c>
      <c r="AC831">
        <f t="shared" si="163"/>
        <v>100</v>
      </c>
      <c r="AD831">
        <f t="shared" si="164"/>
        <v>0.22472421654324007</v>
      </c>
      <c r="BN831">
        <v>0.37139719500089452</v>
      </c>
      <c r="BO831">
        <v>0</v>
      </c>
      <c r="BP831">
        <v>1</v>
      </c>
      <c r="BQ831">
        <f t="shared" si="168"/>
        <v>595</v>
      </c>
      <c r="BR831">
        <f t="shared" si="169"/>
        <v>232</v>
      </c>
      <c r="BS831">
        <f t="shared" si="165"/>
        <v>0.49145299145299148</v>
      </c>
      <c r="BT831">
        <f t="shared" si="166"/>
        <v>0.69593709043250329</v>
      </c>
      <c r="BU831">
        <f t="shared" si="167"/>
        <v>5.9481802601068449E-4</v>
      </c>
    </row>
    <row r="832" spans="1:73" x14ac:dyDescent="0.15">
      <c r="A832">
        <v>1</v>
      </c>
      <c r="B832">
        <v>1</v>
      </c>
      <c r="C832">
        <v>9</v>
      </c>
      <c r="D832">
        <v>25</v>
      </c>
      <c r="E832">
        <v>34</v>
      </c>
      <c r="F832">
        <v>22</v>
      </c>
      <c r="G832">
        <v>1</v>
      </c>
      <c r="H832">
        <v>1</v>
      </c>
      <c r="I832">
        <v>1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20</v>
      </c>
      <c r="T832">
        <v>20</v>
      </c>
      <c r="U832" s="21">
        <v>0</v>
      </c>
      <c r="V832" s="22">
        <v>1</v>
      </c>
      <c r="W832" s="23">
        <f t="shared" si="157"/>
        <v>1</v>
      </c>
      <c r="X832">
        <f t="shared" si="158"/>
        <v>0</v>
      </c>
      <c r="Y832">
        <f t="shared" si="159"/>
        <v>0.30452054642133153</v>
      </c>
      <c r="Z832" s="21">
        <f t="shared" si="160"/>
        <v>0.30452054642133153</v>
      </c>
      <c r="AA832" s="23">
        <f t="shared" si="161"/>
        <v>0.69547945357866847</v>
      </c>
      <c r="AB832">
        <f t="shared" si="162"/>
        <v>-0.36315380999797536</v>
      </c>
      <c r="AC832">
        <f t="shared" si="163"/>
        <v>100</v>
      </c>
      <c r="AD832">
        <f t="shared" si="164"/>
        <v>0.43785699901612696</v>
      </c>
      <c r="BN832">
        <v>0.37172038545217989</v>
      </c>
      <c r="BO832">
        <v>1</v>
      </c>
      <c r="BP832">
        <v>0</v>
      </c>
      <c r="BQ832">
        <f t="shared" si="168"/>
        <v>596</v>
      </c>
      <c r="BR832">
        <f t="shared" si="169"/>
        <v>232</v>
      </c>
      <c r="BS832">
        <f t="shared" si="165"/>
        <v>0.49059829059829063</v>
      </c>
      <c r="BT832">
        <f t="shared" si="166"/>
        <v>0.69593709043250329</v>
      </c>
      <c r="BU832">
        <f t="shared" si="167"/>
        <v>5.9481802601068449E-4</v>
      </c>
    </row>
    <row r="833" spans="1:73" x14ac:dyDescent="0.15">
      <c r="A833">
        <v>1</v>
      </c>
      <c r="B833">
        <v>1</v>
      </c>
      <c r="C833">
        <v>9</v>
      </c>
      <c r="D833">
        <v>35</v>
      </c>
      <c r="E833">
        <v>20</v>
      </c>
      <c r="F833">
        <v>29</v>
      </c>
      <c r="G833">
        <v>1</v>
      </c>
      <c r="H833">
        <v>1</v>
      </c>
      <c r="I833">
        <v>0</v>
      </c>
      <c r="J833">
        <v>1</v>
      </c>
      <c r="K833">
        <v>0</v>
      </c>
      <c r="L833">
        <v>1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1</v>
      </c>
      <c r="S833">
        <v>25</v>
      </c>
      <c r="T833">
        <v>31</v>
      </c>
      <c r="U833" s="21">
        <v>0</v>
      </c>
      <c r="V833" s="22">
        <v>1</v>
      </c>
      <c r="W833" s="23">
        <f t="shared" si="157"/>
        <v>1</v>
      </c>
      <c r="X833">
        <f t="shared" si="158"/>
        <v>0</v>
      </c>
      <c r="Y833">
        <f t="shared" si="159"/>
        <v>0.15247956115549041</v>
      </c>
      <c r="Z833" s="21">
        <f t="shared" si="160"/>
        <v>0.15247956115549041</v>
      </c>
      <c r="AA833" s="23">
        <f t="shared" si="161"/>
        <v>0.84752043884450956</v>
      </c>
      <c r="AB833">
        <f t="shared" si="162"/>
        <v>-0.16544032338764325</v>
      </c>
      <c r="AC833">
        <f t="shared" si="163"/>
        <v>100</v>
      </c>
      <c r="AD833">
        <f t="shared" si="164"/>
        <v>0.17991254743469981</v>
      </c>
      <c r="BN833">
        <v>0.37178013472085103</v>
      </c>
      <c r="BO833">
        <v>1</v>
      </c>
      <c r="BP833">
        <v>0</v>
      </c>
      <c r="BQ833">
        <f t="shared" si="168"/>
        <v>597</v>
      </c>
      <c r="BR833">
        <f t="shared" si="169"/>
        <v>232</v>
      </c>
      <c r="BS833">
        <f t="shared" si="165"/>
        <v>0.48974358974358978</v>
      </c>
      <c r="BT833">
        <f t="shared" si="166"/>
        <v>0.69593709043250329</v>
      </c>
      <c r="BU833">
        <f t="shared" si="167"/>
        <v>0</v>
      </c>
    </row>
    <row r="834" spans="1:73" x14ac:dyDescent="0.15">
      <c r="A834">
        <v>1</v>
      </c>
      <c r="B834">
        <v>1</v>
      </c>
      <c r="C834">
        <v>9</v>
      </c>
      <c r="D834">
        <v>46</v>
      </c>
      <c r="E834">
        <v>12</v>
      </c>
      <c r="F834">
        <v>51</v>
      </c>
      <c r="G834">
        <v>1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13</v>
      </c>
      <c r="T834">
        <v>4</v>
      </c>
      <c r="U834" s="21">
        <v>1</v>
      </c>
      <c r="V834" s="22">
        <v>0</v>
      </c>
      <c r="W834" s="23">
        <f t="shared" si="157"/>
        <v>1</v>
      </c>
      <c r="X834">
        <f t="shared" si="158"/>
        <v>1</v>
      </c>
      <c r="Y834">
        <f t="shared" si="159"/>
        <v>0.49518154746254606</v>
      </c>
      <c r="Z834" s="21">
        <f t="shared" si="160"/>
        <v>0.49518154746254606</v>
      </c>
      <c r="AA834" s="23">
        <f t="shared" si="161"/>
        <v>0.50481845253745394</v>
      </c>
      <c r="AB834">
        <f t="shared" si="162"/>
        <v>-0.70283082110379247</v>
      </c>
      <c r="AC834">
        <f t="shared" si="163"/>
        <v>0</v>
      </c>
      <c r="AD834">
        <f t="shared" si="164"/>
        <v>1.0194613574037446</v>
      </c>
      <c r="BN834">
        <v>0.37195875063560613</v>
      </c>
      <c r="BO834">
        <v>0</v>
      </c>
      <c r="BP834">
        <v>1</v>
      </c>
      <c r="BQ834">
        <f t="shared" si="168"/>
        <v>597</v>
      </c>
      <c r="BR834">
        <f t="shared" si="169"/>
        <v>233</v>
      </c>
      <c r="BS834">
        <f t="shared" si="165"/>
        <v>0.48974358974358978</v>
      </c>
      <c r="BT834">
        <f t="shared" si="166"/>
        <v>0.6946264744429882</v>
      </c>
      <c r="BU834">
        <f t="shared" si="167"/>
        <v>5.9369784140426128E-4</v>
      </c>
    </row>
    <row r="835" spans="1:73" x14ac:dyDescent="0.15">
      <c r="A835">
        <v>1</v>
      </c>
      <c r="B835">
        <v>1</v>
      </c>
      <c r="C835">
        <v>10</v>
      </c>
      <c r="D835">
        <v>0</v>
      </c>
      <c r="E835">
        <v>0</v>
      </c>
      <c r="F835">
        <v>17</v>
      </c>
      <c r="G835">
        <v>1</v>
      </c>
      <c r="H835">
        <v>1</v>
      </c>
      <c r="I835">
        <v>0</v>
      </c>
      <c r="J835">
        <v>0</v>
      </c>
      <c r="K835">
        <v>0</v>
      </c>
      <c r="L835">
        <v>1</v>
      </c>
      <c r="M835">
        <v>1</v>
      </c>
      <c r="N835">
        <v>0</v>
      </c>
      <c r="O835">
        <v>0</v>
      </c>
      <c r="P835">
        <v>0</v>
      </c>
      <c r="Q835">
        <v>0</v>
      </c>
      <c r="R835">
        <v>1</v>
      </c>
      <c r="S835">
        <v>14</v>
      </c>
      <c r="T835">
        <v>11</v>
      </c>
      <c r="U835" s="21">
        <v>0</v>
      </c>
      <c r="V835" s="22">
        <v>1</v>
      </c>
      <c r="W835" s="23">
        <f t="shared" si="157"/>
        <v>1</v>
      </c>
      <c r="X835">
        <f t="shared" si="158"/>
        <v>0</v>
      </c>
      <c r="Y835">
        <f t="shared" si="159"/>
        <v>0.46871423750850449</v>
      </c>
      <c r="Z835" s="21">
        <f t="shared" si="160"/>
        <v>0.46871423750850449</v>
      </c>
      <c r="AA835" s="23">
        <f t="shared" si="161"/>
        <v>0.53128576249149551</v>
      </c>
      <c r="AB835">
        <f t="shared" si="162"/>
        <v>-0.63245524337819015</v>
      </c>
      <c r="AC835">
        <f t="shared" si="163"/>
        <v>100</v>
      </c>
      <c r="AD835">
        <f t="shared" si="164"/>
        <v>0.88222623416528578</v>
      </c>
      <c r="BN835">
        <v>0.37202924562198819</v>
      </c>
      <c r="BO835">
        <v>1</v>
      </c>
      <c r="BP835">
        <v>0</v>
      </c>
      <c r="BQ835">
        <f t="shared" si="168"/>
        <v>598</v>
      </c>
      <c r="BR835">
        <f t="shared" si="169"/>
        <v>233</v>
      </c>
      <c r="BS835">
        <f t="shared" si="165"/>
        <v>0.48888888888888893</v>
      </c>
      <c r="BT835">
        <f t="shared" si="166"/>
        <v>0.6946264744429882</v>
      </c>
      <c r="BU835">
        <f t="shared" si="167"/>
        <v>5.9369784140426128E-4</v>
      </c>
    </row>
    <row r="836" spans="1:73" x14ac:dyDescent="0.15">
      <c r="A836">
        <v>1</v>
      </c>
      <c r="B836">
        <v>1</v>
      </c>
      <c r="C836">
        <v>10</v>
      </c>
      <c r="D836">
        <v>6</v>
      </c>
      <c r="E836">
        <v>52</v>
      </c>
      <c r="F836">
        <v>66</v>
      </c>
      <c r="G836">
        <v>0</v>
      </c>
      <c r="H836">
        <v>0</v>
      </c>
      <c r="I836">
        <v>0</v>
      </c>
      <c r="J836">
        <v>1</v>
      </c>
      <c r="K836">
        <v>0</v>
      </c>
      <c r="L836">
        <v>0</v>
      </c>
      <c r="M836">
        <v>1</v>
      </c>
      <c r="N836">
        <v>0</v>
      </c>
      <c r="O836">
        <v>0</v>
      </c>
      <c r="P836">
        <v>1</v>
      </c>
      <c r="Q836">
        <v>0</v>
      </c>
      <c r="R836">
        <v>0</v>
      </c>
      <c r="S836">
        <v>15</v>
      </c>
      <c r="T836">
        <v>14</v>
      </c>
      <c r="U836" s="21">
        <v>0</v>
      </c>
      <c r="V836" s="22">
        <v>1</v>
      </c>
      <c r="W836" s="23">
        <f t="shared" si="157"/>
        <v>1</v>
      </c>
      <c r="X836">
        <f t="shared" si="158"/>
        <v>0</v>
      </c>
      <c r="Y836">
        <f t="shared" si="159"/>
        <v>0.32728124907958711</v>
      </c>
      <c r="Z836" s="21">
        <f t="shared" si="160"/>
        <v>0.32728124907958711</v>
      </c>
      <c r="AA836" s="23">
        <f t="shared" si="161"/>
        <v>0.67271875092041289</v>
      </c>
      <c r="AB836">
        <f t="shared" si="162"/>
        <v>-0.39642794021921818</v>
      </c>
      <c r="AC836">
        <f t="shared" si="163"/>
        <v>100</v>
      </c>
      <c r="AD836">
        <f t="shared" si="164"/>
        <v>0.48650531686800963</v>
      </c>
      <c r="BN836">
        <v>0.37207287149157736</v>
      </c>
      <c r="BO836">
        <v>1</v>
      </c>
      <c r="BP836">
        <v>0</v>
      </c>
      <c r="BQ836">
        <f t="shared" si="168"/>
        <v>599</v>
      </c>
      <c r="BR836">
        <f t="shared" si="169"/>
        <v>233</v>
      </c>
      <c r="BS836">
        <f t="shared" si="165"/>
        <v>0.48803418803418808</v>
      </c>
      <c r="BT836">
        <f t="shared" si="166"/>
        <v>0.6946264744429882</v>
      </c>
      <c r="BU836">
        <f t="shared" si="167"/>
        <v>0</v>
      </c>
    </row>
    <row r="837" spans="1:73" x14ac:dyDescent="0.15">
      <c r="A837">
        <v>1</v>
      </c>
      <c r="B837">
        <v>1</v>
      </c>
      <c r="C837">
        <v>10</v>
      </c>
      <c r="D837">
        <v>13</v>
      </c>
      <c r="E837">
        <v>25</v>
      </c>
      <c r="F837">
        <v>24</v>
      </c>
      <c r="G837">
        <v>1</v>
      </c>
      <c r="H837">
        <v>1</v>
      </c>
      <c r="I837">
        <v>1</v>
      </c>
      <c r="J837">
        <v>1</v>
      </c>
      <c r="K837">
        <v>0</v>
      </c>
      <c r="L837">
        <v>0</v>
      </c>
      <c r="M837">
        <v>0</v>
      </c>
      <c r="N837">
        <v>1</v>
      </c>
      <c r="O837">
        <v>0</v>
      </c>
      <c r="P837">
        <v>0</v>
      </c>
      <c r="Q837">
        <v>0</v>
      </c>
      <c r="R837">
        <v>0</v>
      </c>
      <c r="S837">
        <v>13</v>
      </c>
      <c r="T837">
        <v>15</v>
      </c>
      <c r="U837" s="21">
        <v>0</v>
      </c>
      <c r="V837" s="22">
        <v>1</v>
      </c>
      <c r="W837" s="23">
        <f t="shared" ref="W837:W900" si="170">U837+V837</f>
        <v>1</v>
      </c>
      <c r="X837">
        <f t="shared" ref="X837:X900" si="171">IF(W837=0,"",U837/W837)</f>
        <v>0</v>
      </c>
      <c r="Y837">
        <f t="shared" ref="Y837:Y900" si="172">1/(1+EXP(-$AF$5-MMULT(A837:T837,$AF$6:$AF$25)))</f>
        <v>0.45336054112216989</v>
      </c>
      <c r="Z837" s="21">
        <f t="shared" ref="Z837:Z900" si="173">W837*Y837</f>
        <v>0.45336054112216989</v>
      </c>
      <c r="AA837" s="23">
        <f t="shared" ref="AA837:AA900" si="174">W837-Z837</f>
        <v>0.54663945887783005</v>
      </c>
      <c r="AB837">
        <f t="shared" ref="AB837:AB900" si="175">W837*(X837*LN(Y837)+(1-X837)*LN(1-Y837))</f>
        <v>-0.60396581841602015</v>
      </c>
      <c r="AC837">
        <f t="shared" ref="AC837:AC900" si="176">100*IF(Y837&gt;=$BJ$10,U837/W837,V837/W837)</f>
        <v>100</v>
      </c>
      <c r="AD837">
        <f t="shared" ref="AD837:AD900" si="177">(U837-Z837)^2/Z837+(V837-AA837)^2/AA837</f>
        <v>0.82935934052922566</v>
      </c>
      <c r="BN837">
        <v>0.37209391592368557</v>
      </c>
      <c r="BO837">
        <v>0</v>
      </c>
      <c r="BP837">
        <v>1</v>
      </c>
      <c r="BQ837">
        <f t="shared" si="168"/>
        <v>599</v>
      </c>
      <c r="BR837">
        <f t="shared" si="169"/>
        <v>234</v>
      </c>
      <c r="BS837">
        <f t="shared" ref="BS837:BS900" si="178">1-BQ837/BQ$1937</f>
        <v>0.48803418803418808</v>
      </c>
      <c r="BT837">
        <f t="shared" ref="BT837:BT900" si="179">1-BR837/BR$1937</f>
        <v>0.6933158584534731</v>
      </c>
      <c r="BU837">
        <f t="shared" ref="BU837:BU900" si="180">(BS837-BS838)*BT837</f>
        <v>5.9257765679783818E-4</v>
      </c>
    </row>
    <row r="838" spans="1:73" x14ac:dyDescent="0.15">
      <c r="A838">
        <v>1</v>
      </c>
      <c r="B838">
        <v>1</v>
      </c>
      <c r="C838">
        <v>10</v>
      </c>
      <c r="D838">
        <v>15</v>
      </c>
      <c r="E838">
        <v>31</v>
      </c>
      <c r="F838">
        <v>3</v>
      </c>
      <c r="G838">
        <v>1</v>
      </c>
      <c r="H838">
        <v>1</v>
      </c>
      <c r="I838">
        <v>0</v>
      </c>
      <c r="J838">
        <v>0</v>
      </c>
      <c r="K838">
        <v>0</v>
      </c>
      <c r="L838">
        <v>1</v>
      </c>
      <c r="M838">
        <v>0</v>
      </c>
      <c r="N838">
        <v>0</v>
      </c>
      <c r="O838">
        <v>1</v>
      </c>
      <c r="P838">
        <v>0</v>
      </c>
      <c r="Q838">
        <v>0</v>
      </c>
      <c r="R838">
        <v>0</v>
      </c>
      <c r="S838">
        <v>11</v>
      </c>
      <c r="T838">
        <v>17</v>
      </c>
      <c r="U838" s="21">
        <v>1</v>
      </c>
      <c r="V838" s="22">
        <v>0</v>
      </c>
      <c r="W838" s="23">
        <f t="shared" si="170"/>
        <v>1</v>
      </c>
      <c r="X838">
        <f t="shared" si="171"/>
        <v>1</v>
      </c>
      <c r="Y838">
        <f t="shared" si="172"/>
        <v>0.44012535410934273</v>
      </c>
      <c r="Z838" s="21">
        <f t="shared" si="173"/>
        <v>0.44012535410934273</v>
      </c>
      <c r="AA838" s="23">
        <f t="shared" si="174"/>
        <v>0.55987464589065727</v>
      </c>
      <c r="AB838">
        <f t="shared" si="175"/>
        <v>-0.82069569694185307</v>
      </c>
      <c r="AC838">
        <f t="shared" si="176"/>
        <v>0</v>
      </c>
      <c r="AD838">
        <f t="shared" si="177"/>
        <v>1.272079966907711</v>
      </c>
      <c r="BN838">
        <v>0.37228494839160342</v>
      </c>
      <c r="BO838">
        <v>1</v>
      </c>
      <c r="BP838">
        <v>0</v>
      </c>
      <c r="BQ838">
        <f t="shared" ref="BQ838:BQ901" si="181">BQ837+BO838</f>
        <v>600</v>
      </c>
      <c r="BR838">
        <f t="shared" ref="BR838:BR901" si="182">BR837+BP838</f>
        <v>234</v>
      </c>
      <c r="BS838">
        <f t="shared" si="178"/>
        <v>0.48717948717948723</v>
      </c>
      <c r="BT838">
        <f t="shared" si="179"/>
        <v>0.6933158584534731</v>
      </c>
      <c r="BU838">
        <f t="shared" si="180"/>
        <v>5.9257765679783818E-4</v>
      </c>
    </row>
    <row r="839" spans="1:73" x14ac:dyDescent="0.15">
      <c r="A839">
        <v>1</v>
      </c>
      <c r="B839">
        <v>1</v>
      </c>
      <c r="C839">
        <v>10</v>
      </c>
      <c r="D839">
        <v>16</v>
      </c>
      <c r="E839">
        <v>11</v>
      </c>
      <c r="F839">
        <v>8</v>
      </c>
      <c r="G839">
        <v>1</v>
      </c>
      <c r="H839">
        <v>0</v>
      </c>
      <c r="I839">
        <v>0</v>
      </c>
      <c r="J839">
        <v>0</v>
      </c>
      <c r="K839">
        <v>0</v>
      </c>
      <c r="L839">
        <v>1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17</v>
      </c>
      <c r="T839">
        <v>24</v>
      </c>
      <c r="U839" s="21">
        <v>1</v>
      </c>
      <c r="V839" s="22">
        <v>0</v>
      </c>
      <c r="W839" s="23">
        <f t="shared" si="170"/>
        <v>1</v>
      </c>
      <c r="X839">
        <f t="shared" si="171"/>
        <v>1</v>
      </c>
      <c r="Y839">
        <f t="shared" si="172"/>
        <v>0.29018069631174415</v>
      </c>
      <c r="Z839" s="21">
        <f t="shared" si="173"/>
        <v>0.29018069631174415</v>
      </c>
      <c r="AA839" s="23">
        <f t="shared" si="174"/>
        <v>0.70981930368825585</v>
      </c>
      <c r="AB839">
        <f t="shared" si="175"/>
        <v>-1.2372514593118951</v>
      </c>
      <c r="AC839">
        <f t="shared" si="176"/>
        <v>0</v>
      </c>
      <c r="AD839">
        <f t="shared" si="177"/>
        <v>2.4461286112763667</v>
      </c>
      <c r="BN839">
        <v>0.37235436016521134</v>
      </c>
      <c r="BO839">
        <v>1</v>
      </c>
      <c r="BP839">
        <v>0</v>
      </c>
      <c r="BQ839">
        <f t="shared" si="181"/>
        <v>601</v>
      </c>
      <c r="BR839">
        <f t="shared" si="182"/>
        <v>234</v>
      </c>
      <c r="BS839">
        <f t="shared" si="178"/>
        <v>0.48632478632478637</v>
      </c>
      <c r="BT839">
        <f t="shared" si="179"/>
        <v>0.6933158584534731</v>
      </c>
      <c r="BU839">
        <f t="shared" si="180"/>
        <v>5.9257765679783818E-4</v>
      </c>
    </row>
    <row r="840" spans="1:73" x14ac:dyDescent="0.15">
      <c r="A840">
        <v>1</v>
      </c>
      <c r="B840">
        <v>1</v>
      </c>
      <c r="C840">
        <v>10</v>
      </c>
      <c r="D840">
        <v>16</v>
      </c>
      <c r="E840">
        <v>16</v>
      </c>
      <c r="F840">
        <v>0</v>
      </c>
      <c r="G840">
        <v>1</v>
      </c>
      <c r="H840">
        <v>1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9</v>
      </c>
      <c r="T840">
        <v>9</v>
      </c>
      <c r="U840" s="21">
        <v>1</v>
      </c>
      <c r="V840" s="22">
        <v>0</v>
      </c>
      <c r="W840" s="23">
        <f t="shared" si="170"/>
        <v>1</v>
      </c>
      <c r="X840">
        <f t="shared" si="171"/>
        <v>1</v>
      </c>
      <c r="Y840">
        <f t="shared" si="172"/>
        <v>0.63435141782440929</v>
      </c>
      <c r="Z840" s="21">
        <f t="shared" si="173"/>
        <v>0.63435141782440929</v>
      </c>
      <c r="AA840" s="23">
        <f t="shared" si="174"/>
        <v>0.36564858217559071</v>
      </c>
      <c r="AB840">
        <f t="shared" si="175"/>
        <v>-0.45515219131580276</v>
      </c>
      <c r="AC840">
        <f t="shared" si="176"/>
        <v>100</v>
      </c>
      <c r="AD840">
        <f t="shared" si="177"/>
        <v>0.57641328118983337</v>
      </c>
      <c r="BN840">
        <v>0.37290322319598973</v>
      </c>
      <c r="BO840">
        <v>1</v>
      </c>
      <c r="BP840">
        <v>0</v>
      </c>
      <c r="BQ840">
        <f t="shared" si="181"/>
        <v>602</v>
      </c>
      <c r="BR840">
        <f t="shared" si="182"/>
        <v>234</v>
      </c>
      <c r="BS840">
        <f t="shared" si="178"/>
        <v>0.48547008547008552</v>
      </c>
      <c r="BT840">
        <f t="shared" si="179"/>
        <v>0.6933158584534731</v>
      </c>
      <c r="BU840">
        <f t="shared" si="180"/>
        <v>0</v>
      </c>
    </row>
    <row r="841" spans="1:73" x14ac:dyDescent="0.15">
      <c r="A841">
        <v>1</v>
      </c>
      <c r="B841">
        <v>1</v>
      </c>
      <c r="C841">
        <v>10</v>
      </c>
      <c r="D841">
        <v>16</v>
      </c>
      <c r="E841">
        <v>16</v>
      </c>
      <c r="F841">
        <v>5</v>
      </c>
      <c r="G841">
        <v>1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19</v>
      </c>
      <c r="T841">
        <v>14</v>
      </c>
      <c r="U841" s="21">
        <v>0</v>
      </c>
      <c r="V841" s="22">
        <v>1</v>
      </c>
      <c r="W841" s="23">
        <f t="shared" si="170"/>
        <v>1</v>
      </c>
      <c r="X841">
        <f t="shared" si="171"/>
        <v>0</v>
      </c>
      <c r="Y841">
        <f t="shared" si="172"/>
        <v>0.35387661901766498</v>
      </c>
      <c r="Z841" s="21">
        <f t="shared" si="173"/>
        <v>0.35387661901766498</v>
      </c>
      <c r="AA841" s="23">
        <f t="shared" si="174"/>
        <v>0.64612338098233502</v>
      </c>
      <c r="AB841">
        <f t="shared" si="175"/>
        <v>-0.43676480120351291</v>
      </c>
      <c r="AC841">
        <f t="shared" si="176"/>
        <v>100</v>
      </c>
      <c r="AD841">
        <f t="shared" si="177"/>
        <v>0.54769201894481501</v>
      </c>
      <c r="BN841">
        <v>0.37315939665968956</v>
      </c>
      <c r="BO841">
        <v>0</v>
      </c>
      <c r="BP841">
        <v>1</v>
      </c>
      <c r="BQ841">
        <f t="shared" si="181"/>
        <v>602</v>
      </c>
      <c r="BR841">
        <f t="shared" si="182"/>
        <v>235</v>
      </c>
      <c r="BS841">
        <f t="shared" si="178"/>
        <v>0.48547008547008552</v>
      </c>
      <c r="BT841">
        <f t="shared" si="179"/>
        <v>0.692005242463958</v>
      </c>
      <c r="BU841">
        <f t="shared" si="180"/>
        <v>5.9145747219141497E-4</v>
      </c>
    </row>
    <row r="842" spans="1:73" x14ac:dyDescent="0.15">
      <c r="A842">
        <v>1</v>
      </c>
      <c r="B842">
        <v>1</v>
      </c>
      <c r="C842">
        <v>10</v>
      </c>
      <c r="D842">
        <v>16</v>
      </c>
      <c r="E842">
        <v>26</v>
      </c>
      <c r="F842">
        <v>38</v>
      </c>
      <c r="G842">
        <v>1</v>
      </c>
      <c r="H842">
        <v>1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15</v>
      </c>
      <c r="T842">
        <v>8</v>
      </c>
      <c r="U842" s="21">
        <v>0</v>
      </c>
      <c r="V842" s="22">
        <v>1</v>
      </c>
      <c r="W842" s="23">
        <f t="shared" si="170"/>
        <v>1</v>
      </c>
      <c r="X842">
        <f t="shared" si="171"/>
        <v>0</v>
      </c>
      <c r="Y842">
        <f t="shared" si="172"/>
        <v>0.49782276228392774</v>
      </c>
      <c r="Z842" s="21">
        <f t="shared" si="173"/>
        <v>0.49782276228392774</v>
      </c>
      <c r="AA842" s="23">
        <f t="shared" si="174"/>
        <v>0.50217723771607226</v>
      </c>
      <c r="AB842">
        <f t="shared" si="175"/>
        <v>-0.68880215842311909</v>
      </c>
      <c r="AC842">
        <f t="shared" si="176"/>
        <v>100</v>
      </c>
      <c r="AD842">
        <f t="shared" si="177"/>
        <v>0.99132880762985409</v>
      </c>
      <c r="BN842">
        <v>0.37348861616007528</v>
      </c>
      <c r="BO842">
        <v>1</v>
      </c>
      <c r="BP842">
        <v>0</v>
      </c>
      <c r="BQ842">
        <f t="shared" si="181"/>
        <v>603</v>
      </c>
      <c r="BR842">
        <f t="shared" si="182"/>
        <v>235</v>
      </c>
      <c r="BS842">
        <f t="shared" si="178"/>
        <v>0.48461538461538467</v>
      </c>
      <c r="BT842">
        <f t="shared" si="179"/>
        <v>0.692005242463958</v>
      </c>
      <c r="BU842">
        <f t="shared" si="180"/>
        <v>0</v>
      </c>
    </row>
    <row r="843" spans="1:73" x14ac:dyDescent="0.15">
      <c r="A843">
        <v>1</v>
      </c>
      <c r="B843">
        <v>1</v>
      </c>
      <c r="C843">
        <v>10</v>
      </c>
      <c r="D843">
        <v>16</v>
      </c>
      <c r="E843">
        <v>28</v>
      </c>
      <c r="F843">
        <v>6</v>
      </c>
      <c r="G843">
        <v>1</v>
      </c>
      <c r="H843">
        <v>0</v>
      </c>
      <c r="I843">
        <v>0</v>
      </c>
      <c r="J843">
        <v>0</v>
      </c>
      <c r="K843">
        <v>0</v>
      </c>
      <c r="L843">
        <v>1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1</v>
      </c>
      <c r="S843">
        <v>15</v>
      </c>
      <c r="T843">
        <v>18</v>
      </c>
      <c r="U843" s="21">
        <v>0</v>
      </c>
      <c r="V843" s="22">
        <v>1</v>
      </c>
      <c r="W843" s="23">
        <f t="shared" si="170"/>
        <v>1</v>
      </c>
      <c r="X843">
        <f t="shared" si="171"/>
        <v>0</v>
      </c>
      <c r="Y843">
        <f t="shared" si="172"/>
        <v>0.31011425586316721</v>
      </c>
      <c r="Z843" s="21">
        <f t="shared" si="173"/>
        <v>0.31011425586316721</v>
      </c>
      <c r="AA843" s="23">
        <f t="shared" si="174"/>
        <v>0.68988574413683279</v>
      </c>
      <c r="AB843">
        <f t="shared" si="175"/>
        <v>-0.37122928330956156</v>
      </c>
      <c r="AC843">
        <f t="shared" si="176"/>
        <v>100</v>
      </c>
      <c r="AD843">
        <f t="shared" si="177"/>
        <v>0.44951538497316557</v>
      </c>
      <c r="BN843">
        <v>0.37355430551270385</v>
      </c>
      <c r="BO843">
        <v>0</v>
      </c>
      <c r="BP843">
        <v>1</v>
      </c>
      <c r="BQ843">
        <f t="shared" si="181"/>
        <v>603</v>
      </c>
      <c r="BR843">
        <f t="shared" si="182"/>
        <v>236</v>
      </c>
      <c r="BS843">
        <f t="shared" si="178"/>
        <v>0.48461538461538467</v>
      </c>
      <c r="BT843">
        <f t="shared" si="179"/>
        <v>0.69069462647444291</v>
      </c>
      <c r="BU843">
        <f t="shared" si="180"/>
        <v>0</v>
      </c>
    </row>
    <row r="844" spans="1:73" x14ac:dyDescent="0.15">
      <c r="A844">
        <v>1</v>
      </c>
      <c r="B844">
        <v>1</v>
      </c>
      <c r="C844">
        <v>10</v>
      </c>
      <c r="D844">
        <v>19</v>
      </c>
      <c r="E844">
        <v>19</v>
      </c>
      <c r="F844">
        <v>9</v>
      </c>
      <c r="G844">
        <v>1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12</v>
      </c>
      <c r="T844">
        <v>13</v>
      </c>
      <c r="U844" s="21">
        <v>0</v>
      </c>
      <c r="V844" s="22">
        <v>1</v>
      </c>
      <c r="W844" s="23">
        <f t="shared" si="170"/>
        <v>1</v>
      </c>
      <c r="X844">
        <f t="shared" si="171"/>
        <v>0</v>
      </c>
      <c r="Y844">
        <f t="shared" si="172"/>
        <v>0.48479142630555949</v>
      </c>
      <c r="Z844" s="21">
        <f t="shared" si="173"/>
        <v>0.48479142630555949</v>
      </c>
      <c r="AA844" s="23">
        <f t="shared" si="174"/>
        <v>0.51520857369444051</v>
      </c>
      <c r="AB844">
        <f t="shared" si="175"/>
        <v>-0.66318346284280494</v>
      </c>
      <c r="AC844">
        <f t="shared" si="176"/>
        <v>100</v>
      </c>
      <c r="AD844">
        <f t="shared" si="177"/>
        <v>0.94096148833322635</v>
      </c>
      <c r="BN844">
        <v>0.37419719851656208</v>
      </c>
      <c r="BO844">
        <v>0</v>
      </c>
      <c r="BP844">
        <v>1</v>
      </c>
      <c r="BQ844">
        <f t="shared" si="181"/>
        <v>603</v>
      </c>
      <c r="BR844">
        <f t="shared" si="182"/>
        <v>237</v>
      </c>
      <c r="BS844">
        <f t="shared" si="178"/>
        <v>0.48461538461538467</v>
      </c>
      <c r="BT844">
        <f t="shared" si="179"/>
        <v>0.68938401048492792</v>
      </c>
      <c r="BU844">
        <f t="shared" si="180"/>
        <v>5.8921710297864531E-4</v>
      </c>
    </row>
    <row r="845" spans="1:73" x14ac:dyDescent="0.15">
      <c r="A845">
        <v>1</v>
      </c>
      <c r="B845">
        <v>1</v>
      </c>
      <c r="C845">
        <v>10</v>
      </c>
      <c r="D845">
        <v>19</v>
      </c>
      <c r="E845">
        <v>22</v>
      </c>
      <c r="F845">
        <v>2</v>
      </c>
      <c r="G845">
        <v>0</v>
      </c>
      <c r="H845">
        <v>1</v>
      </c>
      <c r="I845">
        <v>0</v>
      </c>
      <c r="J845">
        <v>0</v>
      </c>
      <c r="K845">
        <v>0</v>
      </c>
      <c r="L845">
        <v>1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19</v>
      </c>
      <c r="T845">
        <v>24</v>
      </c>
      <c r="U845" s="21">
        <v>0</v>
      </c>
      <c r="V845" s="22">
        <v>1</v>
      </c>
      <c r="W845" s="23">
        <f t="shared" si="170"/>
        <v>1</v>
      </c>
      <c r="X845">
        <f t="shared" si="171"/>
        <v>0</v>
      </c>
      <c r="Y845">
        <f t="shared" si="172"/>
        <v>0.3139412177004462</v>
      </c>
      <c r="Z845" s="21">
        <f t="shared" si="173"/>
        <v>0.3139412177004462</v>
      </c>
      <c r="AA845" s="23">
        <f t="shared" si="174"/>
        <v>0.68605878229955386</v>
      </c>
      <c r="AB845">
        <f t="shared" si="175"/>
        <v>-0.37679196644398555</v>
      </c>
      <c r="AC845">
        <f t="shared" si="176"/>
        <v>100</v>
      </c>
      <c r="AD845">
        <f t="shared" si="177"/>
        <v>0.45760104789879363</v>
      </c>
      <c r="BN845">
        <v>0.37436849645997916</v>
      </c>
      <c r="BO845">
        <v>1</v>
      </c>
      <c r="BP845">
        <v>0</v>
      </c>
      <c r="BQ845">
        <f t="shared" si="181"/>
        <v>604</v>
      </c>
      <c r="BR845">
        <f t="shared" si="182"/>
        <v>237</v>
      </c>
      <c r="BS845">
        <f t="shared" si="178"/>
        <v>0.48376068376068371</v>
      </c>
      <c r="BT845">
        <f t="shared" si="179"/>
        <v>0.68938401048492792</v>
      </c>
      <c r="BU845">
        <f t="shared" si="180"/>
        <v>5.8921710297856877E-4</v>
      </c>
    </row>
    <row r="846" spans="1:73" x14ac:dyDescent="0.15">
      <c r="A846">
        <v>1</v>
      </c>
      <c r="B846">
        <v>1</v>
      </c>
      <c r="C846">
        <v>10</v>
      </c>
      <c r="D846">
        <v>20</v>
      </c>
      <c r="E846">
        <v>34</v>
      </c>
      <c r="F846">
        <v>38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20</v>
      </c>
      <c r="T846">
        <v>26</v>
      </c>
      <c r="U846" s="21">
        <v>0</v>
      </c>
      <c r="V846" s="22">
        <v>1</v>
      </c>
      <c r="W846" s="23">
        <f t="shared" si="170"/>
        <v>1</v>
      </c>
      <c r="X846">
        <f t="shared" si="171"/>
        <v>0</v>
      </c>
      <c r="Y846">
        <f t="shared" si="172"/>
        <v>0.25180898076226094</v>
      </c>
      <c r="Z846" s="21">
        <f t="shared" si="173"/>
        <v>0.25180898076226094</v>
      </c>
      <c r="AA846" s="23">
        <f t="shared" si="174"/>
        <v>0.74819101923773901</v>
      </c>
      <c r="AB846">
        <f t="shared" si="175"/>
        <v>-0.29009696029738852</v>
      </c>
      <c r="AC846">
        <f t="shared" si="176"/>
        <v>100</v>
      </c>
      <c r="AD846">
        <f t="shared" si="177"/>
        <v>0.33655707471442958</v>
      </c>
      <c r="BN846">
        <v>0.37437718026207117</v>
      </c>
      <c r="BO846">
        <v>1</v>
      </c>
      <c r="BP846">
        <v>0</v>
      </c>
      <c r="BQ846">
        <f t="shared" si="181"/>
        <v>605</v>
      </c>
      <c r="BR846">
        <f t="shared" si="182"/>
        <v>237</v>
      </c>
      <c r="BS846">
        <f t="shared" si="178"/>
        <v>0.48290598290598286</v>
      </c>
      <c r="BT846">
        <f t="shared" si="179"/>
        <v>0.68938401048492792</v>
      </c>
      <c r="BU846">
        <f t="shared" si="180"/>
        <v>5.8921710297856877E-4</v>
      </c>
    </row>
    <row r="847" spans="1:73" x14ac:dyDescent="0.15">
      <c r="A847">
        <v>1</v>
      </c>
      <c r="B847">
        <v>1</v>
      </c>
      <c r="C847">
        <v>10</v>
      </c>
      <c r="D847">
        <v>21</v>
      </c>
      <c r="E847">
        <v>20</v>
      </c>
      <c r="F847">
        <v>2</v>
      </c>
      <c r="G847">
        <v>1</v>
      </c>
      <c r="H847">
        <v>1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21</v>
      </c>
      <c r="T847">
        <v>26</v>
      </c>
      <c r="U847" s="21">
        <v>0</v>
      </c>
      <c r="V847" s="22">
        <v>1</v>
      </c>
      <c r="W847" s="23">
        <f t="shared" si="170"/>
        <v>1</v>
      </c>
      <c r="X847">
        <f t="shared" si="171"/>
        <v>0</v>
      </c>
      <c r="Y847">
        <f t="shared" si="172"/>
        <v>0.29432879772254489</v>
      </c>
      <c r="Z847" s="21">
        <f t="shared" si="173"/>
        <v>0.29432879772254489</v>
      </c>
      <c r="AA847" s="23">
        <f t="shared" si="174"/>
        <v>0.70567120227745517</v>
      </c>
      <c r="AB847">
        <f t="shared" si="175"/>
        <v>-0.34860586912348868</v>
      </c>
      <c r="AC847">
        <f t="shared" si="176"/>
        <v>100</v>
      </c>
      <c r="AD847">
        <f t="shared" si="177"/>
        <v>0.41709056111775544</v>
      </c>
      <c r="BN847">
        <v>0.37447056340236096</v>
      </c>
      <c r="BO847">
        <v>1</v>
      </c>
      <c r="BP847">
        <v>0</v>
      </c>
      <c r="BQ847">
        <f t="shared" si="181"/>
        <v>606</v>
      </c>
      <c r="BR847">
        <f t="shared" si="182"/>
        <v>237</v>
      </c>
      <c r="BS847">
        <f t="shared" si="178"/>
        <v>0.482051282051282</v>
      </c>
      <c r="BT847">
        <f t="shared" si="179"/>
        <v>0.68938401048492792</v>
      </c>
      <c r="BU847">
        <f t="shared" si="180"/>
        <v>0</v>
      </c>
    </row>
    <row r="848" spans="1:73" x14ac:dyDescent="0.15">
      <c r="A848">
        <v>1</v>
      </c>
      <c r="B848">
        <v>1</v>
      </c>
      <c r="C848">
        <v>10</v>
      </c>
      <c r="D848">
        <v>25</v>
      </c>
      <c r="E848">
        <v>21</v>
      </c>
      <c r="F848">
        <v>43</v>
      </c>
      <c r="G848">
        <v>1</v>
      </c>
      <c r="H848">
        <v>0</v>
      </c>
      <c r="I848">
        <v>0</v>
      </c>
      <c r="J848">
        <v>0</v>
      </c>
      <c r="K848">
        <v>0</v>
      </c>
      <c r="L848">
        <v>1</v>
      </c>
      <c r="M848">
        <v>1</v>
      </c>
      <c r="N848">
        <v>0</v>
      </c>
      <c r="O848">
        <v>0</v>
      </c>
      <c r="P848">
        <v>1</v>
      </c>
      <c r="Q848">
        <v>0</v>
      </c>
      <c r="R848">
        <v>0</v>
      </c>
      <c r="S848">
        <v>17</v>
      </c>
      <c r="T848">
        <v>18</v>
      </c>
      <c r="U848" s="21">
        <v>0</v>
      </c>
      <c r="V848" s="22">
        <v>1</v>
      </c>
      <c r="W848" s="23">
        <f t="shared" si="170"/>
        <v>1</v>
      </c>
      <c r="X848">
        <f t="shared" si="171"/>
        <v>0</v>
      </c>
      <c r="Y848">
        <f t="shared" si="172"/>
        <v>0.24240234482195605</v>
      </c>
      <c r="Z848" s="21">
        <f t="shared" si="173"/>
        <v>0.24240234482195605</v>
      </c>
      <c r="AA848" s="23">
        <f t="shared" si="174"/>
        <v>0.75759765517804389</v>
      </c>
      <c r="AB848">
        <f t="shared" si="175"/>
        <v>-0.27760283218099824</v>
      </c>
      <c r="AC848">
        <f t="shared" si="176"/>
        <v>100</v>
      </c>
      <c r="AD848">
        <f t="shared" si="177"/>
        <v>0.31996184672059053</v>
      </c>
      <c r="BN848">
        <v>0.37478500870210085</v>
      </c>
      <c r="BO848">
        <v>0</v>
      </c>
      <c r="BP848">
        <v>1</v>
      </c>
      <c r="BQ848">
        <f t="shared" si="181"/>
        <v>606</v>
      </c>
      <c r="BR848">
        <f t="shared" si="182"/>
        <v>238</v>
      </c>
      <c r="BS848">
        <f t="shared" si="178"/>
        <v>0.482051282051282</v>
      </c>
      <c r="BT848">
        <f t="shared" si="179"/>
        <v>0.68807339449541283</v>
      </c>
      <c r="BU848">
        <f t="shared" si="180"/>
        <v>5.8809691837214567E-4</v>
      </c>
    </row>
    <row r="849" spans="1:73" x14ac:dyDescent="0.15">
      <c r="A849">
        <v>1</v>
      </c>
      <c r="B849">
        <v>1</v>
      </c>
      <c r="C849">
        <v>10</v>
      </c>
      <c r="D849">
        <v>25</v>
      </c>
      <c r="E849">
        <v>24</v>
      </c>
      <c r="F849">
        <v>8</v>
      </c>
      <c r="G849">
        <v>1</v>
      </c>
      <c r="H849">
        <v>0</v>
      </c>
      <c r="I849">
        <v>0</v>
      </c>
      <c r="J849">
        <v>1</v>
      </c>
      <c r="K849">
        <v>1</v>
      </c>
      <c r="L849">
        <v>0</v>
      </c>
      <c r="M849">
        <v>0</v>
      </c>
      <c r="N849">
        <v>0</v>
      </c>
      <c r="O849">
        <v>0</v>
      </c>
      <c r="P849">
        <v>1</v>
      </c>
      <c r="Q849">
        <v>1</v>
      </c>
      <c r="R849">
        <v>0</v>
      </c>
      <c r="S849">
        <v>15</v>
      </c>
      <c r="T849">
        <v>14</v>
      </c>
      <c r="U849" s="21">
        <v>0</v>
      </c>
      <c r="V849" s="22">
        <v>1</v>
      </c>
      <c r="W849" s="23">
        <f t="shared" si="170"/>
        <v>1</v>
      </c>
      <c r="X849">
        <f t="shared" si="171"/>
        <v>0</v>
      </c>
      <c r="Y849">
        <f t="shared" si="172"/>
        <v>0.16649380998864796</v>
      </c>
      <c r="Z849" s="21">
        <f t="shared" si="173"/>
        <v>0.16649380998864796</v>
      </c>
      <c r="AA849" s="23">
        <f t="shared" si="174"/>
        <v>0.83350619001135207</v>
      </c>
      <c r="AB849">
        <f t="shared" si="175"/>
        <v>-0.18211415029054806</v>
      </c>
      <c r="AC849">
        <f t="shared" si="176"/>
        <v>100</v>
      </c>
      <c r="AD849">
        <f t="shared" si="177"/>
        <v>0.19975113800460242</v>
      </c>
      <c r="BN849">
        <v>0.37523017561744848</v>
      </c>
      <c r="BO849">
        <v>1</v>
      </c>
      <c r="BP849">
        <v>0</v>
      </c>
      <c r="BQ849">
        <f t="shared" si="181"/>
        <v>607</v>
      </c>
      <c r="BR849">
        <f t="shared" si="182"/>
        <v>238</v>
      </c>
      <c r="BS849">
        <f t="shared" si="178"/>
        <v>0.48119658119658115</v>
      </c>
      <c r="BT849">
        <f t="shared" si="179"/>
        <v>0.68807339449541283</v>
      </c>
      <c r="BU849">
        <f t="shared" si="180"/>
        <v>0</v>
      </c>
    </row>
    <row r="850" spans="1:73" x14ac:dyDescent="0.15">
      <c r="A850">
        <v>1</v>
      </c>
      <c r="B850">
        <v>1</v>
      </c>
      <c r="C850">
        <v>10</v>
      </c>
      <c r="D850">
        <v>30</v>
      </c>
      <c r="E850">
        <v>1</v>
      </c>
      <c r="F850">
        <v>18</v>
      </c>
      <c r="G850">
        <v>0</v>
      </c>
      <c r="H850">
        <v>1</v>
      </c>
      <c r="I850">
        <v>0</v>
      </c>
      <c r="J850">
        <v>0</v>
      </c>
      <c r="K850">
        <v>1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22</v>
      </c>
      <c r="T850">
        <v>29</v>
      </c>
      <c r="U850" s="21">
        <v>1</v>
      </c>
      <c r="V850" s="22">
        <v>0</v>
      </c>
      <c r="W850" s="23">
        <f t="shared" si="170"/>
        <v>1</v>
      </c>
      <c r="X850">
        <f t="shared" si="171"/>
        <v>1</v>
      </c>
      <c r="Y850">
        <f t="shared" si="172"/>
        <v>0.22989759338457263</v>
      </c>
      <c r="Z850" s="21">
        <f t="shared" si="173"/>
        <v>0.22989759338457263</v>
      </c>
      <c r="AA850" s="23">
        <f t="shared" si="174"/>
        <v>0.77010240661542739</v>
      </c>
      <c r="AB850">
        <f t="shared" si="175"/>
        <v>-1.4701213153644748</v>
      </c>
      <c r="AC850">
        <f t="shared" si="176"/>
        <v>0</v>
      </c>
      <c r="AD850">
        <f t="shared" si="177"/>
        <v>3.3497628021151149</v>
      </c>
      <c r="BN850">
        <v>0.3755253519135745</v>
      </c>
      <c r="BO850">
        <v>0</v>
      </c>
      <c r="BP850">
        <v>1</v>
      </c>
      <c r="BQ850">
        <f t="shared" si="181"/>
        <v>607</v>
      </c>
      <c r="BR850">
        <f t="shared" si="182"/>
        <v>239</v>
      </c>
      <c r="BS850">
        <f t="shared" si="178"/>
        <v>0.48119658119658115</v>
      </c>
      <c r="BT850">
        <f t="shared" si="179"/>
        <v>0.68676277850589784</v>
      </c>
      <c r="BU850">
        <f t="shared" si="180"/>
        <v>5.8697673376572257E-4</v>
      </c>
    </row>
    <row r="851" spans="1:73" x14ac:dyDescent="0.15">
      <c r="A851">
        <v>1</v>
      </c>
      <c r="B851">
        <v>1</v>
      </c>
      <c r="C851">
        <v>10</v>
      </c>
      <c r="D851">
        <v>35</v>
      </c>
      <c r="E851">
        <v>5</v>
      </c>
      <c r="F851">
        <v>9</v>
      </c>
      <c r="G851">
        <v>1</v>
      </c>
      <c r="H851">
        <v>0</v>
      </c>
      <c r="I851">
        <v>0</v>
      </c>
      <c r="J851">
        <v>1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12</v>
      </c>
      <c r="T851">
        <v>15</v>
      </c>
      <c r="U851" s="21">
        <v>1</v>
      </c>
      <c r="V851" s="22">
        <v>0</v>
      </c>
      <c r="W851" s="23">
        <f t="shared" si="170"/>
        <v>1</v>
      </c>
      <c r="X851">
        <f t="shared" si="171"/>
        <v>1</v>
      </c>
      <c r="Y851">
        <f t="shared" si="172"/>
        <v>0.49761378374731813</v>
      </c>
      <c r="Z851" s="21">
        <f t="shared" si="173"/>
        <v>0.49761378374731813</v>
      </c>
      <c r="AA851" s="23">
        <f t="shared" si="174"/>
        <v>0.50238621625268187</v>
      </c>
      <c r="AB851">
        <f t="shared" si="175"/>
        <v>-0.69793103748398888</v>
      </c>
      <c r="AC851">
        <f t="shared" si="176"/>
        <v>0</v>
      </c>
      <c r="AD851">
        <f t="shared" si="177"/>
        <v>1.0095906356721565</v>
      </c>
      <c r="BN851">
        <v>0.37552538285059678</v>
      </c>
      <c r="BO851">
        <v>1</v>
      </c>
      <c r="BP851">
        <v>0</v>
      </c>
      <c r="BQ851">
        <f t="shared" si="181"/>
        <v>608</v>
      </c>
      <c r="BR851">
        <f t="shared" si="182"/>
        <v>239</v>
      </c>
      <c r="BS851">
        <f t="shared" si="178"/>
        <v>0.4803418803418803</v>
      </c>
      <c r="BT851">
        <f t="shared" si="179"/>
        <v>0.68676277850589784</v>
      </c>
      <c r="BU851">
        <f t="shared" si="180"/>
        <v>0</v>
      </c>
    </row>
    <row r="852" spans="1:73" x14ac:dyDescent="0.15">
      <c r="A852">
        <v>1</v>
      </c>
      <c r="B852">
        <v>1</v>
      </c>
      <c r="C852">
        <v>10</v>
      </c>
      <c r="D852">
        <v>50</v>
      </c>
      <c r="E852">
        <v>2</v>
      </c>
      <c r="F852">
        <v>32</v>
      </c>
      <c r="G852">
        <v>0</v>
      </c>
      <c r="H852">
        <v>1</v>
      </c>
      <c r="I852">
        <v>0</v>
      </c>
      <c r="J852">
        <v>1</v>
      </c>
      <c r="K852">
        <v>1</v>
      </c>
      <c r="L852">
        <v>1</v>
      </c>
      <c r="M852">
        <v>0</v>
      </c>
      <c r="N852">
        <v>0</v>
      </c>
      <c r="O852">
        <v>0</v>
      </c>
      <c r="P852">
        <v>0</v>
      </c>
      <c r="Q852">
        <v>1</v>
      </c>
      <c r="R852">
        <v>0</v>
      </c>
      <c r="S852">
        <v>19</v>
      </c>
      <c r="T852">
        <v>24</v>
      </c>
      <c r="U852" s="21">
        <v>0</v>
      </c>
      <c r="V852" s="22">
        <v>1</v>
      </c>
      <c r="W852" s="23">
        <f t="shared" si="170"/>
        <v>1</v>
      </c>
      <c r="X852">
        <f t="shared" si="171"/>
        <v>0</v>
      </c>
      <c r="Y852">
        <f t="shared" si="172"/>
        <v>0.15067467809667809</v>
      </c>
      <c r="Z852" s="21">
        <f t="shared" si="173"/>
        <v>0.15067467809667809</v>
      </c>
      <c r="AA852" s="23">
        <f t="shared" si="174"/>
        <v>0.84932532190332188</v>
      </c>
      <c r="AB852">
        <f t="shared" si="175"/>
        <v>-0.1633129836125837</v>
      </c>
      <c r="AC852">
        <f t="shared" si="176"/>
        <v>100</v>
      </c>
      <c r="AD852">
        <f t="shared" si="177"/>
        <v>0.17740514054028084</v>
      </c>
      <c r="BN852">
        <v>0.37581409779077279</v>
      </c>
      <c r="BO852">
        <v>0</v>
      </c>
      <c r="BP852">
        <v>1</v>
      </c>
      <c r="BQ852">
        <f t="shared" si="181"/>
        <v>608</v>
      </c>
      <c r="BR852">
        <f t="shared" si="182"/>
        <v>240</v>
      </c>
      <c r="BS852">
        <f t="shared" si="178"/>
        <v>0.4803418803418803</v>
      </c>
      <c r="BT852">
        <f t="shared" si="179"/>
        <v>0.68545216251638275</v>
      </c>
      <c r="BU852">
        <f t="shared" si="180"/>
        <v>5.8585654915929946E-4</v>
      </c>
    </row>
    <row r="853" spans="1:73" x14ac:dyDescent="0.15">
      <c r="A853">
        <v>1</v>
      </c>
      <c r="B853">
        <v>1</v>
      </c>
      <c r="C853">
        <v>10</v>
      </c>
      <c r="D853">
        <v>54</v>
      </c>
      <c r="E853">
        <v>0</v>
      </c>
      <c r="F853">
        <v>6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1</v>
      </c>
      <c r="S853">
        <v>16</v>
      </c>
      <c r="T853">
        <v>27</v>
      </c>
      <c r="U853" s="21">
        <v>0</v>
      </c>
      <c r="V853" s="22">
        <v>1</v>
      </c>
      <c r="W853" s="23">
        <f t="shared" si="170"/>
        <v>1</v>
      </c>
      <c r="X853">
        <f t="shared" si="171"/>
        <v>0</v>
      </c>
      <c r="Y853">
        <f t="shared" si="172"/>
        <v>0.31748659320290784</v>
      </c>
      <c r="Z853" s="21">
        <f t="shared" si="173"/>
        <v>0.31748659320290784</v>
      </c>
      <c r="AA853" s="23">
        <f t="shared" si="174"/>
        <v>0.68251340679709216</v>
      </c>
      <c r="AB853">
        <f t="shared" si="175"/>
        <v>-0.38197310845721333</v>
      </c>
      <c r="AC853">
        <f t="shared" si="176"/>
        <v>100</v>
      </c>
      <c r="AD853">
        <f t="shared" si="177"/>
        <v>0.46517268384926397</v>
      </c>
      <c r="BN853">
        <v>0.37599721885487336</v>
      </c>
      <c r="BO853">
        <v>1</v>
      </c>
      <c r="BP853">
        <v>0</v>
      </c>
      <c r="BQ853">
        <f t="shared" si="181"/>
        <v>609</v>
      </c>
      <c r="BR853">
        <f t="shared" si="182"/>
        <v>240</v>
      </c>
      <c r="BS853">
        <f t="shared" si="178"/>
        <v>0.47948717948717945</v>
      </c>
      <c r="BT853">
        <f t="shared" si="179"/>
        <v>0.68545216251638275</v>
      </c>
      <c r="BU853">
        <f t="shared" si="180"/>
        <v>5.8585654915929946E-4</v>
      </c>
    </row>
    <row r="854" spans="1:73" x14ac:dyDescent="0.15">
      <c r="A854">
        <v>1</v>
      </c>
      <c r="B854">
        <v>1</v>
      </c>
      <c r="C854">
        <v>10</v>
      </c>
      <c r="D854">
        <v>64</v>
      </c>
      <c r="E854">
        <v>1</v>
      </c>
      <c r="F854">
        <v>3</v>
      </c>
      <c r="G854">
        <v>0</v>
      </c>
      <c r="H854">
        <v>1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16</v>
      </c>
      <c r="T854">
        <v>17</v>
      </c>
      <c r="U854" s="21">
        <v>1</v>
      </c>
      <c r="V854" s="22">
        <v>0</v>
      </c>
      <c r="W854" s="23">
        <f t="shared" si="170"/>
        <v>1</v>
      </c>
      <c r="X854">
        <f t="shared" si="171"/>
        <v>1</v>
      </c>
      <c r="Y854">
        <f t="shared" si="172"/>
        <v>0.46905939938514457</v>
      </c>
      <c r="Z854" s="21">
        <f t="shared" si="173"/>
        <v>0.46905939938514457</v>
      </c>
      <c r="AA854" s="23">
        <f t="shared" si="174"/>
        <v>0.53094060061485537</v>
      </c>
      <c r="AB854">
        <f t="shared" si="175"/>
        <v>-0.75702586741440314</v>
      </c>
      <c r="AC854">
        <f t="shared" si="176"/>
        <v>0</v>
      </c>
      <c r="AD854">
        <f t="shared" si="177"/>
        <v>1.1319261511672642</v>
      </c>
      <c r="BN854">
        <v>0.37628693257030787</v>
      </c>
      <c r="BO854">
        <v>1</v>
      </c>
      <c r="BP854">
        <v>0</v>
      </c>
      <c r="BQ854">
        <f t="shared" si="181"/>
        <v>610</v>
      </c>
      <c r="BR854">
        <f t="shared" si="182"/>
        <v>240</v>
      </c>
      <c r="BS854">
        <f t="shared" si="178"/>
        <v>0.4786324786324786</v>
      </c>
      <c r="BT854">
        <f t="shared" si="179"/>
        <v>0.68545216251638275</v>
      </c>
      <c r="BU854">
        <f t="shared" si="180"/>
        <v>5.8585654915929946E-4</v>
      </c>
    </row>
    <row r="855" spans="1:73" x14ac:dyDescent="0.15">
      <c r="A855">
        <v>1</v>
      </c>
      <c r="B855">
        <v>1</v>
      </c>
      <c r="C855">
        <v>11</v>
      </c>
      <c r="D855">
        <v>5</v>
      </c>
      <c r="E855">
        <v>35</v>
      </c>
      <c r="F855">
        <v>24</v>
      </c>
      <c r="G855">
        <v>0</v>
      </c>
      <c r="H855">
        <v>1</v>
      </c>
      <c r="I855">
        <v>0</v>
      </c>
      <c r="J855">
        <v>1</v>
      </c>
      <c r="K855">
        <v>1</v>
      </c>
      <c r="L855">
        <v>1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15</v>
      </c>
      <c r="T855">
        <v>22</v>
      </c>
      <c r="U855" s="21">
        <v>0</v>
      </c>
      <c r="V855" s="22">
        <v>1</v>
      </c>
      <c r="W855" s="23">
        <f t="shared" si="170"/>
        <v>1</v>
      </c>
      <c r="X855">
        <f t="shared" si="171"/>
        <v>0</v>
      </c>
      <c r="Y855">
        <f t="shared" si="172"/>
        <v>0.32983742741785077</v>
      </c>
      <c r="Z855" s="21">
        <f t="shared" si="173"/>
        <v>0.32983742741785077</v>
      </c>
      <c r="AA855" s="23">
        <f t="shared" si="174"/>
        <v>0.67016257258214917</v>
      </c>
      <c r="AB855">
        <f t="shared" si="175"/>
        <v>-0.40023495038581985</v>
      </c>
      <c r="AC855">
        <f t="shared" si="176"/>
        <v>100</v>
      </c>
      <c r="AD855">
        <f t="shared" si="177"/>
        <v>0.4921752436083992</v>
      </c>
      <c r="BN855">
        <v>0.37666408610845065</v>
      </c>
      <c r="BO855">
        <v>1</v>
      </c>
      <c r="BP855">
        <v>0</v>
      </c>
      <c r="BQ855">
        <f t="shared" si="181"/>
        <v>611</v>
      </c>
      <c r="BR855">
        <f t="shared" si="182"/>
        <v>240</v>
      </c>
      <c r="BS855">
        <f t="shared" si="178"/>
        <v>0.47777777777777775</v>
      </c>
      <c r="BT855">
        <f t="shared" si="179"/>
        <v>0.68545216251638275</v>
      </c>
      <c r="BU855">
        <f t="shared" si="180"/>
        <v>5.8585654915929946E-4</v>
      </c>
    </row>
    <row r="856" spans="1:73" x14ac:dyDescent="0.15">
      <c r="A856">
        <v>1</v>
      </c>
      <c r="B856">
        <v>1</v>
      </c>
      <c r="C856">
        <v>11</v>
      </c>
      <c r="D856">
        <v>7</v>
      </c>
      <c r="E856">
        <v>11</v>
      </c>
      <c r="F856">
        <v>5</v>
      </c>
      <c r="G856">
        <v>1</v>
      </c>
      <c r="H856">
        <v>1</v>
      </c>
      <c r="I856">
        <v>0</v>
      </c>
      <c r="J856">
        <v>0</v>
      </c>
      <c r="K856">
        <v>0</v>
      </c>
      <c r="L856">
        <v>0</v>
      </c>
      <c r="M856">
        <v>1</v>
      </c>
      <c r="N856">
        <v>1</v>
      </c>
      <c r="O856">
        <v>1</v>
      </c>
      <c r="P856">
        <v>0</v>
      </c>
      <c r="Q856">
        <v>0</v>
      </c>
      <c r="R856">
        <v>0</v>
      </c>
      <c r="S856">
        <v>20</v>
      </c>
      <c r="T856">
        <v>28</v>
      </c>
      <c r="U856" s="21">
        <v>0</v>
      </c>
      <c r="V856" s="22">
        <v>1</v>
      </c>
      <c r="W856" s="23">
        <f t="shared" si="170"/>
        <v>1</v>
      </c>
      <c r="X856">
        <f t="shared" si="171"/>
        <v>0</v>
      </c>
      <c r="Y856">
        <f t="shared" si="172"/>
        <v>0.25643837872465591</v>
      </c>
      <c r="Z856" s="21">
        <f t="shared" si="173"/>
        <v>0.25643837872465591</v>
      </c>
      <c r="AA856" s="23">
        <f t="shared" si="174"/>
        <v>0.74356162127534409</v>
      </c>
      <c r="AB856">
        <f t="shared" si="175"/>
        <v>-0.29630363652254638</v>
      </c>
      <c r="AC856">
        <f t="shared" si="176"/>
        <v>100</v>
      </c>
      <c r="AD856">
        <f t="shared" si="177"/>
        <v>0.34487844905821957</v>
      </c>
      <c r="BN856">
        <v>0.37673597342404586</v>
      </c>
      <c r="BO856">
        <v>1</v>
      </c>
      <c r="BP856">
        <v>0</v>
      </c>
      <c r="BQ856">
        <f t="shared" si="181"/>
        <v>612</v>
      </c>
      <c r="BR856">
        <f t="shared" si="182"/>
        <v>240</v>
      </c>
      <c r="BS856">
        <f t="shared" si="178"/>
        <v>0.47692307692307689</v>
      </c>
      <c r="BT856">
        <f t="shared" si="179"/>
        <v>0.68545216251638275</v>
      </c>
      <c r="BU856">
        <f t="shared" si="180"/>
        <v>5.8585654915929946E-4</v>
      </c>
    </row>
    <row r="857" spans="1:73" x14ac:dyDescent="0.15">
      <c r="A857">
        <v>1</v>
      </c>
      <c r="B857">
        <v>1</v>
      </c>
      <c r="C857">
        <v>11</v>
      </c>
      <c r="D857">
        <v>7</v>
      </c>
      <c r="E857">
        <v>43</v>
      </c>
      <c r="F857">
        <v>95</v>
      </c>
      <c r="G857">
        <v>0</v>
      </c>
      <c r="H857">
        <v>0</v>
      </c>
      <c r="I857">
        <v>1</v>
      </c>
      <c r="J857">
        <v>0</v>
      </c>
      <c r="K857">
        <v>0</v>
      </c>
      <c r="L857">
        <v>1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20</v>
      </c>
      <c r="T857">
        <v>30</v>
      </c>
      <c r="U857" s="21">
        <v>0</v>
      </c>
      <c r="V857" s="22">
        <v>1</v>
      </c>
      <c r="W857" s="23">
        <f t="shared" si="170"/>
        <v>1</v>
      </c>
      <c r="X857">
        <f t="shared" si="171"/>
        <v>0</v>
      </c>
      <c r="Y857">
        <f t="shared" si="172"/>
        <v>0.18008135436096048</v>
      </c>
      <c r="Z857" s="21">
        <f t="shared" si="173"/>
        <v>0.18008135436096048</v>
      </c>
      <c r="AA857" s="23">
        <f t="shared" si="174"/>
        <v>0.81991864563903949</v>
      </c>
      <c r="AB857">
        <f t="shared" si="175"/>
        <v>-0.19855015628105499</v>
      </c>
      <c r="AC857">
        <f t="shared" si="176"/>
        <v>100</v>
      </c>
      <c r="AD857">
        <f t="shared" si="177"/>
        <v>0.21963319814566018</v>
      </c>
      <c r="BN857">
        <v>0.37678407742868913</v>
      </c>
      <c r="BO857">
        <v>1</v>
      </c>
      <c r="BP857">
        <v>0</v>
      </c>
      <c r="BQ857">
        <f t="shared" si="181"/>
        <v>613</v>
      </c>
      <c r="BR857">
        <f t="shared" si="182"/>
        <v>240</v>
      </c>
      <c r="BS857">
        <f t="shared" si="178"/>
        <v>0.47606837606837604</v>
      </c>
      <c r="BT857">
        <f t="shared" si="179"/>
        <v>0.68545216251638275</v>
      </c>
      <c r="BU857">
        <f t="shared" si="180"/>
        <v>5.8585654915929946E-4</v>
      </c>
    </row>
    <row r="858" spans="1:73" x14ac:dyDescent="0.15">
      <c r="A858">
        <v>1</v>
      </c>
      <c r="B858">
        <v>1</v>
      </c>
      <c r="C858">
        <v>11</v>
      </c>
      <c r="D858">
        <v>9</v>
      </c>
      <c r="E858">
        <v>9</v>
      </c>
      <c r="F858">
        <v>3</v>
      </c>
      <c r="G858">
        <v>1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1</v>
      </c>
      <c r="P858">
        <v>0</v>
      </c>
      <c r="Q858">
        <v>0</v>
      </c>
      <c r="R858">
        <v>1</v>
      </c>
      <c r="S858">
        <v>14</v>
      </c>
      <c r="T858">
        <v>15</v>
      </c>
      <c r="U858" s="21">
        <v>0</v>
      </c>
      <c r="V858" s="22">
        <v>1</v>
      </c>
      <c r="W858" s="23">
        <f t="shared" si="170"/>
        <v>1</v>
      </c>
      <c r="X858">
        <f t="shared" si="171"/>
        <v>0</v>
      </c>
      <c r="Y858">
        <f t="shared" si="172"/>
        <v>0.39142593004425841</v>
      </c>
      <c r="Z858" s="21">
        <f t="shared" si="173"/>
        <v>0.39142593004425841</v>
      </c>
      <c r="AA858" s="23">
        <f t="shared" si="174"/>
        <v>0.60857406995574159</v>
      </c>
      <c r="AB858">
        <f t="shared" si="175"/>
        <v>-0.49663664848059158</v>
      </c>
      <c r="AC858">
        <f t="shared" si="176"/>
        <v>100</v>
      </c>
      <c r="AD858">
        <f t="shared" si="177"/>
        <v>0.64318535634080631</v>
      </c>
      <c r="BN858">
        <v>0.37702627757145407</v>
      </c>
      <c r="BO858">
        <v>1</v>
      </c>
      <c r="BP858">
        <v>0</v>
      </c>
      <c r="BQ858">
        <f t="shared" si="181"/>
        <v>614</v>
      </c>
      <c r="BR858">
        <f t="shared" si="182"/>
        <v>240</v>
      </c>
      <c r="BS858">
        <f t="shared" si="178"/>
        <v>0.47521367521367519</v>
      </c>
      <c r="BT858">
        <f t="shared" si="179"/>
        <v>0.68545216251638275</v>
      </c>
      <c r="BU858">
        <f t="shared" si="180"/>
        <v>5.8585654915929946E-4</v>
      </c>
    </row>
    <row r="859" spans="1:73" x14ac:dyDescent="0.15">
      <c r="A859">
        <v>1</v>
      </c>
      <c r="B859">
        <v>1</v>
      </c>
      <c r="C859">
        <v>11</v>
      </c>
      <c r="D859">
        <v>12</v>
      </c>
      <c r="E859">
        <v>6</v>
      </c>
      <c r="F859">
        <v>12</v>
      </c>
      <c r="G859">
        <v>1</v>
      </c>
      <c r="H859">
        <v>1</v>
      </c>
      <c r="I859">
        <v>0</v>
      </c>
      <c r="J859">
        <v>0</v>
      </c>
      <c r="K859">
        <v>0</v>
      </c>
      <c r="L859">
        <v>1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1</v>
      </c>
      <c r="S859">
        <v>14</v>
      </c>
      <c r="T859">
        <v>18</v>
      </c>
      <c r="U859" s="21">
        <v>0</v>
      </c>
      <c r="V859" s="22">
        <v>1</v>
      </c>
      <c r="W859" s="23">
        <f t="shared" si="170"/>
        <v>1</v>
      </c>
      <c r="X859">
        <f t="shared" si="171"/>
        <v>0</v>
      </c>
      <c r="Y859">
        <f t="shared" si="172"/>
        <v>0.41587026015770123</v>
      </c>
      <c r="Z859" s="21">
        <f t="shared" si="173"/>
        <v>0.41587026015770123</v>
      </c>
      <c r="AA859" s="23">
        <f t="shared" si="174"/>
        <v>0.58412973984229877</v>
      </c>
      <c r="AB859">
        <f t="shared" si="175"/>
        <v>-0.53763216356297061</v>
      </c>
      <c r="AC859">
        <f t="shared" si="176"/>
        <v>100</v>
      </c>
      <c r="AD859">
        <f t="shared" si="177"/>
        <v>0.71194844534020196</v>
      </c>
      <c r="BN859">
        <v>0.37725698593802287</v>
      </c>
      <c r="BO859">
        <v>1</v>
      </c>
      <c r="BP859">
        <v>0</v>
      </c>
      <c r="BQ859">
        <f t="shared" si="181"/>
        <v>615</v>
      </c>
      <c r="BR859">
        <f t="shared" si="182"/>
        <v>240</v>
      </c>
      <c r="BS859">
        <f t="shared" si="178"/>
        <v>0.47435897435897434</v>
      </c>
      <c r="BT859">
        <f t="shared" si="179"/>
        <v>0.68545216251638275</v>
      </c>
      <c r="BU859">
        <f t="shared" si="180"/>
        <v>5.8585654915929946E-4</v>
      </c>
    </row>
    <row r="860" spans="1:73" x14ac:dyDescent="0.15">
      <c r="A860">
        <v>1</v>
      </c>
      <c r="B860">
        <v>1</v>
      </c>
      <c r="C860">
        <v>11</v>
      </c>
      <c r="D860">
        <v>12</v>
      </c>
      <c r="E860">
        <v>38</v>
      </c>
      <c r="F860">
        <v>123</v>
      </c>
      <c r="G860">
        <v>0</v>
      </c>
      <c r="H860">
        <v>0</v>
      </c>
      <c r="I860">
        <v>0</v>
      </c>
      <c r="J860">
        <v>1</v>
      </c>
      <c r="K860">
        <v>0</v>
      </c>
      <c r="L860">
        <v>1</v>
      </c>
      <c r="M860">
        <v>0</v>
      </c>
      <c r="N860">
        <v>1</v>
      </c>
      <c r="O860">
        <v>0</v>
      </c>
      <c r="P860">
        <v>0</v>
      </c>
      <c r="Q860">
        <v>0</v>
      </c>
      <c r="R860">
        <v>0</v>
      </c>
      <c r="S860">
        <v>18</v>
      </c>
      <c r="T860">
        <v>24</v>
      </c>
      <c r="U860" s="21">
        <v>0</v>
      </c>
      <c r="V860" s="22">
        <v>1</v>
      </c>
      <c r="W860" s="23">
        <f t="shared" si="170"/>
        <v>1</v>
      </c>
      <c r="X860">
        <f t="shared" si="171"/>
        <v>0</v>
      </c>
      <c r="Y860">
        <f t="shared" si="172"/>
        <v>0.20729341043209915</v>
      </c>
      <c r="Z860" s="21">
        <f t="shared" si="173"/>
        <v>0.20729341043209915</v>
      </c>
      <c r="AA860" s="23">
        <f t="shared" si="174"/>
        <v>0.79270658956790085</v>
      </c>
      <c r="AB860">
        <f t="shared" si="175"/>
        <v>-0.2323021263592715</v>
      </c>
      <c r="AC860">
        <f t="shared" si="176"/>
        <v>100</v>
      </c>
      <c r="AD860">
        <f t="shared" si="177"/>
        <v>0.26150080390411973</v>
      </c>
      <c r="BN860">
        <v>0.37729834795602873</v>
      </c>
      <c r="BO860">
        <v>1</v>
      </c>
      <c r="BP860">
        <v>0</v>
      </c>
      <c r="BQ860">
        <f t="shared" si="181"/>
        <v>616</v>
      </c>
      <c r="BR860">
        <f t="shared" si="182"/>
        <v>240</v>
      </c>
      <c r="BS860">
        <f t="shared" si="178"/>
        <v>0.47350427350427349</v>
      </c>
      <c r="BT860">
        <f t="shared" si="179"/>
        <v>0.68545216251638275</v>
      </c>
      <c r="BU860">
        <f t="shared" si="180"/>
        <v>0</v>
      </c>
    </row>
    <row r="861" spans="1:73" x14ac:dyDescent="0.15">
      <c r="A861">
        <v>1</v>
      </c>
      <c r="B861">
        <v>1</v>
      </c>
      <c r="C861">
        <v>11</v>
      </c>
      <c r="D861">
        <v>12</v>
      </c>
      <c r="E861">
        <v>48</v>
      </c>
      <c r="F861">
        <v>5</v>
      </c>
      <c r="G861">
        <v>1</v>
      </c>
      <c r="H861">
        <v>1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1</v>
      </c>
      <c r="S861">
        <v>22</v>
      </c>
      <c r="T861">
        <v>22</v>
      </c>
      <c r="U861" s="21">
        <v>0</v>
      </c>
      <c r="V861" s="22">
        <v>1</v>
      </c>
      <c r="W861" s="23">
        <f t="shared" si="170"/>
        <v>1</v>
      </c>
      <c r="X861">
        <f t="shared" si="171"/>
        <v>0</v>
      </c>
      <c r="Y861">
        <f t="shared" si="172"/>
        <v>0.25494970384670212</v>
      </c>
      <c r="Z861" s="21">
        <f t="shared" si="173"/>
        <v>0.25494970384670212</v>
      </c>
      <c r="AA861" s="23">
        <f t="shared" si="174"/>
        <v>0.74505029615329788</v>
      </c>
      <c r="AB861">
        <f t="shared" si="175"/>
        <v>-0.29430355126621915</v>
      </c>
      <c r="AC861">
        <f t="shared" si="176"/>
        <v>100</v>
      </c>
      <c r="AD861">
        <f t="shared" si="177"/>
        <v>0.3421912656944236</v>
      </c>
      <c r="BN861">
        <v>0.37732333708825511</v>
      </c>
      <c r="BO861">
        <v>0</v>
      </c>
      <c r="BP861">
        <v>1</v>
      </c>
      <c r="BQ861">
        <f t="shared" si="181"/>
        <v>616</v>
      </c>
      <c r="BR861">
        <f t="shared" si="182"/>
        <v>241</v>
      </c>
      <c r="BS861">
        <f t="shared" si="178"/>
        <v>0.47350427350427349</v>
      </c>
      <c r="BT861">
        <f t="shared" si="179"/>
        <v>0.68414154652686765</v>
      </c>
      <c r="BU861">
        <f t="shared" si="180"/>
        <v>5.8473636455287626E-4</v>
      </c>
    </row>
    <row r="862" spans="1:73" x14ac:dyDescent="0.15">
      <c r="A862">
        <v>1</v>
      </c>
      <c r="B862">
        <v>1</v>
      </c>
      <c r="C862">
        <v>11</v>
      </c>
      <c r="D862">
        <v>13</v>
      </c>
      <c r="E862">
        <v>5</v>
      </c>
      <c r="F862">
        <v>27</v>
      </c>
      <c r="G862">
        <v>1</v>
      </c>
      <c r="H862">
        <v>1</v>
      </c>
      <c r="I862">
        <v>0</v>
      </c>
      <c r="J862">
        <v>0</v>
      </c>
      <c r="K862">
        <v>0</v>
      </c>
      <c r="L862">
        <v>1</v>
      </c>
      <c r="M862">
        <v>0</v>
      </c>
      <c r="N862">
        <v>0</v>
      </c>
      <c r="O862">
        <v>1</v>
      </c>
      <c r="P862">
        <v>0</v>
      </c>
      <c r="Q862">
        <v>0</v>
      </c>
      <c r="R862">
        <v>0</v>
      </c>
      <c r="S862">
        <v>14</v>
      </c>
      <c r="T862">
        <v>22</v>
      </c>
      <c r="U862" s="21">
        <v>1</v>
      </c>
      <c r="V862" s="22">
        <v>0</v>
      </c>
      <c r="W862" s="23">
        <f t="shared" si="170"/>
        <v>1</v>
      </c>
      <c r="X862">
        <f t="shared" si="171"/>
        <v>1</v>
      </c>
      <c r="Y862">
        <f t="shared" si="172"/>
        <v>0.3825064609132301</v>
      </c>
      <c r="Z862" s="21">
        <f t="shared" si="173"/>
        <v>0.3825064609132301</v>
      </c>
      <c r="AA862" s="23">
        <f t="shared" si="174"/>
        <v>0.61749353908676996</v>
      </c>
      <c r="AB862">
        <f t="shared" si="175"/>
        <v>-0.96100973458178396</v>
      </c>
      <c r="AC862">
        <f t="shared" si="176"/>
        <v>0</v>
      </c>
      <c r="AD862">
        <f t="shared" si="177"/>
        <v>1.6143349255134432</v>
      </c>
      <c r="BN862">
        <v>0.37736966726816895</v>
      </c>
      <c r="BO862">
        <v>1</v>
      </c>
      <c r="BP862">
        <v>0</v>
      </c>
      <c r="BQ862">
        <f t="shared" si="181"/>
        <v>617</v>
      </c>
      <c r="BR862">
        <f t="shared" si="182"/>
        <v>241</v>
      </c>
      <c r="BS862">
        <f t="shared" si="178"/>
        <v>0.47264957264957264</v>
      </c>
      <c r="BT862">
        <f t="shared" si="179"/>
        <v>0.68414154652686765</v>
      </c>
      <c r="BU862">
        <f t="shared" si="180"/>
        <v>5.8473636455287626E-4</v>
      </c>
    </row>
    <row r="863" spans="1:73" x14ac:dyDescent="0.15">
      <c r="A863">
        <v>1</v>
      </c>
      <c r="B863">
        <v>1</v>
      </c>
      <c r="C863">
        <v>11</v>
      </c>
      <c r="D863">
        <v>13</v>
      </c>
      <c r="E863">
        <v>12</v>
      </c>
      <c r="F863">
        <v>1</v>
      </c>
      <c r="G863">
        <v>1</v>
      </c>
      <c r="H863">
        <v>1</v>
      </c>
      <c r="I863">
        <v>0</v>
      </c>
      <c r="J863">
        <v>1</v>
      </c>
      <c r="K863">
        <v>0</v>
      </c>
      <c r="L863">
        <v>1</v>
      </c>
      <c r="M863">
        <v>0</v>
      </c>
      <c r="N863">
        <v>1</v>
      </c>
      <c r="O863">
        <v>0</v>
      </c>
      <c r="P863">
        <v>0</v>
      </c>
      <c r="Q863">
        <v>0</v>
      </c>
      <c r="R863">
        <v>0</v>
      </c>
      <c r="S863">
        <v>19</v>
      </c>
      <c r="T863">
        <v>26</v>
      </c>
      <c r="U863" s="21">
        <v>0</v>
      </c>
      <c r="V863" s="22">
        <v>1</v>
      </c>
      <c r="W863" s="23">
        <f t="shared" si="170"/>
        <v>1</v>
      </c>
      <c r="X863">
        <f t="shared" si="171"/>
        <v>0</v>
      </c>
      <c r="Y863">
        <f t="shared" si="172"/>
        <v>0.27811308757179054</v>
      </c>
      <c r="Z863" s="21">
        <f t="shared" si="173"/>
        <v>0.27811308757179054</v>
      </c>
      <c r="AA863" s="23">
        <f t="shared" si="174"/>
        <v>0.72188691242820946</v>
      </c>
      <c r="AB863">
        <f t="shared" si="175"/>
        <v>-0.32588678334308419</v>
      </c>
      <c r="AC863">
        <f t="shared" si="176"/>
        <v>100</v>
      </c>
      <c r="AD863">
        <f t="shared" si="177"/>
        <v>0.38525852565508101</v>
      </c>
      <c r="BN863">
        <v>0.37750177133343965</v>
      </c>
      <c r="BO863">
        <v>1</v>
      </c>
      <c r="BP863">
        <v>0</v>
      </c>
      <c r="BQ863">
        <f t="shared" si="181"/>
        <v>618</v>
      </c>
      <c r="BR863">
        <f t="shared" si="182"/>
        <v>241</v>
      </c>
      <c r="BS863">
        <f t="shared" si="178"/>
        <v>0.47179487179487178</v>
      </c>
      <c r="BT863">
        <f t="shared" si="179"/>
        <v>0.68414154652686765</v>
      </c>
      <c r="BU863">
        <f t="shared" si="180"/>
        <v>5.8473636455287626E-4</v>
      </c>
    </row>
    <row r="864" spans="1:73" x14ac:dyDescent="0.15">
      <c r="A864">
        <v>1</v>
      </c>
      <c r="B864">
        <v>1</v>
      </c>
      <c r="C864">
        <v>11</v>
      </c>
      <c r="D864">
        <v>13</v>
      </c>
      <c r="E864">
        <v>14</v>
      </c>
      <c r="F864">
        <v>182</v>
      </c>
      <c r="G864">
        <v>0</v>
      </c>
      <c r="H864">
        <v>1</v>
      </c>
      <c r="I864">
        <v>0</v>
      </c>
      <c r="J864">
        <v>1</v>
      </c>
      <c r="K864">
        <v>1</v>
      </c>
      <c r="L864">
        <v>1</v>
      </c>
      <c r="M864">
        <v>0</v>
      </c>
      <c r="N864">
        <v>0</v>
      </c>
      <c r="O864">
        <v>0</v>
      </c>
      <c r="P864">
        <v>1</v>
      </c>
      <c r="Q864">
        <v>0</v>
      </c>
      <c r="R864">
        <v>0</v>
      </c>
      <c r="S864">
        <v>22</v>
      </c>
      <c r="T864">
        <v>36</v>
      </c>
      <c r="U864" s="21">
        <v>1</v>
      </c>
      <c r="V864" s="22">
        <v>0</v>
      </c>
      <c r="W864" s="23">
        <f t="shared" si="170"/>
        <v>1</v>
      </c>
      <c r="X864">
        <f t="shared" si="171"/>
        <v>1</v>
      </c>
      <c r="Y864">
        <f t="shared" si="172"/>
        <v>0.10306143407021096</v>
      </c>
      <c r="Z864" s="21">
        <f t="shared" si="173"/>
        <v>0.10306143407021096</v>
      </c>
      <c r="AA864" s="23">
        <f t="shared" si="174"/>
        <v>0.89693856592978904</v>
      </c>
      <c r="AB864">
        <f t="shared" si="175"/>
        <v>-2.2724300212728838</v>
      </c>
      <c r="AC864">
        <f t="shared" si="176"/>
        <v>0</v>
      </c>
      <c r="AD864">
        <f t="shared" si="177"/>
        <v>8.7029505655699175</v>
      </c>
      <c r="BN864">
        <v>0.37754917238369934</v>
      </c>
      <c r="BO864">
        <v>1</v>
      </c>
      <c r="BP864">
        <v>0</v>
      </c>
      <c r="BQ864">
        <f t="shared" si="181"/>
        <v>619</v>
      </c>
      <c r="BR864">
        <f t="shared" si="182"/>
        <v>241</v>
      </c>
      <c r="BS864">
        <f t="shared" si="178"/>
        <v>0.47094017094017093</v>
      </c>
      <c r="BT864">
        <f t="shared" si="179"/>
        <v>0.68414154652686765</v>
      </c>
      <c r="BU864">
        <f t="shared" si="180"/>
        <v>0</v>
      </c>
    </row>
    <row r="865" spans="1:73" x14ac:dyDescent="0.15">
      <c r="A865">
        <v>1</v>
      </c>
      <c r="B865">
        <v>1</v>
      </c>
      <c r="C865">
        <v>11</v>
      </c>
      <c r="D865">
        <v>13</v>
      </c>
      <c r="E865">
        <v>16</v>
      </c>
      <c r="F865">
        <v>1</v>
      </c>
      <c r="G865">
        <v>1</v>
      </c>
      <c r="H865">
        <v>1</v>
      </c>
      <c r="I865">
        <v>0</v>
      </c>
      <c r="J865">
        <v>0</v>
      </c>
      <c r="K865">
        <v>0</v>
      </c>
      <c r="L865">
        <v>1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20</v>
      </c>
      <c r="T865">
        <v>0</v>
      </c>
      <c r="U865" s="21">
        <v>0</v>
      </c>
      <c r="V865" s="22">
        <v>1</v>
      </c>
      <c r="W865" s="23">
        <f t="shared" si="170"/>
        <v>1</v>
      </c>
      <c r="X865">
        <f t="shared" si="171"/>
        <v>0</v>
      </c>
      <c r="Y865">
        <f t="shared" si="172"/>
        <v>0.45228362966228086</v>
      </c>
      <c r="Z865" s="21">
        <f t="shared" si="173"/>
        <v>0.45228362966228086</v>
      </c>
      <c r="AA865" s="23">
        <f t="shared" si="174"/>
        <v>0.54771637033771914</v>
      </c>
      <c r="AB865">
        <f t="shared" si="175"/>
        <v>-0.60199769839736272</v>
      </c>
      <c r="AC865">
        <f t="shared" si="176"/>
        <v>100</v>
      </c>
      <c r="AD865">
        <f t="shared" si="177"/>
        <v>0.82576248247501727</v>
      </c>
      <c r="BN865">
        <v>0.3779152821077833</v>
      </c>
      <c r="BO865">
        <v>0</v>
      </c>
      <c r="BP865">
        <v>1</v>
      </c>
      <c r="BQ865">
        <f t="shared" si="181"/>
        <v>619</v>
      </c>
      <c r="BR865">
        <f t="shared" si="182"/>
        <v>242</v>
      </c>
      <c r="BS865">
        <f t="shared" si="178"/>
        <v>0.47094017094017093</v>
      </c>
      <c r="BT865">
        <f t="shared" si="179"/>
        <v>0.68283093053735255</v>
      </c>
      <c r="BU865">
        <f t="shared" si="180"/>
        <v>5.8361617994645305E-4</v>
      </c>
    </row>
    <row r="866" spans="1:73" x14ac:dyDescent="0.15">
      <c r="A866">
        <v>1</v>
      </c>
      <c r="B866">
        <v>1</v>
      </c>
      <c r="C866">
        <v>11</v>
      </c>
      <c r="D866">
        <v>13</v>
      </c>
      <c r="E866">
        <v>29</v>
      </c>
      <c r="F866">
        <v>16</v>
      </c>
      <c r="G866">
        <v>1</v>
      </c>
      <c r="H866">
        <v>1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12</v>
      </c>
      <c r="T866">
        <v>25</v>
      </c>
      <c r="U866" s="21">
        <v>0</v>
      </c>
      <c r="V866" s="22">
        <v>1</v>
      </c>
      <c r="W866" s="23">
        <f t="shared" si="170"/>
        <v>1</v>
      </c>
      <c r="X866">
        <f t="shared" si="171"/>
        <v>0</v>
      </c>
      <c r="Y866">
        <f t="shared" si="172"/>
        <v>0.45825138758227757</v>
      </c>
      <c r="Z866" s="21">
        <f t="shared" si="173"/>
        <v>0.45825138758227757</v>
      </c>
      <c r="AA866" s="23">
        <f t="shared" si="174"/>
        <v>0.54174861241772243</v>
      </c>
      <c r="AB866">
        <f t="shared" si="175"/>
        <v>-0.61295319986526176</v>
      </c>
      <c r="AC866">
        <f t="shared" si="176"/>
        <v>100</v>
      </c>
      <c r="AD866">
        <f t="shared" si="177"/>
        <v>0.84587459400622655</v>
      </c>
      <c r="BN866">
        <v>0.37797493048798891</v>
      </c>
      <c r="BO866">
        <v>1</v>
      </c>
      <c r="BP866">
        <v>0</v>
      </c>
      <c r="BQ866">
        <f t="shared" si="181"/>
        <v>620</v>
      </c>
      <c r="BR866">
        <f t="shared" si="182"/>
        <v>242</v>
      </c>
      <c r="BS866">
        <f t="shared" si="178"/>
        <v>0.47008547008547008</v>
      </c>
      <c r="BT866">
        <f t="shared" si="179"/>
        <v>0.68283093053735255</v>
      </c>
      <c r="BU866">
        <f t="shared" si="180"/>
        <v>0</v>
      </c>
    </row>
    <row r="867" spans="1:73" x14ac:dyDescent="0.15">
      <c r="A867">
        <v>1</v>
      </c>
      <c r="B867">
        <v>1</v>
      </c>
      <c r="C867">
        <v>11</v>
      </c>
      <c r="D867">
        <v>13</v>
      </c>
      <c r="E867">
        <v>42</v>
      </c>
      <c r="F867">
        <v>270</v>
      </c>
      <c r="G867">
        <v>1</v>
      </c>
      <c r="H867">
        <v>0</v>
      </c>
      <c r="I867">
        <v>0</v>
      </c>
      <c r="J867">
        <v>1</v>
      </c>
      <c r="K867">
        <v>1</v>
      </c>
      <c r="L867">
        <v>1</v>
      </c>
      <c r="M867">
        <v>1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18</v>
      </c>
      <c r="T867">
        <v>22</v>
      </c>
      <c r="U867" s="21">
        <v>0</v>
      </c>
      <c r="V867" s="22">
        <v>1</v>
      </c>
      <c r="W867" s="23">
        <f t="shared" si="170"/>
        <v>1</v>
      </c>
      <c r="X867">
        <f t="shared" si="171"/>
        <v>0</v>
      </c>
      <c r="Y867">
        <f t="shared" si="172"/>
        <v>0.14810101160989031</v>
      </c>
      <c r="Z867" s="21">
        <f t="shared" si="173"/>
        <v>0.14810101160989031</v>
      </c>
      <c r="AA867" s="23">
        <f t="shared" si="174"/>
        <v>0.85189898839010969</v>
      </c>
      <c r="AB867">
        <f t="shared" si="175"/>
        <v>-0.16028731740897431</v>
      </c>
      <c r="AC867">
        <f t="shared" si="176"/>
        <v>100</v>
      </c>
      <c r="AD867">
        <f t="shared" si="177"/>
        <v>0.17384808953672626</v>
      </c>
      <c r="BN867">
        <v>0.37810303727944494</v>
      </c>
      <c r="BO867">
        <v>0</v>
      </c>
      <c r="BP867">
        <v>1</v>
      </c>
      <c r="BQ867">
        <f t="shared" si="181"/>
        <v>620</v>
      </c>
      <c r="BR867">
        <f t="shared" si="182"/>
        <v>243</v>
      </c>
      <c r="BS867">
        <f t="shared" si="178"/>
        <v>0.47008547008547008</v>
      </c>
      <c r="BT867">
        <f t="shared" si="179"/>
        <v>0.68152031454783746</v>
      </c>
      <c r="BU867">
        <f t="shared" si="180"/>
        <v>5.8249599534002995E-4</v>
      </c>
    </row>
    <row r="868" spans="1:73" x14ac:dyDescent="0.15">
      <c r="A868">
        <v>1</v>
      </c>
      <c r="B868">
        <v>1</v>
      </c>
      <c r="C868">
        <v>11</v>
      </c>
      <c r="D868">
        <v>15</v>
      </c>
      <c r="E868">
        <v>27</v>
      </c>
      <c r="F868">
        <v>28</v>
      </c>
      <c r="G868">
        <v>0</v>
      </c>
      <c r="H868">
        <v>1</v>
      </c>
      <c r="I868">
        <v>0</v>
      </c>
      <c r="J868">
        <v>1</v>
      </c>
      <c r="K868">
        <v>0</v>
      </c>
      <c r="L868">
        <v>1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24</v>
      </c>
      <c r="T868">
        <v>33</v>
      </c>
      <c r="U868" s="21">
        <v>0</v>
      </c>
      <c r="V868" s="22">
        <v>1</v>
      </c>
      <c r="W868" s="23">
        <f t="shared" si="170"/>
        <v>1</v>
      </c>
      <c r="X868">
        <f t="shared" si="171"/>
        <v>0</v>
      </c>
      <c r="Y868">
        <f t="shared" si="172"/>
        <v>0.20068895110868665</v>
      </c>
      <c r="Z868" s="21">
        <f t="shared" si="173"/>
        <v>0.20068895110868665</v>
      </c>
      <c r="AA868" s="23">
        <f t="shared" si="174"/>
        <v>0.79931104889131332</v>
      </c>
      <c r="AB868">
        <f t="shared" si="175"/>
        <v>-0.22400511123625344</v>
      </c>
      <c r="AC868">
        <f t="shared" si="176"/>
        <v>100</v>
      </c>
      <c r="AD868">
        <f t="shared" si="177"/>
        <v>0.25107741396425443</v>
      </c>
      <c r="BN868">
        <v>0.37813332608512029</v>
      </c>
      <c r="BO868">
        <v>1</v>
      </c>
      <c r="BP868">
        <v>0</v>
      </c>
      <c r="BQ868">
        <f t="shared" si="181"/>
        <v>621</v>
      </c>
      <c r="BR868">
        <f t="shared" si="182"/>
        <v>243</v>
      </c>
      <c r="BS868">
        <f t="shared" si="178"/>
        <v>0.46923076923076923</v>
      </c>
      <c r="BT868">
        <f t="shared" si="179"/>
        <v>0.68152031454783746</v>
      </c>
      <c r="BU868">
        <f t="shared" si="180"/>
        <v>5.8249599534002995E-4</v>
      </c>
    </row>
    <row r="869" spans="1:73" x14ac:dyDescent="0.15">
      <c r="A869">
        <v>1</v>
      </c>
      <c r="B869">
        <v>1</v>
      </c>
      <c r="C869">
        <v>11</v>
      </c>
      <c r="D869">
        <v>16</v>
      </c>
      <c r="E869">
        <v>42</v>
      </c>
      <c r="F869">
        <v>113</v>
      </c>
      <c r="G869">
        <v>1</v>
      </c>
      <c r="H869">
        <v>1</v>
      </c>
      <c r="I869">
        <v>0</v>
      </c>
      <c r="J869">
        <v>1</v>
      </c>
      <c r="K869">
        <v>0</v>
      </c>
      <c r="L869">
        <v>1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17</v>
      </c>
      <c r="T869">
        <v>26</v>
      </c>
      <c r="U869" s="21">
        <v>1</v>
      </c>
      <c r="V869" s="22">
        <v>0</v>
      </c>
      <c r="W869" s="23">
        <f t="shared" si="170"/>
        <v>1</v>
      </c>
      <c r="X869">
        <f t="shared" si="171"/>
        <v>1</v>
      </c>
      <c r="Y869">
        <f t="shared" si="172"/>
        <v>0.27458423548974009</v>
      </c>
      <c r="Z869" s="21">
        <f t="shared" si="173"/>
        <v>0.27458423548974009</v>
      </c>
      <c r="AA869" s="23">
        <f t="shared" si="174"/>
        <v>0.72541576451025991</v>
      </c>
      <c r="AB869">
        <f t="shared" si="175"/>
        <v>-1.2924971962920739</v>
      </c>
      <c r="AC869">
        <f t="shared" si="176"/>
        <v>0</v>
      </c>
      <c r="AD869">
        <f t="shared" si="177"/>
        <v>2.6418696733132929</v>
      </c>
      <c r="BN869">
        <v>0.3784015995546377</v>
      </c>
      <c r="BO869">
        <v>1</v>
      </c>
      <c r="BP869">
        <v>0</v>
      </c>
      <c r="BQ869">
        <f t="shared" si="181"/>
        <v>622</v>
      </c>
      <c r="BR869">
        <f t="shared" si="182"/>
        <v>243</v>
      </c>
      <c r="BS869">
        <f t="shared" si="178"/>
        <v>0.46837606837606838</v>
      </c>
      <c r="BT869">
        <f t="shared" si="179"/>
        <v>0.68152031454783746</v>
      </c>
      <c r="BU869">
        <f t="shared" si="180"/>
        <v>5.8249599534002995E-4</v>
      </c>
    </row>
    <row r="870" spans="1:73" x14ac:dyDescent="0.15">
      <c r="A870">
        <v>1</v>
      </c>
      <c r="B870">
        <v>1</v>
      </c>
      <c r="C870">
        <v>11</v>
      </c>
      <c r="D870">
        <v>17</v>
      </c>
      <c r="E870">
        <v>14</v>
      </c>
      <c r="F870">
        <v>0</v>
      </c>
      <c r="G870">
        <v>1</v>
      </c>
      <c r="H870">
        <v>1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16</v>
      </c>
      <c r="T870">
        <v>28</v>
      </c>
      <c r="U870" s="21">
        <v>0</v>
      </c>
      <c r="V870" s="22">
        <v>1</v>
      </c>
      <c r="W870" s="23">
        <f t="shared" si="170"/>
        <v>1</v>
      </c>
      <c r="X870">
        <f t="shared" si="171"/>
        <v>0</v>
      </c>
      <c r="Y870">
        <f t="shared" si="172"/>
        <v>0.3873971298520959</v>
      </c>
      <c r="Z870" s="21">
        <f t="shared" si="173"/>
        <v>0.3873971298520959</v>
      </c>
      <c r="AA870" s="23">
        <f t="shared" si="174"/>
        <v>0.61260287014790404</v>
      </c>
      <c r="AB870">
        <f t="shared" si="175"/>
        <v>-0.49003839940360505</v>
      </c>
      <c r="AC870">
        <f t="shared" si="176"/>
        <v>100</v>
      </c>
      <c r="AD870">
        <f t="shared" si="177"/>
        <v>0.63237890112817219</v>
      </c>
      <c r="BN870">
        <v>0.37876977153215091</v>
      </c>
      <c r="BO870">
        <v>1</v>
      </c>
      <c r="BP870">
        <v>0</v>
      </c>
      <c r="BQ870">
        <f t="shared" si="181"/>
        <v>623</v>
      </c>
      <c r="BR870">
        <f t="shared" si="182"/>
        <v>243</v>
      </c>
      <c r="BS870">
        <f t="shared" si="178"/>
        <v>0.46752136752136753</v>
      </c>
      <c r="BT870">
        <f t="shared" si="179"/>
        <v>0.68152031454783746</v>
      </c>
      <c r="BU870">
        <f t="shared" si="180"/>
        <v>5.8249599534002995E-4</v>
      </c>
    </row>
    <row r="871" spans="1:73" x14ac:dyDescent="0.15">
      <c r="A871">
        <v>1</v>
      </c>
      <c r="B871">
        <v>1</v>
      </c>
      <c r="C871">
        <v>11</v>
      </c>
      <c r="D871">
        <v>18</v>
      </c>
      <c r="E871">
        <v>25</v>
      </c>
      <c r="F871">
        <v>9</v>
      </c>
      <c r="G871">
        <v>1</v>
      </c>
      <c r="H871">
        <v>0</v>
      </c>
      <c r="I871">
        <v>0</v>
      </c>
      <c r="J871">
        <v>1</v>
      </c>
      <c r="K871">
        <v>1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12</v>
      </c>
      <c r="T871">
        <v>26</v>
      </c>
      <c r="U871" s="21">
        <v>1</v>
      </c>
      <c r="V871" s="22">
        <v>0</v>
      </c>
      <c r="W871" s="23">
        <f t="shared" si="170"/>
        <v>1</v>
      </c>
      <c r="X871">
        <f t="shared" si="171"/>
        <v>1</v>
      </c>
      <c r="Y871">
        <f t="shared" si="172"/>
        <v>0.34307367541341399</v>
      </c>
      <c r="Z871" s="21">
        <f t="shared" si="173"/>
        <v>0.34307367541341399</v>
      </c>
      <c r="AA871" s="23">
        <f t="shared" si="174"/>
        <v>0.65692632458658595</v>
      </c>
      <c r="AB871">
        <f t="shared" si="175"/>
        <v>-1.0698100577581404</v>
      </c>
      <c r="AC871">
        <f t="shared" si="176"/>
        <v>0</v>
      </c>
      <c r="AD871">
        <f t="shared" si="177"/>
        <v>1.9148257988461812</v>
      </c>
      <c r="BN871">
        <v>0.37880088190585876</v>
      </c>
      <c r="BO871">
        <v>1</v>
      </c>
      <c r="BP871">
        <v>0</v>
      </c>
      <c r="BQ871">
        <f t="shared" si="181"/>
        <v>624</v>
      </c>
      <c r="BR871">
        <f t="shared" si="182"/>
        <v>243</v>
      </c>
      <c r="BS871">
        <f t="shared" si="178"/>
        <v>0.46666666666666667</v>
      </c>
      <c r="BT871">
        <f t="shared" si="179"/>
        <v>0.68152031454783746</v>
      </c>
      <c r="BU871">
        <f t="shared" si="180"/>
        <v>5.8249599534002995E-4</v>
      </c>
    </row>
    <row r="872" spans="1:73" x14ac:dyDescent="0.15">
      <c r="A872">
        <v>1</v>
      </c>
      <c r="B872">
        <v>1</v>
      </c>
      <c r="C872">
        <v>11</v>
      </c>
      <c r="D872">
        <v>19</v>
      </c>
      <c r="E872">
        <v>0</v>
      </c>
      <c r="F872">
        <v>15</v>
      </c>
      <c r="G872">
        <v>0</v>
      </c>
      <c r="H872">
        <v>1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18</v>
      </c>
      <c r="T872">
        <v>21</v>
      </c>
      <c r="U872" s="21">
        <v>0</v>
      </c>
      <c r="V872" s="22">
        <v>1</v>
      </c>
      <c r="W872" s="23">
        <f t="shared" si="170"/>
        <v>1</v>
      </c>
      <c r="X872">
        <f t="shared" si="171"/>
        <v>0</v>
      </c>
      <c r="Y872">
        <f t="shared" si="172"/>
        <v>0.42516570878645005</v>
      </c>
      <c r="Z872" s="21">
        <f t="shared" si="173"/>
        <v>0.42516570878645005</v>
      </c>
      <c r="AA872" s="23">
        <f t="shared" si="174"/>
        <v>0.57483429121355001</v>
      </c>
      <c r="AB872">
        <f t="shared" si="175"/>
        <v>-0.55367346891309843</v>
      </c>
      <c r="AC872">
        <f t="shared" si="176"/>
        <v>100</v>
      </c>
      <c r="AD872">
        <f t="shared" si="177"/>
        <v>0.739631777862225</v>
      </c>
      <c r="BN872">
        <v>0.37884179095892728</v>
      </c>
      <c r="BO872">
        <v>1</v>
      </c>
      <c r="BP872">
        <v>0</v>
      </c>
      <c r="BQ872">
        <f t="shared" si="181"/>
        <v>625</v>
      </c>
      <c r="BR872">
        <f t="shared" si="182"/>
        <v>243</v>
      </c>
      <c r="BS872">
        <f t="shared" si="178"/>
        <v>0.46581196581196582</v>
      </c>
      <c r="BT872">
        <f t="shared" si="179"/>
        <v>0.68152031454783746</v>
      </c>
      <c r="BU872">
        <f t="shared" si="180"/>
        <v>5.8249599534002995E-4</v>
      </c>
    </row>
    <row r="873" spans="1:73" x14ac:dyDescent="0.15">
      <c r="A873">
        <v>1</v>
      </c>
      <c r="B873">
        <v>1</v>
      </c>
      <c r="C873">
        <v>11</v>
      </c>
      <c r="D873">
        <v>19</v>
      </c>
      <c r="E873">
        <v>24</v>
      </c>
      <c r="F873">
        <v>9</v>
      </c>
      <c r="G873">
        <v>1</v>
      </c>
      <c r="H873">
        <v>1</v>
      </c>
      <c r="I873">
        <v>1</v>
      </c>
      <c r="J873">
        <v>1</v>
      </c>
      <c r="K873">
        <v>1</v>
      </c>
      <c r="L873">
        <v>1</v>
      </c>
      <c r="M873">
        <v>1</v>
      </c>
      <c r="N873">
        <v>1</v>
      </c>
      <c r="O873">
        <v>0</v>
      </c>
      <c r="P873">
        <v>0</v>
      </c>
      <c r="Q873">
        <v>0</v>
      </c>
      <c r="R873">
        <v>0</v>
      </c>
      <c r="S873">
        <v>19</v>
      </c>
      <c r="T873">
        <v>29</v>
      </c>
      <c r="U873" s="21">
        <v>0</v>
      </c>
      <c r="V873" s="22">
        <v>1</v>
      </c>
      <c r="W873" s="23">
        <f t="shared" si="170"/>
        <v>1</v>
      </c>
      <c r="X873">
        <f t="shared" si="171"/>
        <v>0</v>
      </c>
      <c r="Y873">
        <f t="shared" si="172"/>
        <v>0.19349653007682532</v>
      </c>
      <c r="Z873" s="21">
        <f t="shared" si="173"/>
        <v>0.19349653007682532</v>
      </c>
      <c r="AA873" s="23">
        <f t="shared" si="174"/>
        <v>0.80650346992317468</v>
      </c>
      <c r="AB873">
        <f t="shared" si="175"/>
        <v>-0.2150470789795392</v>
      </c>
      <c r="AC873">
        <f t="shared" si="176"/>
        <v>100</v>
      </c>
      <c r="AD873">
        <f t="shared" si="177"/>
        <v>0.23992026977299583</v>
      </c>
      <c r="BN873">
        <v>0.37895569365330517</v>
      </c>
      <c r="BO873">
        <v>1</v>
      </c>
      <c r="BP873">
        <v>0</v>
      </c>
      <c r="BQ873">
        <f t="shared" si="181"/>
        <v>626</v>
      </c>
      <c r="BR873">
        <f t="shared" si="182"/>
        <v>243</v>
      </c>
      <c r="BS873">
        <f t="shared" si="178"/>
        <v>0.46495726495726497</v>
      </c>
      <c r="BT873">
        <f t="shared" si="179"/>
        <v>0.68152031454783746</v>
      </c>
      <c r="BU873">
        <f t="shared" si="180"/>
        <v>5.8249599534002995E-4</v>
      </c>
    </row>
    <row r="874" spans="1:73" x14ac:dyDescent="0.15">
      <c r="A874">
        <v>1</v>
      </c>
      <c r="B874">
        <v>1</v>
      </c>
      <c r="C874">
        <v>11</v>
      </c>
      <c r="D874">
        <v>20</v>
      </c>
      <c r="E874">
        <v>11</v>
      </c>
      <c r="F874">
        <v>16</v>
      </c>
      <c r="G874">
        <v>1</v>
      </c>
      <c r="H874">
        <v>0</v>
      </c>
      <c r="I874">
        <v>0</v>
      </c>
      <c r="J874">
        <v>0</v>
      </c>
      <c r="K874">
        <v>0</v>
      </c>
      <c r="L874">
        <v>1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15</v>
      </c>
      <c r="T874">
        <v>16</v>
      </c>
      <c r="U874" s="21">
        <v>0</v>
      </c>
      <c r="V874" s="22">
        <v>1</v>
      </c>
      <c r="W874" s="23">
        <f t="shared" si="170"/>
        <v>1</v>
      </c>
      <c r="X874">
        <f t="shared" si="171"/>
        <v>0</v>
      </c>
      <c r="Y874">
        <f t="shared" si="172"/>
        <v>0.37895569365330517</v>
      </c>
      <c r="Z874" s="21">
        <f t="shared" si="173"/>
        <v>0.37895569365330517</v>
      </c>
      <c r="AA874" s="23">
        <f t="shared" si="174"/>
        <v>0.62104430634669483</v>
      </c>
      <c r="AB874">
        <f t="shared" si="175"/>
        <v>-0.47635285281965256</v>
      </c>
      <c r="AC874">
        <f t="shared" si="176"/>
        <v>100</v>
      </c>
      <c r="AD874">
        <f t="shared" si="177"/>
        <v>0.61019107619312929</v>
      </c>
      <c r="BN874">
        <v>0.37909625624991944</v>
      </c>
      <c r="BO874">
        <v>1</v>
      </c>
      <c r="BP874">
        <v>0</v>
      </c>
      <c r="BQ874">
        <f t="shared" si="181"/>
        <v>627</v>
      </c>
      <c r="BR874">
        <f t="shared" si="182"/>
        <v>243</v>
      </c>
      <c r="BS874">
        <f t="shared" si="178"/>
        <v>0.46410256410256412</v>
      </c>
      <c r="BT874">
        <f t="shared" si="179"/>
        <v>0.68152031454783746</v>
      </c>
      <c r="BU874">
        <f t="shared" si="180"/>
        <v>5.8249599534002995E-4</v>
      </c>
    </row>
    <row r="875" spans="1:73" x14ac:dyDescent="0.15">
      <c r="A875">
        <v>1</v>
      </c>
      <c r="B875">
        <v>1</v>
      </c>
      <c r="C875">
        <v>11</v>
      </c>
      <c r="D875">
        <v>23</v>
      </c>
      <c r="E875">
        <v>5</v>
      </c>
      <c r="F875">
        <v>3</v>
      </c>
      <c r="G875">
        <v>1</v>
      </c>
      <c r="H875">
        <v>0</v>
      </c>
      <c r="I875">
        <v>1</v>
      </c>
      <c r="J875">
        <v>0</v>
      </c>
      <c r="K875">
        <v>1</v>
      </c>
      <c r="L875">
        <v>1</v>
      </c>
      <c r="M875">
        <v>0</v>
      </c>
      <c r="N875">
        <v>0</v>
      </c>
      <c r="O875">
        <v>1</v>
      </c>
      <c r="P875">
        <v>1</v>
      </c>
      <c r="Q875">
        <v>0</v>
      </c>
      <c r="R875">
        <v>0</v>
      </c>
      <c r="S875">
        <v>21</v>
      </c>
      <c r="T875">
        <v>23</v>
      </c>
      <c r="U875" s="21">
        <v>0</v>
      </c>
      <c r="V875" s="22">
        <v>1</v>
      </c>
      <c r="W875" s="23">
        <f t="shared" si="170"/>
        <v>1</v>
      </c>
      <c r="X875">
        <f t="shared" si="171"/>
        <v>0</v>
      </c>
      <c r="Y875">
        <f t="shared" si="172"/>
        <v>0.13025306326876049</v>
      </c>
      <c r="Z875" s="21">
        <f t="shared" si="173"/>
        <v>0.13025306326876049</v>
      </c>
      <c r="AA875" s="23">
        <f t="shared" si="174"/>
        <v>0.86974693673123948</v>
      </c>
      <c r="AB875">
        <f t="shared" si="175"/>
        <v>-0.13955298696693527</v>
      </c>
      <c r="AC875">
        <f t="shared" si="176"/>
        <v>100</v>
      </c>
      <c r="AD875">
        <f t="shared" si="177"/>
        <v>0.14975972638465296</v>
      </c>
      <c r="BN875">
        <v>0.37953177180853559</v>
      </c>
      <c r="BO875">
        <v>1</v>
      </c>
      <c r="BP875">
        <v>0</v>
      </c>
      <c r="BQ875">
        <f t="shared" si="181"/>
        <v>628</v>
      </c>
      <c r="BR875">
        <f t="shared" si="182"/>
        <v>243</v>
      </c>
      <c r="BS875">
        <f t="shared" si="178"/>
        <v>0.46324786324786327</v>
      </c>
      <c r="BT875">
        <f t="shared" si="179"/>
        <v>0.68152031454783746</v>
      </c>
      <c r="BU875">
        <f t="shared" si="180"/>
        <v>5.8249599534002995E-4</v>
      </c>
    </row>
    <row r="876" spans="1:73" x14ac:dyDescent="0.15">
      <c r="A876">
        <v>1</v>
      </c>
      <c r="B876">
        <v>1</v>
      </c>
      <c r="C876">
        <v>11</v>
      </c>
      <c r="D876">
        <v>23</v>
      </c>
      <c r="E876">
        <v>33</v>
      </c>
      <c r="F876">
        <v>5</v>
      </c>
      <c r="G876">
        <v>1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17</v>
      </c>
      <c r="T876">
        <v>29</v>
      </c>
      <c r="U876" s="21">
        <v>0</v>
      </c>
      <c r="V876" s="22">
        <v>1</v>
      </c>
      <c r="W876" s="23">
        <f t="shared" si="170"/>
        <v>1</v>
      </c>
      <c r="X876">
        <f t="shared" si="171"/>
        <v>0</v>
      </c>
      <c r="Y876">
        <f t="shared" si="172"/>
        <v>0.28730594726479214</v>
      </c>
      <c r="Z876" s="21">
        <f t="shared" si="173"/>
        <v>0.28730594726479214</v>
      </c>
      <c r="AA876" s="23">
        <f t="shared" si="174"/>
        <v>0.71269405273520792</v>
      </c>
      <c r="AB876">
        <f t="shared" si="175"/>
        <v>-0.33870304920506306</v>
      </c>
      <c r="AC876">
        <f t="shared" si="176"/>
        <v>100</v>
      </c>
      <c r="AD876">
        <f t="shared" si="177"/>
        <v>0.40312662377657987</v>
      </c>
      <c r="BN876">
        <v>0.37955467619344557</v>
      </c>
      <c r="BO876">
        <v>1</v>
      </c>
      <c r="BP876">
        <v>0</v>
      </c>
      <c r="BQ876">
        <f t="shared" si="181"/>
        <v>629</v>
      </c>
      <c r="BR876">
        <f t="shared" si="182"/>
        <v>243</v>
      </c>
      <c r="BS876">
        <f t="shared" si="178"/>
        <v>0.46239316239316242</v>
      </c>
      <c r="BT876">
        <f t="shared" si="179"/>
        <v>0.68152031454783746</v>
      </c>
      <c r="BU876">
        <f t="shared" si="180"/>
        <v>5.8249599534002995E-4</v>
      </c>
    </row>
    <row r="877" spans="1:73" x14ac:dyDescent="0.15">
      <c r="A877">
        <v>1</v>
      </c>
      <c r="B877">
        <v>1</v>
      </c>
      <c r="C877">
        <v>11</v>
      </c>
      <c r="D877">
        <v>24</v>
      </c>
      <c r="E877">
        <v>0</v>
      </c>
      <c r="F877">
        <v>3</v>
      </c>
      <c r="G877">
        <v>0</v>
      </c>
      <c r="H877">
        <v>1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12</v>
      </c>
      <c r="T877">
        <v>13</v>
      </c>
      <c r="U877" s="21">
        <v>1</v>
      </c>
      <c r="V877" s="22">
        <v>0</v>
      </c>
      <c r="W877" s="23">
        <f t="shared" si="170"/>
        <v>1</v>
      </c>
      <c r="X877">
        <f t="shared" si="171"/>
        <v>1</v>
      </c>
      <c r="Y877">
        <f t="shared" si="172"/>
        <v>0.59846480815573033</v>
      </c>
      <c r="Z877" s="21">
        <f t="shared" si="173"/>
        <v>0.59846480815573033</v>
      </c>
      <c r="AA877" s="23">
        <f t="shared" si="174"/>
        <v>0.40153519184426967</v>
      </c>
      <c r="AB877">
        <f t="shared" si="175"/>
        <v>-0.51338755578686901</v>
      </c>
      <c r="AC877">
        <f t="shared" si="176"/>
        <v>100</v>
      </c>
      <c r="AD877">
        <f t="shared" si="177"/>
        <v>0.67094202762175392</v>
      </c>
      <c r="BN877">
        <v>0.37984547029964033</v>
      </c>
      <c r="BO877">
        <v>1</v>
      </c>
      <c r="BP877">
        <v>0</v>
      </c>
      <c r="BQ877">
        <f t="shared" si="181"/>
        <v>630</v>
      </c>
      <c r="BR877">
        <f t="shared" si="182"/>
        <v>243</v>
      </c>
      <c r="BS877">
        <f t="shared" si="178"/>
        <v>0.46153846153846156</v>
      </c>
      <c r="BT877">
        <f t="shared" si="179"/>
        <v>0.68152031454783746</v>
      </c>
      <c r="BU877">
        <f t="shared" si="180"/>
        <v>5.8249599534002995E-4</v>
      </c>
    </row>
    <row r="878" spans="1:73" x14ac:dyDescent="0.15">
      <c r="A878">
        <v>1</v>
      </c>
      <c r="B878">
        <v>1</v>
      </c>
      <c r="C878">
        <v>11</v>
      </c>
      <c r="D878">
        <v>24</v>
      </c>
      <c r="E878">
        <v>21</v>
      </c>
      <c r="F878">
        <v>6</v>
      </c>
      <c r="G878">
        <v>1</v>
      </c>
      <c r="H878">
        <v>1</v>
      </c>
      <c r="I878">
        <v>0</v>
      </c>
      <c r="J878">
        <v>0</v>
      </c>
      <c r="K878">
        <v>0</v>
      </c>
      <c r="L878">
        <v>1</v>
      </c>
      <c r="M878">
        <v>0</v>
      </c>
      <c r="N878">
        <v>1</v>
      </c>
      <c r="O878">
        <v>0</v>
      </c>
      <c r="P878">
        <v>0</v>
      </c>
      <c r="Q878">
        <v>0</v>
      </c>
      <c r="R878">
        <v>1</v>
      </c>
      <c r="S878">
        <v>13</v>
      </c>
      <c r="T878">
        <v>21</v>
      </c>
      <c r="U878" s="21">
        <v>1</v>
      </c>
      <c r="V878" s="22">
        <v>0</v>
      </c>
      <c r="W878" s="23">
        <f t="shared" si="170"/>
        <v>1</v>
      </c>
      <c r="X878">
        <f t="shared" si="171"/>
        <v>1</v>
      </c>
      <c r="Y878">
        <f t="shared" si="172"/>
        <v>0.34883922200531925</v>
      </c>
      <c r="Z878" s="21">
        <f t="shared" si="173"/>
        <v>0.34883922200531925</v>
      </c>
      <c r="AA878" s="23">
        <f t="shared" si="174"/>
        <v>0.65116077799468075</v>
      </c>
      <c r="AB878">
        <f t="shared" si="175"/>
        <v>-1.0531441448594154</v>
      </c>
      <c r="AC878">
        <f t="shared" si="176"/>
        <v>0</v>
      </c>
      <c r="AD878">
        <f t="shared" si="177"/>
        <v>1.8666501268161628</v>
      </c>
      <c r="BN878">
        <v>0.38011202829846941</v>
      </c>
      <c r="BO878">
        <v>1</v>
      </c>
      <c r="BP878">
        <v>0</v>
      </c>
      <c r="BQ878">
        <f t="shared" si="181"/>
        <v>631</v>
      </c>
      <c r="BR878">
        <f t="shared" si="182"/>
        <v>243</v>
      </c>
      <c r="BS878">
        <f t="shared" si="178"/>
        <v>0.46068376068376071</v>
      </c>
      <c r="BT878">
        <f t="shared" si="179"/>
        <v>0.68152031454783746</v>
      </c>
      <c r="BU878">
        <f t="shared" si="180"/>
        <v>5.8249599534002995E-4</v>
      </c>
    </row>
    <row r="879" spans="1:73" x14ac:dyDescent="0.15">
      <c r="A879">
        <v>1</v>
      </c>
      <c r="B879">
        <v>1</v>
      </c>
      <c r="C879">
        <v>11</v>
      </c>
      <c r="D879">
        <v>25</v>
      </c>
      <c r="E879">
        <v>1</v>
      </c>
      <c r="F879">
        <v>30</v>
      </c>
      <c r="G879">
        <v>0</v>
      </c>
      <c r="H879">
        <v>1</v>
      </c>
      <c r="I879">
        <v>0</v>
      </c>
      <c r="J879">
        <v>1</v>
      </c>
      <c r="K879">
        <v>0</v>
      </c>
      <c r="L879">
        <v>1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15</v>
      </c>
      <c r="T879">
        <v>5</v>
      </c>
      <c r="U879" s="21">
        <v>1</v>
      </c>
      <c r="V879" s="22">
        <v>0</v>
      </c>
      <c r="W879" s="23">
        <f t="shared" si="170"/>
        <v>1</v>
      </c>
      <c r="X879">
        <f t="shared" si="171"/>
        <v>1</v>
      </c>
      <c r="Y879">
        <f t="shared" si="172"/>
        <v>0.54907052236577136</v>
      </c>
      <c r="Z879" s="21">
        <f t="shared" si="173"/>
        <v>0.54907052236577136</v>
      </c>
      <c r="AA879" s="23">
        <f t="shared" si="174"/>
        <v>0.45092947763422864</v>
      </c>
      <c r="AB879">
        <f t="shared" si="175"/>
        <v>-0.5995283896827206</v>
      </c>
      <c r="AC879">
        <f t="shared" si="176"/>
        <v>100</v>
      </c>
      <c r="AD879">
        <f t="shared" si="177"/>
        <v>0.82125967296753788</v>
      </c>
      <c r="BN879">
        <v>0.38029385493789919</v>
      </c>
      <c r="BO879">
        <v>1</v>
      </c>
      <c r="BP879">
        <v>0</v>
      </c>
      <c r="BQ879">
        <f t="shared" si="181"/>
        <v>632</v>
      </c>
      <c r="BR879">
        <f t="shared" si="182"/>
        <v>243</v>
      </c>
      <c r="BS879">
        <f t="shared" si="178"/>
        <v>0.45982905982905986</v>
      </c>
      <c r="BT879">
        <f t="shared" si="179"/>
        <v>0.68152031454783746</v>
      </c>
      <c r="BU879">
        <f t="shared" si="180"/>
        <v>5.8249599534002995E-4</v>
      </c>
    </row>
    <row r="880" spans="1:73" x14ac:dyDescent="0.15">
      <c r="A880">
        <v>1</v>
      </c>
      <c r="B880">
        <v>1</v>
      </c>
      <c r="C880">
        <v>11</v>
      </c>
      <c r="D880">
        <v>26</v>
      </c>
      <c r="E880">
        <v>6</v>
      </c>
      <c r="F880">
        <v>75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24</v>
      </c>
      <c r="T880">
        <v>0</v>
      </c>
      <c r="U880" s="21">
        <v>0</v>
      </c>
      <c r="V880" s="22">
        <v>1</v>
      </c>
      <c r="W880" s="23">
        <f t="shared" si="170"/>
        <v>1</v>
      </c>
      <c r="X880">
        <f t="shared" si="171"/>
        <v>0</v>
      </c>
      <c r="Y880">
        <f t="shared" si="172"/>
        <v>0.35995525681738844</v>
      </c>
      <c r="Z880" s="21">
        <f t="shared" si="173"/>
        <v>0.35995525681738844</v>
      </c>
      <c r="AA880" s="23">
        <f t="shared" si="174"/>
        <v>0.64004474318261151</v>
      </c>
      <c r="AB880">
        <f t="shared" si="175"/>
        <v>-0.44621719384926467</v>
      </c>
      <c r="AC880">
        <f t="shared" si="176"/>
        <v>100</v>
      </c>
      <c r="AD880">
        <f t="shared" si="177"/>
        <v>0.56239077135063575</v>
      </c>
      <c r="BN880">
        <v>0.38069067758077246</v>
      </c>
      <c r="BO880">
        <v>1</v>
      </c>
      <c r="BP880">
        <v>0</v>
      </c>
      <c r="BQ880">
        <f t="shared" si="181"/>
        <v>633</v>
      </c>
      <c r="BR880">
        <f t="shared" si="182"/>
        <v>243</v>
      </c>
      <c r="BS880">
        <f t="shared" si="178"/>
        <v>0.45897435897435901</v>
      </c>
      <c r="BT880">
        <f t="shared" si="179"/>
        <v>0.68152031454783746</v>
      </c>
      <c r="BU880">
        <f t="shared" si="180"/>
        <v>0</v>
      </c>
    </row>
    <row r="881" spans="1:73" x14ac:dyDescent="0.15">
      <c r="A881">
        <v>1</v>
      </c>
      <c r="B881">
        <v>1</v>
      </c>
      <c r="C881">
        <v>11</v>
      </c>
      <c r="D881">
        <v>27</v>
      </c>
      <c r="E881">
        <v>2</v>
      </c>
      <c r="F881">
        <v>1</v>
      </c>
      <c r="G881">
        <v>1</v>
      </c>
      <c r="H881">
        <v>1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17</v>
      </c>
      <c r="T881">
        <v>16</v>
      </c>
      <c r="U881" s="21">
        <v>0</v>
      </c>
      <c r="V881" s="22">
        <v>1</v>
      </c>
      <c r="W881" s="23">
        <f t="shared" si="170"/>
        <v>1</v>
      </c>
      <c r="X881">
        <f t="shared" si="171"/>
        <v>0</v>
      </c>
      <c r="Y881">
        <f t="shared" si="172"/>
        <v>0.46008279577211225</v>
      </c>
      <c r="Z881" s="21">
        <f t="shared" si="173"/>
        <v>0.46008279577211225</v>
      </c>
      <c r="AA881" s="23">
        <f t="shared" si="174"/>
        <v>0.53991720422788769</v>
      </c>
      <c r="AB881">
        <f t="shared" si="175"/>
        <v>-0.61633947668328537</v>
      </c>
      <c r="AC881">
        <f t="shared" si="176"/>
        <v>100</v>
      </c>
      <c r="AD881">
        <f t="shared" si="177"/>
        <v>0.85213583151153127</v>
      </c>
      <c r="BN881">
        <v>0.38130956080556944</v>
      </c>
      <c r="BO881">
        <v>0</v>
      </c>
      <c r="BP881">
        <v>1</v>
      </c>
      <c r="BQ881">
        <f t="shared" si="181"/>
        <v>633</v>
      </c>
      <c r="BR881">
        <f t="shared" si="182"/>
        <v>244</v>
      </c>
      <c r="BS881">
        <f t="shared" si="178"/>
        <v>0.45897435897435901</v>
      </c>
      <c r="BT881">
        <f t="shared" si="179"/>
        <v>0.68020969855832236</v>
      </c>
      <c r="BU881">
        <f t="shared" si="180"/>
        <v>0</v>
      </c>
    </row>
    <row r="882" spans="1:73" x14ac:dyDescent="0.15">
      <c r="A882">
        <v>1</v>
      </c>
      <c r="B882">
        <v>1</v>
      </c>
      <c r="C882">
        <v>11</v>
      </c>
      <c r="D882">
        <v>30</v>
      </c>
      <c r="E882">
        <v>16</v>
      </c>
      <c r="F882">
        <v>12</v>
      </c>
      <c r="G882">
        <v>1</v>
      </c>
      <c r="H882">
        <v>1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1</v>
      </c>
      <c r="O882">
        <v>0</v>
      </c>
      <c r="P882">
        <v>0</v>
      </c>
      <c r="Q882">
        <v>0</v>
      </c>
      <c r="R882">
        <v>1</v>
      </c>
      <c r="S882">
        <v>21</v>
      </c>
      <c r="T882">
        <v>23</v>
      </c>
      <c r="U882" s="21">
        <v>0</v>
      </c>
      <c r="V882" s="22">
        <v>1</v>
      </c>
      <c r="W882" s="23">
        <f t="shared" si="170"/>
        <v>1</v>
      </c>
      <c r="X882">
        <f t="shared" si="171"/>
        <v>0</v>
      </c>
      <c r="Y882">
        <f t="shared" si="172"/>
        <v>0.2494447810893354</v>
      </c>
      <c r="Z882" s="21">
        <f t="shared" si="173"/>
        <v>0.2494447810893354</v>
      </c>
      <c r="AA882" s="23">
        <f t="shared" si="174"/>
        <v>0.75055521891066457</v>
      </c>
      <c r="AB882">
        <f t="shared" si="175"/>
        <v>-0.28694205445176979</v>
      </c>
      <c r="AC882">
        <f t="shared" si="176"/>
        <v>100</v>
      </c>
      <c r="AD882">
        <f t="shared" si="177"/>
        <v>0.33234700766103897</v>
      </c>
      <c r="BN882">
        <v>0.38140999580197038</v>
      </c>
      <c r="BO882">
        <v>0</v>
      </c>
      <c r="BP882">
        <v>1</v>
      </c>
      <c r="BQ882">
        <f t="shared" si="181"/>
        <v>633</v>
      </c>
      <c r="BR882">
        <f t="shared" si="182"/>
        <v>245</v>
      </c>
      <c r="BS882">
        <f t="shared" si="178"/>
        <v>0.45897435897435901</v>
      </c>
      <c r="BT882">
        <f t="shared" si="179"/>
        <v>0.67889908256880727</v>
      </c>
      <c r="BU882">
        <f t="shared" si="180"/>
        <v>0</v>
      </c>
    </row>
    <row r="883" spans="1:73" x14ac:dyDescent="0.15">
      <c r="A883">
        <v>1</v>
      </c>
      <c r="B883">
        <v>1</v>
      </c>
      <c r="C883">
        <v>11</v>
      </c>
      <c r="D883">
        <v>35</v>
      </c>
      <c r="E883">
        <v>6</v>
      </c>
      <c r="F883">
        <v>65</v>
      </c>
      <c r="G883">
        <v>0</v>
      </c>
      <c r="H883">
        <v>1</v>
      </c>
      <c r="I883">
        <v>0</v>
      </c>
      <c r="J883">
        <v>1</v>
      </c>
      <c r="K883">
        <v>1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19</v>
      </c>
      <c r="T883">
        <v>24</v>
      </c>
      <c r="U883" s="21">
        <v>0</v>
      </c>
      <c r="V883" s="22">
        <v>1</v>
      </c>
      <c r="W883" s="23">
        <f t="shared" si="170"/>
        <v>1</v>
      </c>
      <c r="X883">
        <f t="shared" si="171"/>
        <v>0</v>
      </c>
      <c r="Y883">
        <f t="shared" si="172"/>
        <v>0.29764750871024692</v>
      </c>
      <c r="Z883" s="21">
        <f t="shared" si="173"/>
        <v>0.29764750871024692</v>
      </c>
      <c r="AA883" s="23">
        <f t="shared" si="174"/>
        <v>0.70235249128975308</v>
      </c>
      <c r="AB883">
        <f t="shared" si="175"/>
        <v>-0.35331987663419279</v>
      </c>
      <c r="AC883">
        <f t="shared" si="176"/>
        <v>100</v>
      </c>
      <c r="AD883">
        <f t="shared" si="177"/>
        <v>0.42378650663524658</v>
      </c>
      <c r="BN883">
        <v>0.38162780688281511</v>
      </c>
      <c r="BO883">
        <v>0</v>
      </c>
      <c r="BP883">
        <v>1</v>
      </c>
      <c r="BQ883">
        <f t="shared" si="181"/>
        <v>633</v>
      </c>
      <c r="BR883">
        <f t="shared" si="182"/>
        <v>246</v>
      </c>
      <c r="BS883">
        <f t="shared" si="178"/>
        <v>0.45897435897435901</v>
      </c>
      <c r="BT883">
        <f t="shared" si="179"/>
        <v>0.67758846657929228</v>
      </c>
      <c r="BU883">
        <f t="shared" si="180"/>
        <v>0</v>
      </c>
    </row>
    <row r="884" spans="1:73" x14ac:dyDescent="0.15">
      <c r="A884">
        <v>1</v>
      </c>
      <c r="B884">
        <v>1</v>
      </c>
      <c r="C884">
        <v>11</v>
      </c>
      <c r="D884">
        <v>36</v>
      </c>
      <c r="E884">
        <v>20</v>
      </c>
      <c r="F884">
        <v>240</v>
      </c>
      <c r="G884">
        <v>0</v>
      </c>
      <c r="H884">
        <v>0</v>
      </c>
      <c r="I884">
        <v>0</v>
      </c>
      <c r="J884">
        <v>1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20</v>
      </c>
      <c r="T884">
        <v>25</v>
      </c>
      <c r="U884" s="21">
        <v>0</v>
      </c>
      <c r="V884" s="22">
        <v>1</v>
      </c>
      <c r="W884" s="23">
        <f t="shared" si="170"/>
        <v>1</v>
      </c>
      <c r="X884">
        <f t="shared" si="171"/>
        <v>0</v>
      </c>
      <c r="Y884">
        <f t="shared" si="172"/>
        <v>0.21344513715877911</v>
      </c>
      <c r="Z884" s="21">
        <f t="shared" si="173"/>
        <v>0.21344513715877911</v>
      </c>
      <c r="AA884" s="23">
        <f t="shared" si="174"/>
        <v>0.78655486284122089</v>
      </c>
      <c r="AB884">
        <f t="shared" si="175"/>
        <v>-0.24009280323801621</v>
      </c>
      <c r="AC884">
        <f t="shared" si="176"/>
        <v>100</v>
      </c>
      <c r="AD884">
        <f t="shared" si="177"/>
        <v>0.27136713183332839</v>
      </c>
      <c r="BN884">
        <v>0.38186105732510406</v>
      </c>
      <c r="BO884">
        <v>0</v>
      </c>
      <c r="BP884">
        <v>1</v>
      </c>
      <c r="BQ884">
        <f t="shared" si="181"/>
        <v>633</v>
      </c>
      <c r="BR884">
        <f t="shared" si="182"/>
        <v>247</v>
      </c>
      <c r="BS884">
        <f t="shared" si="178"/>
        <v>0.45897435897435901</v>
      </c>
      <c r="BT884">
        <f t="shared" si="179"/>
        <v>0.67627785058977719</v>
      </c>
      <c r="BU884">
        <f t="shared" si="180"/>
        <v>5.7801525691433743E-4</v>
      </c>
    </row>
    <row r="885" spans="1:73" x14ac:dyDescent="0.15">
      <c r="A885">
        <v>1</v>
      </c>
      <c r="B885">
        <v>1</v>
      </c>
      <c r="C885">
        <v>11</v>
      </c>
      <c r="D885">
        <v>37</v>
      </c>
      <c r="E885">
        <v>6</v>
      </c>
      <c r="F885">
        <v>14</v>
      </c>
      <c r="G885">
        <v>1</v>
      </c>
      <c r="H885">
        <v>1</v>
      </c>
      <c r="I885">
        <v>1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18</v>
      </c>
      <c r="T885">
        <v>22</v>
      </c>
      <c r="U885" s="21">
        <v>0</v>
      </c>
      <c r="V885" s="22">
        <v>1</v>
      </c>
      <c r="W885" s="23">
        <f t="shared" si="170"/>
        <v>1</v>
      </c>
      <c r="X885">
        <f t="shared" si="171"/>
        <v>0</v>
      </c>
      <c r="Y885">
        <f t="shared" si="172"/>
        <v>0.37876977153215091</v>
      </c>
      <c r="Z885" s="21">
        <f t="shared" si="173"/>
        <v>0.37876977153215091</v>
      </c>
      <c r="AA885" s="23">
        <f t="shared" si="174"/>
        <v>0.62123022846784903</v>
      </c>
      <c r="AB885">
        <f t="shared" si="175"/>
        <v>-0.47605352748160223</v>
      </c>
      <c r="AC885">
        <f t="shared" si="176"/>
        <v>100</v>
      </c>
      <c r="AD885">
        <f t="shared" si="177"/>
        <v>0.60970917733078989</v>
      </c>
      <c r="BN885">
        <v>0.38232917398081118</v>
      </c>
      <c r="BO885">
        <v>1</v>
      </c>
      <c r="BP885">
        <v>0</v>
      </c>
      <c r="BQ885">
        <f t="shared" si="181"/>
        <v>634</v>
      </c>
      <c r="BR885">
        <f t="shared" si="182"/>
        <v>247</v>
      </c>
      <c r="BS885">
        <f t="shared" si="178"/>
        <v>0.45811965811965816</v>
      </c>
      <c r="BT885">
        <f t="shared" si="179"/>
        <v>0.67627785058977719</v>
      </c>
      <c r="BU885">
        <f t="shared" si="180"/>
        <v>0</v>
      </c>
    </row>
    <row r="886" spans="1:73" x14ac:dyDescent="0.15">
      <c r="A886">
        <v>1</v>
      </c>
      <c r="B886">
        <v>1</v>
      </c>
      <c r="C886">
        <v>11</v>
      </c>
      <c r="D886">
        <v>38</v>
      </c>
      <c r="E886">
        <v>11</v>
      </c>
      <c r="F886">
        <v>66</v>
      </c>
      <c r="G886">
        <v>1</v>
      </c>
      <c r="H886">
        <v>1</v>
      </c>
      <c r="I886">
        <v>1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19</v>
      </c>
      <c r="T886">
        <v>31</v>
      </c>
      <c r="U886" s="21">
        <v>1</v>
      </c>
      <c r="V886" s="22">
        <v>0</v>
      </c>
      <c r="W886" s="23">
        <f t="shared" si="170"/>
        <v>1</v>
      </c>
      <c r="X886">
        <f t="shared" si="171"/>
        <v>1</v>
      </c>
      <c r="Y886">
        <f t="shared" si="172"/>
        <v>0.27924854343333</v>
      </c>
      <c r="Z886" s="21">
        <f t="shared" si="173"/>
        <v>0.27924854343333</v>
      </c>
      <c r="AA886" s="23">
        <f t="shared" si="174"/>
        <v>0.72075145656666995</v>
      </c>
      <c r="AB886">
        <f t="shared" si="175"/>
        <v>-1.2756530570416675</v>
      </c>
      <c r="AC886">
        <f t="shared" si="176"/>
        <v>0</v>
      </c>
      <c r="AD886">
        <f t="shared" si="177"/>
        <v>2.5810392695521713</v>
      </c>
      <c r="BN886">
        <v>0.3825064609132301</v>
      </c>
      <c r="BO886">
        <v>0</v>
      </c>
      <c r="BP886">
        <v>1</v>
      </c>
      <c r="BQ886">
        <f t="shared" si="181"/>
        <v>634</v>
      </c>
      <c r="BR886">
        <f t="shared" si="182"/>
        <v>248</v>
      </c>
      <c r="BS886">
        <f t="shared" si="178"/>
        <v>0.45811965811965816</v>
      </c>
      <c r="BT886">
        <f t="shared" si="179"/>
        <v>0.6749672346002622</v>
      </c>
      <c r="BU886">
        <f t="shared" si="180"/>
        <v>5.7689507230791433E-4</v>
      </c>
    </row>
    <row r="887" spans="1:73" x14ac:dyDescent="0.15">
      <c r="A887">
        <v>1</v>
      </c>
      <c r="B887">
        <v>1</v>
      </c>
      <c r="C887">
        <v>11</v>
      </c>
      <c r="D887">
        <v>42</v>
      </c>
      <c r="E887">
        <v>3</v>
      </c>
      <c r="F887">
        <v>2</v>
      </c>
      <c r="G887">
        <v>1</v>
      </c>
      <c r="H887">
        <v>1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13</v>
      </c>
      <c r="T887">
        <v>9</v>
      </c>
      <c r="U887" s="21">
        <v>1</v>
      </c>
      <c r="V887" s="22">
        <v>0</v>
      </c>
      <c r="W887" s="23">
        <f t="shared" si="170"/>
        <v>1</v>
      </c>
      <c r="X887">
        <f t="shared" si="171"/>
        <v>1</v>
      </c>
      <c r="Y887">
        <f t="shared" si="172"/>
        <v>0.57814229208630086</v>
      </c>
      <c r="Z887" s="21">
        <f t="shared" si="173"/>
        <v>0.57814229208630086</v>
      </c>
      <c r="AA887" s="23">
        <f t="shared" si="174"/>
        <v>0.42185770791369914</v>
      </c>
      <c r="AB887">
        <f t="shared" si="175"/>
        <v>-0.54793526052699792</v>
      </c>
      <c r="AC887">
        <f t="shared" si="176"/>
        <v>100</v>
      </c>
      <c r="AD887">
        <f t="shared" si="177"/>
        <v>0.72967799396126398</v>
      </c>
      <c r="BN887">
        <v>0.38277072225724307</v>
      </c>
      <c r="BO887">
        <v>1</v>
      </c>
      <c r="BP887">
        <v>0</v>
      </c>
      <c r="BQ887">
        <f t="shared" si="181"/>
        <v>635</v>
      </c>
      <c r="BR887">
        <f t="shared" si="182"/>
        <v>248</v>
      </c>
      <c r="BS887">
        <f t="shared" si="178"/>
        <v>0.45726495726495731</v>
      </c>
      <c r="BT887">
        <f t="shared" si="179"/>
        <v>0.6749672346002622</v>
      </c>
      <c r="BU887">
        <f t="shared" si="180"/>
        <v>5.7689507230791433E-4</v>
      </c>
    </row>
    <row r="888" spans="1:73" x14ac:dyDescent="0.15">
      <c r="A888">
        <v>1</v>
      </c>
      <c r="B888">
        <v>1</v>
      </c>
      <c r="C888">
        <v>11</v>
      </c>
      <c r="D888">
        <v>47</v>
      </c>
      <c r="E888">
        <v>7</v>
      </c>
      <c r="F888">
        <v>17</v>
      </c>
      <c r="G888">
        <v>1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13</v>
      </c>
      <c r="T888">
        <v>16</v>
      </c>
      <c r="U888" s="21">
        <v>0</v>
      </c>
      <c r="V888" s="22">
        <v>1</v>
      </c>
      <c r="W888" s="23">
        <f t="shared" si="170"/>
        <v>1</v>
      </c>
      <c r="X888">
        <f t="shared" si="171"/>
        <v>0</v>
      </c>
      <c r="Y888">
        <f t="shared" si="172"/>
        <v>0.45830607537251311</v>
      </c>
      <c r="Z888" s="21">
        <f t="shared" si="173"/>
        <v>0.45830607537251311</v>
      </c>
      <c r="AA888" s="23">
        <f t="shared" si="174"/>
        <v>0.54169392462748689</v>
      </c>
      <c r="AB888">
        <f t="shared" si="175"/>
        <v>-0.61305415176333122</v>
      </c>
      <c r="AC888">
        <f t="shared" si="176"/>
        <v>100</v>
      </c>
      <c r="AD888">
        <f t="shared" si="177"/>
        <v>0.84606094795632414</v>
      </c>
      <c r="BN888">
        <v>0.38354227161097204</v>
      </c>
      <c r="BO888">
        <v>1</v>
      </c>
      <c r="BP888">
        <v>0</v>
      </c>
      <c r="BQ888">
        <f t="shared" si="181"/>
        <v>636</v>
      </c>
      <c r="BR888">
        <f t="shared" si="182"/>
        <v>248</v>
      </c>
      <c r="BS888">
        <f t="shared" si="178"/>
        <v>0.45641025641025645</v>
      </c>
      <c r="BT888">
        <f t="shared" si="179"/>
        <v>0.6749672346002622</v>
      </c>
      <c r="BU888">
        <f t="shared" si="180"/>
        <v>5.7689507230791433E-4</v>
      </c>
    </row>
    <row r="889" spans="1:73" x14ac:dyDescent="0.15">
      <c r="A889">
        <v>1</v>
      </c>
      <c r="B889">
        <v>1</v>
      </c>
      <c r="C889">
        <v>11</v>
      </c>
      <c r="D889">
        <v>48</v>
      </c>
      <c r="E889">
        <v>3</v>
      </c>
      <c r="F889">
        <v>12</v>
      </c>
      <c r="G889">
        <v>1</v>
      </c>
      <c r="H889">
        <v>1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1</v>
      </c>
      <c r="P889">
        <v>0</v>
      </c>
      <c r="Q889">
        <v>0</v>
      </c>
      <c r="R889">
        <v>0</v>
      </c>
      <c r="S889">
        <v>20</v>
      </c>
      <c r="T889">
        <v>26</v>
      </c>
      <c r="U889" s="21">
        <v>0</v>
      </c>
      <c r="V889" s="22">
        <v>1</v>
      </c>
      <c r="W889" s="23">
        <f t="shared" si="170"/>
        <v>1</v>
      </c>
      <c r="X889">
        <f t="shared" si="171"/>
        <v>0</v>
      </c>
      <c r="Y889">
        <f t="shared" si="172"/>
        <v>0.29546821107826687</v>
      </c>
      <c r="Z889" s="21">
        <f t="shared" si="173"/>
        <v>0.29546821107826687</v>
      </c>
      <c r="AA889" s="23">
        <f t="shared" si="174"/>
        <v>0.70453178892173307</v>
      </c>
      <c r="AB889">
        <f t="shared" si="175"/>
        <v>-0.35022182599037999</v>
      </c>
      <c r="AC889">
        <f t="shared" si="176"/>
        <v>100</v>
      </c>
      <c r="AD889">
        <f t="shared" si="177"/>
        <v>0.41938236957408698</v>
      </c>
      <c r="BN889">
        <v>0.38382862621356478</v>
      </c>
      <c r="BO889">
        <v>1</v>
      </c>
      <c r="BP889">
        <v>0</v>
      </c>
      <c r="BQ889">
        <f t="shared" si="181"/>
        <v>637</v>
      </c>
      <c r="BR889">
        <f t="shared" si="182"/>
        <v>248</v>
      </c>
      <c r="BS889">
        <f t="shared" si="178"/>
        <v>0.4555555555555556</v>
      </c>
      <c r="BT889">
        <f t="shared" si="179"/>
        <v>0.6749672346002622</v>
      </c>
      <c r="BU889">
        <f t="shared" si="180"/>
        <v>0</v>
      </c>
    </row>
    <row r="890" spans="1:73" x14ac:dyDescent="0.15">
      <c r="A890">
        <v>1</v>
      </c>
      <c r="B890">
        <v>1</v>
      </c>
      <c r="C890">
        <v>11</v>
      </c>
      <c r="D890">
        <v>51</v>
      </c>
      <c r="E890">
        <v>1</v>
      </c>
      <c r="F890">
        <v>6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15</v>
      </c>
      <c r="T890">
        <v>23</v>
      </c>
      <c r="U890" s="21">
        <v>0</v>
      </c>
      <c r="V890" s="22">
        <v>1</v>
      </c>
      <c r="W890" s="23">
        <f t="shared" si="170"/>
        <v>1</v>
      </c>
      <c r="X890">
        <f t="shared" si="171"/>
        <v>0</v>
      </c>
      <c r="Y890">
        <f t="shared" si="172"/>
        <v>0.40419741349617566</v>
      </c>
      <c r="Z890" s="21">
        <f t="shared" si="173"/>
        <v>0.40419741349617566</v>
      </c>
      <c r="AA890" s="23">
        <f t="shared" si="174"/>
        <v>0.59580258650382434</v>
      </c>
      <c r="AB890">
        <f t="shared" si="175"/>
        <v>-0.51784589748407284</v>
      </c>
      <c r="AC890">
        <f t="shared" si="176"/>
        <v>100</v>
      </c>
      <c r="AD890">
        <f t="shared" si="177"/>
        <v>0.67840828934296882</v>
      </c>
      <c r="BN890">
        <v>0.38394338781486465</v>
      </c>
      <c r="BO890">
        <v>0</v>
      </c>
      <c r="BP890">
        <v>1</v>
      </c>
      <c r="BQ890">
        <f t="shared" si="181"/>
        <v>637</v>
      </c>
      <c r="BR890">
        <f t="shared" si="182"/>
        <v>249</v>
      </c>
      <c r="BS890">
        <f t="shared" si="178"/>
        <v>0.4555555555555556</v>
      </c>
      <c r="BT890">
        <f t="shared" si="179"/>
        <v>0.6736566186107471</v>
      </c>
      <c r="BU890">
        <f t="shared" si="180"/>
        <v>5.7577488770149123E-4</v>
      </c>
    </row>
    <row r="891" spans="1:73" x14ac:dyDescent="0.15">
      <c r="A891">
        <v>1</v>
      </c>
      <c r="B891">
        <v>1</v>
      </c>
      <c r="C891">
        <v>11</v>
      </c>
      <c r="D891">
        <v>52</v>
      </c>
      <c r="E891">
        <v>19</v>
      </c>
      <c r="F891">
        <v>9</v>
      </c>
      <c r="G891">
        <v>1</v>
      </c>
      <c r="H891">
        <v>0</v>
      </c>
      <c r="I891">
        <v>0</v>
      </c>
      <c r="J891">
        <v>0</v>
      </c>
      <c r="K891">
        <v>0</v>
      </c>
      <c r="L891">
        <v>1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14</v>
      </c>
      <c r="T891">
        <v>15</v>
      </c>
      <c r="U891" s="21">
        <v>0</v>
      </c>
      <c r="V891" s="22">
        <v>1</v>
      </c>
      <c r="W891" s="23">
        <f t="shared" si="170"/>
        <v>1</v>
      </c>
      <c r="X891">
        <f t="shared" si="171"/>
        <v>0</v>
      </c>
      <c r="Y891">
        <f t="shared" si="172"/>
        <v>0.38763815307755217</v>
      </c>
      <c r="Z891" s="21">
        <f t="shared" si="173"/>
        <v>0.38763815307755217</v>
      </c>
      <c r="AA891" s="23">
        <f t="shared" si="174"/>
        <v>0.61236184692244788</v>
      </c>
      <c r="AB891">
        <f t="shared" si="175"/>
        <v>-0.4904319180498285</v>
      </c>
      <c r="AC891">
        <f t="shared" si="176"/>
        <v>100</v>
      </c>
      <c r="AD891">
        <f t="shared" si="177"/>
        <v>0.63302139907263744</v>
      </c>
      <c r="BN891">
        <v>0.38432720079560634</v>
      </c>
      <c r="BO891">
        <v>1</v>
      </c>
      <c r="BP891">
        <v>0</v>
      </c>
      <c r="BQ891">
        <f t="shared" si="181"/>
        <v>638</v>
      </c>
      <c r="BR891">
        <f t="shared" si="182"/>
        <v>249</v>
      </c>
      <c r="BS891">
        <f t="shared" si="178"/>
        <v>0.45470085470085475</v>
      </c>
      <c r="BT891">
        <f t="shared" si="179"/>
        <v>0.6736566186107471</v>
      </c>
      <c r="BU891">
        <f t="shared" si="180"/>
        <v>0</v>
      </c>
    </row>
    <row r="892" spans="1:73" x14ac:dyDescent="0.15">
      <c r="A892">
        <v>1</v>
      </c>
      <c r="B892">
        <v>1</v>
      </c>
      <c r="C892">
        <v>11</v>
      </c>
      <c r="D892">
        <v>53</v>
      </c>
      <c r="E892">
        <v>2</v>
      </c>
      <c r="F892">
        <v>29</v>
      </c>
      <c r="G892">
        <v>0</v>
      </c>
      <c r="H892">
        <v>1</v>
      </c>
      <c r="I892">
        <v>0</v>
      </c>
      <c r="J892">
        <v>1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17</v>
      </c>
      <c r="T892">
        <v>16</v>
      </c>
      <c r="U892" s="21">
        <v>0</v>
      </c>
      <c r="V892" s="22">
        <v>1</v>
      </c>
      <c r="W892" s="23">
        <f t="shared" si="170"/>
        <v>1</v>
      </c>
      <c r="X892">
        <f t="shared" si="171"/>
        <v>0</v>
      </c>
      <c r="Y892">
        <f t="shared" si="172"/>
        <v>0.47238200531167246</v>
      </c>
      <c r="Z892" s="21">
        <f t="shared" si="173"/>
        <v>0.47238200531167246</v>
      </c>
      <c r="AA892" s="23">
        <f t="shared" si="174"/>
        <v>0.52761799468832749</v>
      </c>
      <c r="AB892">
        <f t="shared" si="175"/>
        <v>-0.63938275203309269</v>
      </c>
      <c r="AC892">
        <f t="shared" si="176"/>
        <v>100</v>
      </c>
      <c r="AD892">
        <f t="shared" si="177"/>
        <v>0.89531064153851725</v>
      </c>
      <c r="BN892">
        <v>0.38439803495003838</v>
      </c>
      <c r="BO892">
        <v>0</v>
      </c>
      <c r="BP892">
        <v>1</v>
      </c>
      <c r="BQ892">
        <f t="shared" si="181"/>
        <v>638</v>
      </c>
      <c r="BR892">
        <f t="shared" si="182"/>
        <v>250</v>
      </c>
      <c r="BS892">
        <f t="shared" si="178"/>
        <v>0.45470085470085475</v>
      </c>
      <c r="BT892">
        <f t="shared" si="179"/>
        <v>0.67234600262123201</v>
      </c>
      <c r="BU892">
        <f t="shared" si="180"/>
        <v>5.7465470309506802E-4</v>
      </c>
    </row>
    <row r="893" spans="1:73" x14ac:dyDescent="0.15">
      <c r="A893">
        <v>1</v>
      </c>
      <c r="B893">
        <v>1</v>
      </c>
      <c r="C893">
        <v>11</v>
      </c>
      <c r="D893">
        <v>56</v>
      </c>
      <c r="E893">
        <v>2</v>
      </c>
      <c r="F893">
        <v>6</v>
      </c>
      <c r="G893">
        <v>1</v>
      </c>
      <c r="H893">
        <v>0</v>
      </c>
      <c r="I893">
        <v>0</v>
      </c>
      <c r="J893">
        <v>0</v>
      </c>
      <c r="K893">
        <v>1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16</v>
      </c>
      <c r="T893">
        <v>0</v>
      </c>
      <c r="U893" s="21">
        <v>0</v>
      </c>
      <c r="V893" s="22">
        <v>1</v>
      </c>
      <c r="W893" s="23">
        <f t="shared" si="170"/>
        <v>1</v>
      </c>
      <c r="X893">
        <f t="shared" si="171"/>
        <v>0</v>
      </c>
      <c r="Y893">
        <f t="shared" si="172"/>
        <v>0.4429797372197507</v>
      </c>
      <c r="Z893" s="21">
        <f t="shared" si="173"/>
        <v>0.4429797372197507</v>
      </c>
      <c r="AA893" s="23">
        <f t="shared" si="174"/>
        <v>0.5570202627802493</v>
      </c>
      <c r="AB893">
        <f t="shared" si="175"/>
        <v>-0.58515366129597646</v>
      </c>
      <c r="AC893">
        <f t="shared" si="176"/>
        <v>100</v>
      </c>
      <c r="AD893">
        <f t="shared" si="177"/>
        <v>0.79526682747358357</v>
      </c>
      <c r="BN893">
        <v>0.38455050961102211</v>
      </c>
      <c r="BO893">
        <v>1</v>
      </c>
      <c r="BP893">
        <v>0</v>
      </c>
      <c r="BQ893">
        <f t="shared" si="181"/>
        <v>639</v>
      </c>
      <c r="BR893">
        <f t="shared" si="182"/>
        <v>250</v>
      </c>
      <c r="BS893">
        <f t="shared" si="178"/>
        <v>0.4538461538461539</v>
      </c>
      <c r="BT893">
        <f t="shared" si="179"/>
        <v>0.67234600262123201</v>
      </c>
      <c r="BU893">
        <f t="shared" si="180"/>
        <v>5.7465470309514273E-4</v>
      </c>
    </row>
    <row r="894" spans="1:73" x14ac:dyDescent="0.15">
      <c r="A894">
        <v>1</v>
      </c>
      <c r="B894">
        <v>1</v>
      </c>
      <c r="C894">
        <v>11</v>
      </c>
      <c r="D894">
        <v>56</v>
      </c>
      <c r="E894">
        <v>6</v>
      </c>
      <c r="F894">
        <v>6</v>
      </c>
      <c r="G894">
        <v>1</v>
      </c>
      <c r="H894">
        <v>1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14</v>
      </c>
      <c r="T894">
        <v>24</v>
      </c>
      <c r="U894" s="21">
        <v>0</v>
      </c>
      <c r="V894" s="22">
        <v>1</v>
      </c>
      <c r="W894" s="23">
        <f t="shared" si="170"/>
        <v>1</v>
      </c>
      <c r="X894">
        <f t="shared" si="171"/>
        <v>0</v>
      </c>
      <c r="Y894">
        <f t="shared" si="172"/>
        <v>0.44600529310737252</v>
      </c>
      <c r="Z894" s="21">
        <f t="shared" si="173"/>
        <v>0.44600529310737252</v>
      </c>
      <c r="AA894" s="23">
        <f t="shared" si="174"/>
        <v>0.55399470689262742</v>
      </c>
      <c r="AB894">
        <f t="shared" si="175"/>
        <v>-0.59060014662593419</v>
      </c>
      <c r="AC894">
        <f t="shared" si="176"/>
        <v>100</v>
      </c>
      <c r="AD894">
        <f t="shared" si="177"/>
        <v>0.80507139790022419</v>
      </c>
      <c r="BN894">
        <v>0.3845957759831154</v>
      </c>
      <c r="BO894">
        <v>1</v>
      </c>
      <c r="BP894">
        <v>0</v>
      </c>
      <c r="BQ894">
        <f t="shared" si="181"/>
        <v>640</v>
      </c>
      <c r="BR894">
        <f t="shared" si="182"/>
        <v>250</v>
      </c>
      <c r="BS894">
        <f t="shared" si="178"/>
        <v>0.45299145299145294</v>
      </c>
      <c r="BT894">
        <f t="shared" si="179"/>
        <v>0.67234600262123201</v>
      </c>
      <c r="BU894">
        <f t="shared" si="180"/>
        <v>0</v>
      </c>
    </row>
    <row r="895" spans="1:73" x14ac:dyDescent="0.15">
      <c r="A895">
        <v>1</v>
      </c>
      <c r="B895">
        <v>1</v>
      </c>
      <c r="C895">
        <v>11</v>
      </c>
      <c r="D895">
        <v>60</v>
      </c>
      <c r="E895">
        <v>13</v>
      </c>
      <c r="F895">
        <v>18</v>
      </c>
      <c r="G895">
        <v>1</v>
      </c>
      <c r="H895">
        <v>1</v>
      </c>
      <c r="I895">
        <v>0</v>
      </c>
      <c r="J895">
        <v>1</v>
      </c>
      <c r="K895">
        <v>0</v>
      </c>
      <c r="L895">
        <v>0</v>
      </c>
      <c r="M895">
        <v>0</v>
      </c>
      <c r="N895">
        <v>0</v>
      </c>
      <c r="O895">
        <v>1</v>
      </c>
      <c r="P895">
        <v>0</v>
      </c>
      <c r="Q895">
        <v>0</v>
      </c>
      <c r="R895">
        <v>0</v>
      </c>
      <c r="S895">
        <v>17</v>
      </c>
      <c r="T895">
        <v>19</v>
      </c>
      <c r="U895" s="21">
        <v>0</v>
      </c>
      <c r="V895" s="22">
        <v>1</v>
      </c>
      <c r="W895" s="23">
        <f t="shared" si="170"/>
        <v>1</v>
      </c>
      <c r="X895">
        <f t="shared" si="171"/>
        <v>0</v>
      </c>
      <c r="Y895">
        <f t="shared" si="172"/>
        <v>0.38613329224411702</v>
      </c>
      <c r="Z895" s="21">
        <f t="shared" si="173"/>
        <v>0.38613329224411702</v>
      </c>
      <c r="AA895" s="23">
        <f t="shared" si="174"/>
        <v>0.61386670775588303</v>
      </c>
      <c r="AB895">
        <f t="shared" si="175"/>
        <v>-0.48797746274754766</v>
      </c>
      <c r="AC895">
        <f t="shared" si="176"/>
        <v>100</v>
      </c>
      <c r="AD895">
        <f t="shared" si="177"/>
        <v>0.62901813596587974</v>
      </c>
      <c r="BN895">
        <v>0.38483963704744328</v>
      </c>
      <c r="BO895">
        <v>0</v>
      </c>
      <c r="BP895">
        <v>1</v>
      </c>
      <c r="BQ895">
        <f t="shared" si="181"/>
        <v>640</v>
      </c>
      <c r="BR895">
        <f t="shared" si="182"/>
        <v>251</v>
      </c>
      <c r="BS895">
        <f t="shared" si="178"/>
        <v>0.45299145299145294</v>
      </c>
      <c r="BT895">
        <f t="shared" si="179"/>
        <v>0.67103538663171691</v>
      </c>
      <c r="BU895">
        <f t="shared" si="180"/>
        <v>0</v>
      </c>
    </row>
    <row r="896" spans="1:73" x14ac:dyDescent="0.15">
      <c r="A896">
        <v>1</v>
      </c>
      <c r="B896">
        <v>1</v>
      </c>
      <c r="C896">
        <v>11</v>
      </c>
      <c r="D896">
        <v>63</v>
      </c>
      <c r="E896">
        <v>10</v>
      </c>
      <c r="F896">
        <v>85</v>
      </c>
      <c r="G896">
        <v>1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14</v>
      </c>
      <c r="T896">
        <v>12</v>
      </c>
      <c r="U896" s="21">
        <v>1</v>
      </c>
      <c r="V896" s="22">
        <v>0</v>
      </c>
      <c r="W896" s="23">
        <f t="shared" si="170"/>
        <v>1</v>
      </c>
      <c r="X896">
        <f t="shared" si="171"/>
        <v>1</v>
      </c>
      <c r="Y896">
        <f t="shared" si="172"/>
        <v>0.42478049349460056</v>
      </c>
      <c r="Z896" s="21">
        <f t="shared" si="173"/>
        <v>0.42478049349460056</v>
      </c>
      <c r="AA896" s="23">
        <f t="shared" si="174"/>
        <v>0.57521950650539944</v>
      </c>
      <c r="AB896">
        <f t="shared" si="175"/>
        <v>-0.8561827293775609</v>
      </c>
      <c r="AC896">
        <f t="shared" si="176"/>
        <v>0</v>
      </c>
      <c r="AD896">
        <f t="shared" si="177"/>
        <v>1.3541570653896118</v>
      </c>
      <c r="BN896">
        <v>0.38484098602595723</v>
      </c>
      <c r="BO896">
        <v>0</v>
      </c>
      <c r="BP896">
        <v>1</v>
      </c>
      <c r="BQ896">
        <f t="shared" si="181"/>
        <v>640</v>
      </c>
      <c r="BR896">
        <f t="shared" si="182"/>
        <v>252</v>
      </c>
      <c r="BS896">
        <f t="shared" si="178"/>
        <v>0.45299145299145294</v>
      </c>
      <c r="BT896">
        <f t="shared" si="179"/>
        <v>0.66972477064220182</v>
      </c>
      <c r="BU896">
        <f t="shared" si="180"/>
        <v>0</v>
      </c>
    </row>
    <row r="897" spans="1:73" x14ac:dyDescent="0.15">
      <c r="A897">
        <v>1</v>
      </c>
      <c r="B897">
        <v>1</v>
      </c>
      <c r="C897">
        <v>11</v>
      </c>
      <c r="D897">
        <v>73</v>
      </c>
      <c r="E897">
        <v>0</v>
      </c>
      <c r="F897">
        <v>3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10</v>
      </c>
      <c r="T897">
        <v>0</v>
      </c>
      <c r="U897" s="21">
        <v>0</v>
      </c>
      <c r="V897" s="22">
        <v>1</v>
      </c>
      <c r="W897" s="23">
        <f t="shared" si="170"/>
        <v>1</v>
      </c>
      <c r="X897">
        <f t="shared" si="171"/>
        <v>0</v>
      </c>
      <c r="Y897">
        <f t="shared" si="172"/>
        <v>0.64889136034802131</v>
      </c>
      <c r="Z897" s="21">
        <f t="shared" si="173"/>
        <v>0.64889136034802131</v>
      </c>
      <c r="AA897" s="23">
        <f t="shared" si="174"/>
        <v>0.35110863965197869</v>
      </c>
      <c r="AB897">
        <f t="shared" si="175"/>
        <v>-1.0466595887280556</v>
      </c>
      <c r="AC897">
        <f t="shared" si="176"/>
        <v>0</v>
      </c>
      <c r="AD897">
        <f t="shared" si="177"/>
        <v>1.8481213136515435</v>
      </c>
      <c r="BN897">
        <v>0.38486360072255521</v>
      </c>
      <c r="BO897">
        <v>0</v>
      </c>
      <c r="BP897">
        <v>1</v>
      </c>
      <c r="BQ897">
        <f t="shared" si="181"/>
        <v>640</v>
      </c>
      <c r="BR897">
        <f t="shared" si="182"/>
        <v>253</v>
      </c>
      <c r="BS897">
        <f t="shared" si="178"/>
        <v>0.45299145299145294</v>
      </c>
      <c r="BT897">
        <f t="shared" si="179"/>
        <v>0.66841415465268672</v>
      </c>
      <c r="BU897">
        <f t="shared" si="180"/>
        <v>5.7129414927579861E-4</v>
      </c>
    </row>
    <row r="898" spans="1:73" x14ac:dyDescent="0.15">
      <c r="A898">
        <v>1</v>
      </c>
      <c r="B898">
        <v>1</v>
      </c>
      <c r="C898">
        <v>12</v>
      </c>
      <c r="D898">
        <v>0</v>
      </c>
      <c r="E898">
        <v>0</v>
      </c>
      <c r="F898">
        <v>6</v>
      </c>
      <c r="G898">
        <v>0</v>
      </c>
      <c r="H898">
        <v>1</v>
      </c>
      <c r="I898">
        <v>1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1</v>
      </c>
      <c r="S898">
        <v>14</v>
      </c>
      <c r="T898">
        <v>17</v>
      </c>
      <c r="U898" s="21">
        <v>0</v>
      </c>
      <c r="V898" s="22">
        <v>1</v>
      </c>
      <c r="W898" s="23">
        <f t="shared" si="170"/>
        <v>1</v>
      </c>
      <c r="X898">
        <f t="shared" si="171"/>
        <v>0</v>
      </c>
      <c r="Y898">
        <f t="shared" si="172"/>
        <v>0.50710632159544611</v>
      </c>
      <c r="Z898" s="21">
        <f t="shared" si="173"/>
        <v>0.50710632159544611</v>
      </c>
      <c r="AA898" s="23">
        <f t="shared" si="174"/>
        <v>0.49289367840455389</v>
      </c>
      <c r="AB898">
        <f t="shared" si="175"/>
        <v>-0.70746179066334847</v>
      </c>
      <c r="AC898">
        <f t="shared" si="176"/>
        <v>0</v>
      </c>
      <c r="AD898">
        <f t="shared" si="177"/>
        <v>1.0288351095045427</v>
      </c>
      <c r="BN898">
        <v>0.38492077396519681</v>
      </c>
      <c r="BO898">
        <v>1</v>
      </c>
      <c r="BP898">
        <v>0</v>
      </c>
      <c r="BQ898">
        <f t="shared" si="181"/>
        <v>641</v>
      </c>
      <c r="BR898">
        <f t="shared" si="182"/>
        <v>253</v>
      </c>
      <c r="BS898">
        <f t="shared" si="178"/>
        <v>0.45213675213675208</v>
      </c>
      <c r="BT898">
        <f t="shared" si="179"/>
        <v>0.66841415465268672</v>
      </c>
      <c r="BU898">
        <f t="shared" si="180"/>
        <v>5.7129414927579861E-4</v>
      </c>
    </row>
    <row r="899" spans="1:73" x14ac:dyDescent="0.15">
      <c r="A899">
        <v>1</v>
      </c>
      <c r="B899">
        <v>1</v>
      </c>
      <c r="C899">
        <v>12</v>
      </c>
      <c r="D899">
        <v>0</v>
      </c>
      <c r="E899">
        <v>0</v>
      </c>
      <c r="F899">
        <v>9</v>
      </c>
      <c r="G899">
        <v>0</v>
      </c>
      <c r="H899">
        <v>1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1</v>
      </c>
      <c r="S899">
        <v>17</v>
      </c>
      <c r="T899">
        <v>16</v>
      </c>
      <c r="U899" s="21">
        <v>0</v>
      </c>
      <c r="V899" s="22">
        <v>1</v>
      </c>
      <c r="W899" s="23">
        <f t="shared" si="170"/>
        <v>1</v>
      </c>
      <c r="X899">
        <f t="shared" si="171"/>
        <v>0</v>
      </c>
      <c r="Y899">
        <f t="shared" si="172"/>
        <v>0.4631222382711041</v>
      </c>
      <c r="Z899" s="21">
        <f t="shared" si="173"/>
        <v>0.4631222382711041</v>
      </c>
      <c r="AA899" s="23">
        <f t="shared" si="174"/>
        <v>0.5368777617288959</v>
      </c>
      <c r="AB899">
        <f t="shared" si="175"/>
        <v>-0.62198484217508609</v>
      </c>
      <c r="AC899">
        <f t="shared" si="176"/>
        <v>100</v>
      </c>
      <c r="AD899">
        <f t="shared" si="177"/>
        <v>0.86262138476311911</v>
      </c>
      <c r="BN899">
        <v>0.38499717727833987</v>
      </c>
      <c r="BO899">
        <v>1</v>
      </c>
      <c r="BP899">
        <v>0</v>
      </c>
      <c r="BQ899">
        <f t="shared" si="181"/>
        <v>642</v>
      </c>
      <c r="BR899">
        <f t="shared" si="182"/>
        <v>253</v>
      </c>
      <c r="BS899">
        <f t="shared" si="178"/>
        <v>0.45128205128205123</v>
      </c>
      <c r="BT899">
        <f t="shared" si="179"/>
        <v>0.66841415465268672</v>
      </c>
      <c r="BU899">
        <f t="shared" si="180"/>
        <v>0</v>
      </c>
    </row>
    <row r="900" spans="1:73" x14ac:dyDescent="0.15">
      <c r="A900">
        <v>1</v>
      </c>
      <c r="B900">
        <v>1</v>
      </c>
      <c r="C900">
        <v>12</v>
      </c>
      <c r="D900">
        <v>0</v>
      </c>
      <c r="E900">
        <v>0</v>
      </c>
      <c r="F900">
        <v>23</v>
      </c>
      <c r="G900">
        <v>0</v>
      </c>
      <c r="H900">
        <v>1</v>
      </c>
      <c r="I900">
        <v>1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17</v>
      </c>
      <c r="T900">
        <v>18</v>
      </c>
      <c r="U900" s="21">
        <v>1</v>
      </c>
      <c r="V900" s="22">
        <v>0</v>
      </c>
      <c r="W900" s="23">
        <f t="shared" si="170"/>
        <v>1</v>
      </c>
      <c r="X900">
        <f t="shared" si="171"/>
        <v>1</v>
      </c>
      <c r="Y900">
        <f t="shared" si="172"/>
        <v>0.47013606329876956</v>
      </c>
      <c r="Z900" s="21">
        <f t="shared" si="173"/>
        <v>0.47013606329876956</v>
      </c>
      <c r="AA900" s="23">
        <f t="shared" si="174"/>
        <v>0.52986393670123044</v>
      </c>
      <c r="AB900">
        <f t="shared" si="175"/>
        <v>-0.75473312979366347</v>
      </c>
      <c r="AC900">
        <f t="shared" si="176"/>
        <v>0</v>
      </c>
      <c r="AD900">
        <f t="shared" si="177"/>
        <v>1.1270438029862517</v>
      </c>
      <c r="BN900">
        <v>0.38503544232034309</v>
      </c>
      <c r="BO900">
        <v>0</v>
      </c>
      <c r="BP900">
        <v>1</v>
      </c>
      <c r="BQ900">
        <f t="shared" si="181"/>
        <v>642</v>
      </c>
      <c r="BR900">
        <f t="shared" si="182"/>
        <v>254</v>
      </c>
      <c r="BS900">
        <f t="shared" si="178"/>
        <v>0.45128205128205123</v>
      </c>
      <c r="BT900">
        <f t="shared" si="179"/>
        <v>0.66710353866317162</v>
      </c>
      <c r="BU900">
        <f t="shared" si="180"/>
        <v>5.701739646693754E-4</v>
      </c>
    </row>
    <row r="901" spans="1:73" x14ac:dyDescent="0.15">
      <c r="A901">
        <v>1</v>
      </c>
      <c r="B901">
        <v>1</v>
      </c>
      <c r="C901">
        <v>12</v>
      </c>
      <c r="D901">
        <v>4</v>
      </c>
      <c r="E901">
        <v>26</v>
      </c>
      <c r="F901">
        <v>30</v>
      </c>
      <c r="G901">
        <v>0</v>
      </c>
      <c r="H901">
        <v>1</v>
      </c>
      <c r="I901">
        <v>1</v>
      </c>
      <c r="J901">
        <v>1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18</v>
      </c>
      <c r="T901">
        <v>17</v>
      </c>
      <c r="U901" s="21">
        <v>0</v>
      </c>
      <c r="V901" s="22">
        <v>1</v>
      </c>
      <c r="W901" s="23">
        <f t="shared" ref="W901:W964" si="183">U901+V901</f>
        <v>1</v>
      </c>
      <c r="X901">
        <f t="shared" ref="X901:X964" si="184">IF(W901=0,"",U901/W901)</f>
        <v>0</v>
      </c>
      <c r="Y901">
        <f t="shared" ref="Y901:Y964" si="185">1/(1+EXP(-$AF$5-MMULT(A901:T901,$AF$6:$AF$25)))</f>
        <v>0.43552711880029482</v>
      </c>
      <c r="Z901" s="21">
        <f t="shared" ref="Z901:Z964" si="186">W901*Y901</f>
        <v>0.43552711880029482</v>
      </c>
      <c r="AA901" s="23">
        <f t="shared" ref="AA901:AA964" si="187">W901-Z901</f>
        <v>0.56447288119970518</v>
      </c>
      <c r="AB901">
        <f t="shared" ref="AB901:AB964" si="188">W901*(X901*LN(Y901)+(1-X901)*LN(1-Y901))</f>
        <v>-0.57186293693664458</v>
      </c>
      <c r="AC901">
        <f t="shared" ref="AC901:AC964" si="189">100*IF(Y901&gt;=$BJ$10,U901/W901,V901/W901)</f>
        <v>100</v>
      </c>
      <c r="AD901">
        <f t="shared" ref="AD901:AD964" si="190">(U901-Z901)^2/Z901+(V901-AA901)^2/AA901</f>
        <v>0.77156429175949992</v>
      </c>
      <c r="BN901">
        <v>0.38521861797410517</v>
      </c>
      <c r="BO901">
        <v>1</v>
      </c>
      <c r="BP901">
        <v>0</v>
      </c>
      <c r="BQ901">
        <f t="shared" si="181"/>
        <v>643</v>
      </c>
      <c r="BR901">
        <f t="shared" si="182"/>
        <v>254</v>
      </c>
      <c r="BS901">
        <f t="shared" ref="BS901:BS964" si="191">1-BQ901/BQ$1937</f>
        <v>0.45042735042735038</v>
      </c>
      <c r="BT901">
        <f t="shared" ref="BT901:BT964" si="192">1-BR901/BR$1937</f>
        <v>0.66710353866317162</v>
      </c>
      <c r="BU901">
        <f t="shared" ref="BU901:BU964" si="193">(BS901-BS902)*BT901</f>
        <v>0</v>
      </c>
    </row>
    <row r="902" spans="1:73" x14ac:dyDescent="0.15">
      <c r="A902">
        <v>1</v>
      </c>
      <c r="B902">
        <v>1</v>
      </c>
      <c r="C902">
        <v>12</v>
      </c>
      <c r="D902">
        <v>5</v>
      </c>
      <c r="E902">
        <v>24</v>
      </c>
      <c r="F902">
        <v>19</v>
      </c>
      <c r="G902">
        <v>0</v>
      </c>
      <c r="H902">
        <v>1</v>
      </c>
      <c r="I902">
        <v>0</v>
      </c>
      <c r="J902">
        <v>1</v>
      </c>
      <c r="K902">
        <v>0</v>
      </c>
      <c r="L902">
        <v>1</v>
      </c>
      <c r="M902">
        <v>1</v>
      </c>
      <c r="N902">
        <v>0</v>
      </c>
      <c r="O902">
        <v>0</v>
      </c>
      <c r="P902">
        <v>0</v>
      </c>
      <c r="Q902">
        <v>1</v>
      </c>
      <c r="R902">
        <v>0</v>
      </c>
      <c r="S902">
        <v>19</v>
      </c>
      <c r="T902">
        <v>28</v>
      </c>
      <c r="U902" s="21">
        <v>0</v>
      </c>
      <c r="V902" s="22">
        <v>1</v>
      </c>
      <c r="W902" s="23">
        <f t="shared" si="183"/>
        <v>1</v>
      </c>
      <c r="X902">
        <f t="shared" si="184"/>
        <v>0</v>
      </c>
      <c r="Y902">
        <f t="shared" si="185"/>
        <v>0.19261125543159496</v>
      </c>
      <c r="Z902" s="21">
        <f t="shared" si="186"/>
        <v>0.19261125543159496</v>
      </c>
      <c r="AA902" s="23">
        <f t="shared" si="187"/>
        <v>0.80738874456840504</v>
      </c>
      <c r="AB902">
        <f t="shared" si="188"/>
        <v>-0.21395001100180042</v>
      </c>
      <c r="AC902">
        <f t="shared" si="189"/>
        <v>100</v>
      </c>
      <c r="AD902">
        <f t="shared" si="190"/>
        <v>0.23856073883536311</v>
      </c>
      <c r="BN902">
        <v>0.38522709096663815</v>
      </c>
      <c r="BO902">
        <v>0</v>
      </c>
      <c r="BP902">
        <v>1</v>
      </c>
      <c r="BQ902">
        <f t="shared" ref="BQ902:BQ965" si="194">BQ901+BO902</f>
        <v>643</v>
      </c>
      <c r="BR902">
        <f t="shared" ref="BR902:BR965" si="195">BR901+BP902</f>
        <v>255</v>
      </c>
      <c r="BS902">
        <f t="shared" si="191"/>
        <v>0.45042735042735038</v>
      </c>
      <c r="BT902">
        <f t="shared" si="192"/>
        <v>0.66579292267365664</v>
      </c>
      <c r="BU902">
        <f t="shared" si="193"/>
        <v>5.6905378006295241E-4</v>
      </c>
    </row>
    <row r="903" spans="1:73" x14ac:dyDescent="0.15">
      <c r="A903">
        <v>1</v>
      </c>
      <c r="B903">
        <v>1</v>
      </c>
      <c r="C903">
        <v>12</v>
      </c>
      <c r="D903">
        <v>5</v>
      </c>
      <c r="E903">
        <v>27</v>
      </c>
      <c r="F903">
        <v>5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1</v>
      </c>
      <c r="M903">
        <v>0</v>
      </c>
      <c r="N903">
        <v>1</v>
      </c>
      <c r="O903">
        <v>0</v>
      </c>
      <c r="P903">
        <v>0</v>
      </c>
      <c r="Q903">
        <v>0</v>
      </c>
      <c r="R903">
        <v>1</v>
      </c>
      <c r="S903">
        <v>16</v>
      </c>
      <c r="T903">
        <v>13</v>
      </c>
      <c r="U903" s="21">
        <v>1</v>
      </c>
      <c r="V903" s="22">
        <v>0</v>
      </c>
      <c r="W903" s="23">
        <f t="shared" si="183"/>
        <v>1</v>
      </c>
      <c r="X903">
        <f t="shared" si="184"/>
        <v>1</v>
      </c>
      <c r="Y903">
        <f t="shared" si="185"/>
        <v>0.32202697486036891</v>
      </c>
      <c r="Z903" s="21">
        <f t="shared" si="186"/>
        <v>0.32202697486036891</v>
      </c>
      <c r="AA903" s="23">
        <f t="shared" si="187"/>
        <v>0.67797302513963109</v>
      </c>
      <c r="AB903">
        <f t="shared" si="188"/>
        <v>-1.1331199640881902</v>
      </c>
      <c r="AC903">
        <f t="shared" si="189"/>
        <v>0</v>
      </c>
      <c r="AD903">
        <f t="shared" si="190"/>
        <v>2.1053299197484949</v>
      </c>
      <c r="BN903">
        <v>0.38529967358350797</v>
      </c>
      <c r="BO903">
        <v>1</v>
      </c>
      <c r="BP903">
        <v>0</v>
      </c>
      <c r="BQ903">
        <f t="shared" si="194"/>
        <v>644</v>
      </c>
      <c r="BR903">
        <f t="shared" si="195"/>
        <v>255</v>
      </c>
      <c r="BS903">
        <f t="shared" si="191"/>
        <v>0.44957264957264953</v>
      </c>
      <c r="BT903">
        <f t="shared" si="192"/>
        <v>0.66579292267365664</v>
      </c>
      <c r="BU903">
        <f t="shared" si="193"/>
        <v>0</v>
      </c>
    </row>
    <row r="904" spans="1:73" x14ac:dyDescent="0.15">
      <c r="A904">
        <v>1</v>
      </c>
      <c r="B904">
        <v>1</v>
      </c>
      <c r="C904">
        <v>12</v>
      </c>
      <c r="D904">
        <v>5</v>
      </c>
      <c r="E904">
        <v>32</v>
      </c>
      <c r="F904">
        <v>22</v>
      </c>
      <c r="G904">
        <v>0</v>
      </c>
      <c r="H904">
        <v>0</v>
      </c>
      <c r="I904">
        <v>0</v>
      </c>
      <c r="J904">
        <v>1</v>
      </c>
      <c r="K904">
        <v>0</v>
      </c>
      <c r="L904">
        <v>0</v>
      </c>
      <c r="M904">
        <v>1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16</v>
      </c>
      <c r="T904">
        <v>18</v>
      </c>
      <c r="U904" s="21">
        <v>0</v>
      </c>
      <c r="V904" s="22">
        <v>1</v>
      </c>
      <c r="W904" s="23">
        <f t="shared" si="183"/>
        <v>1</v>
      </c>
      <c r="X904">
        <f t="shared" si="184"/>
        <v>0</v>
      </c>
      <c r="Y904">
        <f t="shared" si="185"/>
        <v>0.42172718562673334</v>
      </c>
      <c r="Z904" s="21">
        <f t="shared" si="186"/>
        <v>0.42172718562673334</v>
      </c>
      <c r="AA904" s="23">
        <f t="shared" si="187"/>
        <v>0.57827281437326672</v>
      </c>
      <c r="AB904">
        <f t="shared" si="188"/>
        <v>-0.54770952447981025</v>
      </c>
      <c r="AC904">
        <f t="shared" si="189"/>
        <v>100</v>
      </c>
      <c r="AD904">
        <f t="shared" si="190"/>
        <v>0.72928758735407984</v>
      </c>
      <c r="BN904">
        <v>0.38563086981913081</v>
      </c>
      <c r="BO904">
        <v>0</v>
      </c>
      <c r="BP904">
        <v>1</v>
      </c>
      <c r="BQ904">
        <f t="shared" si="194"/>
        <v>644</v>
      </c>
      <c r="BR904">
        <f t="shared" si="195"/>
        <v>256</v>
      </c>
      <c r="BS904">
        <f t="shared" si="191"/>
        <v>0.44957264957264953</v>
      </c>
      <c r="BT904">
        <f t="shared" si="192"/>
        <v>0.66448230668414154</v>
      </c>
      <c r="BU904">
        <f t="shared" si="193"/>
        <v>0</v>
      </c>
    </row>
    <row r="905" spans="1:73" x14ac:dyDescent="0.15">
      <c r="A905">
        <v>1</v>
      </c>
      <c r="B905">
        <v>1</v>
      </c>
      <c r="C905">
        <v>12</v>
      </c>
      <c r="D905">
        <v>5</v>
      </c>
      <c r="E905">
        <v>47</v>
      </c>
      <c r="F905">
        <v>575</v>
      </c>
      <c r="G905">
        <v>0</v>
      </c>
      <c r="H905">
        <v>1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12</v>
      </c>
      <c r="T905">
        <v>13</v>
      </c>
      <c r="U905" s="21">
        <v>1</v>
      </c>
      <c r="V905" s="22">
        <v>0</v>
      </c>
      <c r="W905" s="23">
        <f t="shared" si="183"/>
        <v>1</v>
      </c>
      <c r="X905">
        <f t="shared" si="184"/>
        <v>1</v>
      </c>
      <c r="Y905">
        <f t="shared" si="185"/>
        <v>0.29241406398677927</v>
      </c>
      <c r="Z905" s="21">
        <f t="shared" si="186"/>
        <v>0.29241406398677927</v>
      </c>
      <c r="AA905" s="23">
        <f t="shared" si="187"/>
        <v>0.70758593601322073</v>
      </c>
      <c r="AB905">
        <f t="shared" si="188"/>
        <v>-1.2295844538132095</v>
      </c>
      <c r="AC905">
        <f t="shared" si="189"/>
        <v>0</v>
      </c>
      <c r="AD905">
        <f t="shared" si="190"/>
        <v>2.4198081527474424</v>
      </c>
      <c r="BN905">
        <v>0.38578937041013844</v>
      </c>
      <c r="BO905">
        <v>0</v>
      </c>
      <c r="BP905">
        <v>1</v>
      </c>
      <c r="BQ905">
        <f t="shared" si="194"/>
        <v>644</v>
      </c>
      <c r="BR905">
        <f t="shared" si="195"/>
        <v>257</v>
      </c>
      <c r="BS905">
        <f t="shared" si="191"/>
        <v>0.44957264957264953</v>
      </c>
      <c r="BT905">
        <f t="shared" si="192"/>
        <v>0.66317169069462645</v>
      </c>
      <c r="BU905">
        <f t="shared" si="193"/>
        <v>0</v>
      </c>
    </row>
    <row r="906" spans="1:73" x14ac:dyDescent="0.15">
      <c r="A906">
        <v>1</v>
      </c>
      <c r="B906">
        <v>1</v>
      </c>
      <c r="C906">
        <v>12</v>
      </c>
      <c r="D906">
        <v>5</v>
      </c>
      <c r="E906">
        <v>53</v>
      </c>
      <c r="F906">
        <v>105</v>
      </c>
      <c r="G906">
        <v>1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13</v>
      </c>
      <c r="T906">
        <v>21</v>
      </c>
      <c r="U906" s="21">
        <v>0</v>
      </c>
      <c r="V906" s="22">
        <v>1</v>
      </c>
      <c r="W906" s="23">
        <f t="shared" si="183"/>
        <v>1</v>
      </c>
      <c r="X906">
        <f t="shared" si="184"/>
        <v>0</v>
      </c>
      <c r="Y906">
        <f t="shared" si="185"/>
        <v>0.35335859480329007</v>
      </c>
      <c r="Z906" s="21">
        <f t="shared" si="186"/>
        <v>0.35335859480329007</v>
      </c>
      <c r="AA906" s="23">
        <f t="shared" si="187"/>
        <v>0.64664140519670998</v>
      </c>
      <c r="AB906">
        <f t="shared" si="188"/>
        <v>-0.43596338048469485</v>
      </c>
      <c r="AC906">
        <f t="shared" si="189"/>
        <v>100</v>
      </c>
      <c r="AD906">
        <f t="shared" si="190"/>
        <v>0.54645216338381153</v>
      </c>
      <c r="BN906">
        <v>0.38590767317698782</v>
      </c>
      <c r="BO906">
        <v>0</v>
      </c>
      <c r="BP906">
        <v>1</v>
      </c>
      <c r="BQ906">
        <f t="shared" si="194"/>
        <v>644</v>
      </c>
      <c r="BR906">
        <f t="shared" si="195"/>
        <v>258</v>
      </c>
      <c r="BS906">
        <f t="shared" si="191"/>
        <v>0.44957264957264953</v>
      </c>
      <c r="BT906">
        <f t="shared" si="192"/>
        <v>0.66186107470511146</v>
      </c>
      <c r="BU906">
        <f t="shared" si="193"/>
        <v>0</v>
      </c>
    </row>
    <row r="907" spans="1:73" x14ac:dyDescent="0.15">
      <c r="A907">
        <v>1</v>
      </c>
      <c r="B907">
        <v>1</v>
      </c>
      <c r="C907">
        <v>12</v>
      </c>
      <c r="D907">
        <v>5</v>
      </c>
      <c r="E907">
        <v>64</v>
      </c>
      <c r="F907">
        <v>18</v>
      </c>
      <c r="G907">
        <v>1</v>
      </c>
      <c r="H907">
        <v>1</v>
      </c>
      <c r="I907">
        <v>0</v>
      </c>
      <c r="J907">
        <v>1</v>
      </c>
      <c r="K907">
        <v>0</v>
      </c>
      <c r="L907">
        <v>0</v>
      </c>
      <c r="M907">
        <v>0</v>
      </c>
      <c r="N907">
        <v>1</v>
      </c>
      <c r="O907">
        <v>0</v>
      </c>
      <c r="P907">
        <v>0</v>
      </c>
      <c r="Q907">
        <v>0</v>
      </c>
      <c r="R907">
        <v>0</v>
      </c>
      <c r="S907">
        <v>15</v>
      </c>
      <c r="T907">
        <v>18</v>
      </c>
      <c r="U907" s="21">
        <v>1</v>
      </c>
      <c r="V907" s="22">
        <v>0</v>
      </c>
      <c r="W907" s="23">
        <f t="shared" si="183"/>
        <v>1</v>
      </c>
      <c r="X907">
        <f t="shared" si="184"/>
        <v>1</v>
      </c>
      <c r="Y907">
        <f t="shared" si="185"/>
        <v>0.38483963704744328</v>
      </c>
      <c r="Z907" s="21">
        <f t="shared" si="186"/>
        <v>0.38483963704744328</v>
      </c>
      <c r="AA907" s="23">
        <f t="shared" si="187"/>
        <v>0.61516036295255672</v>
      </c>
      <c r="AB907">
        <f t="shared" si="188"/>
        <v>-0.95492855861537984</v>
      </c>
      <c r="AC907">
        <f t="shared" si="189"/>
        <v>0</v>
      </c>
      <c r="AD907">
        <f t="shared" si="190"/>
        <v>1.5984849369263887</v>
      </c>
      <c r="BN907">
        <v>0.38609969176628844</v>
      </c>
      <c r="BO907">
        <v>0</v>
      </c>
      <c r="BP907">
        <v>1</v>
      </c>
      <c r="BQ907">
        <f t="shared" si="194"/>
        <v>644</v>
      </c>
      <c r="BR907">
        <f t="shared" si="195"/>
        <v>259</v>
      </c>
      <c r="BS907">
        <f t="shared" si="191"/>
        <v>0.44957264957264953</v>
      </c>
      <c r="BT907">
        <f t="shared" si="192"/>
        <v>0.66055045871559637</v>
      </c>
      <c r="BU907">
        <f t="shared" si="193"/>
        <v>5.645730416372599E-4</v>
      </c>
    </row>
    <row r="908" spans="1:73" x14ac:dyDescent="0.15">
      <c r="A908">
        <v>1</v>
      </c>
      <c r="B908">
        <v>1</v>
      </c>
      <c r="C908">
        <v>12</v>
      </c>
      <c r="D908">
        <v>6</v>
      </c>
      <c r="E908">
        <v>23</v>
      </c>
      <c r="F908">
        <v>7</v>
      </c>
      <c r="G908">
        <v>0</v>
      </c>
      <c r="H908">
        <v>1</v>
      </c>
      <c r="I908">
        <v>0</v>
      </c>
      <c r="J908">
        <v>0</v>
      </c>
      <c r="K908">
        <v>0</v>
      </c>
      <c r="L908">
        <v>1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15</v>
      </c>
      <c r="T908">
        <v>17</v>
      </c>
      <c r="U908" s="21">
        <v>0</v>
      </c>
      <c r="V908" s="22">
        <v>1</v>
      </c>
      <c r="W908" s="23">
        <f t="shared" si="183"/>
        <v>1</v>
      </c>
      <c r="X908">
        <f t="shared" si="184"/>
        <v>0</v>
      </c>
      <c r="Y908">
        <f t="shared" si="185"/>
        <v>0.45394252211873698</v>
      </c>
      <c r="Z908" s="21">
        <f t="shared" si="186"/>
        <v>0.45394252211873698</v>
      </c>
      <c r="AA908" s="23">
        <f t="shared" si="187"/>
        <v>0.54605747788126302</v>
      </c>
      <c r="AB908">
        <f t="shared" si="188"/>
        <v>-0.60503103793301449</v>
      </c>
      <c r="AC908">
        <f t="shared" si="189"/>
        <v>100</v>
      </c>
      <c r="AD908">
        <f t="shared" si="190"/>
        <v>0.83130904805124572</v>
      </c>
      <c r="BN908">
        <v>0.38613329224411702</v>
      </c>
      <c r="BO908">
        <v>1</v>
      </c>
      <c r="BP908">
        <v>0</v>
      </c>
      <c r="BQ908">
        <f t="shared" si="194"/>
        <v>645</v>
      </c>
      <c r="BR908">
        <f t="shared" si="195"/>
        <v>259</v>
      </c>
      <c r="BS908">
        <f t="shared" si="191"/>
        <v>0.44871794871794868</v>
      </c>
      <c r="BT908">
        <f t="shared" si="192"/>
        <v>0.66055045871559637</v>
      </c>
      <c r="BU908">
        <f t="shared" si="193"/>
        <v>0</v>
      </c>
    </row>
    <row r="909" spans="1:73" x14ac:dyDescent="0.15">
      <c r="A909">
        <v>1</v>
      </c>
      <c r="B909">
        <v>1</v>
      </c>
      <c r="C909">
        <v>12</v>
      </c>
      <c r="D909">
        <v>6</v>
      </c>
      <c r="E909">
        <v>32</v>
      </c>
      <c r="F909">
        <v>12</v>
      </c>
      <c r="G909">
        <v>1</v>
      </c>
      <c r="H909">
        <v>0</v>
      </c>
      <c r="I909">
        <v>0</v>
      </c>
      <c r="J909">
        <v>1</v>
      </c>
      <c r="K909">
        <v>1</v>
      </c>
      <c r="L909">
        <v>1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16</v>
      </c>
      <c r="T909">
        <v>23</v>
      </c>
      <c r="U909" s="21">
        <v>0</v>
      </c>
      <c r="V909" s="22">
        <v>1</v>
      </c>
      <c r="W909" s="23">
        <f t="shared" si="183"/>
        <v>1</v>
      </c>
      <c r="X909">
        <f t="shared" si="184"/>
        <v>0</v>
      </c>
      <c r="Y909">
        <f t="shared" si="185"/>
        <v>0.26036884852124981</v>
      </c>
      <c r="Z909" s="21">
        <f t="shared" si="186"/>
        <v>0.26036884852124981</v>
      </c>
      <c r="AA909" s="23">
        <f t="shared" si="187"/>
        <v>0.73963115147875014</v>
      </c>
      <c r="AB909">
        <f t="shared" si="188"/>
        <v>-0.30160366099603531</v>
      </c>
      <c r="AC909">
        <f t="shared" si="189"/>
        <v>100</v>
      </c>
      <c r="AD909">
        <f t="shared" si="190"/>
        <v>0.35202526015932728</v>
      </c>
      <c r="BN909">
        <v>0.38636361508685546</v>
      </c>
      <c r="BO909">
        <v>0</v>
      </c>
      <c r="BP909">
        <v>1</v>
      </c>
      <c r="BQ909">
        <f t="shared" si="194"/>
        <v>645</v>
      </c>
      <c r="BR909">
        <f t="shared" si="195"/>
        <v>260</v>
      </c>
      <c r="BS909">
        <f t="shared" si="191"/>
        <v>0.44871794871794868</v>
      </c>
      <c r="BT909">
        <f t="shared" si="192"/>
        <v>0.65923984272608127</v>
      </c>
      <c r="BU909">
        <f t="shared" si="193"/>
        <v>5.6345285703083669E-4</v>
      </c>
    </row>
    <row r="910" spans="1:73" x14ac:dyDescent="0.15">
      <c r="A910">
        <v>1</v>
      </c>
      <c r="B910">
        <v>1</v>
      </c>
      <c r="C910">
        <v>12</v>
      </c>
      <c r="D910">
        <v>6</v>
      </c>
      <c r="E910">
        <v>33</v>
      </c>
      <c r="F910">
        <v>409</v>
      </c>
      <c r="G910">
        <v>0</v>
      </c>
      <c r="H910">
        <v>1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1</v>
      </c>
      <c r="S910">
        <v>17</v>
      </c>
      <c r="T910">
        <v>15</v>
      </c>
      <c r="U910" s="21">
        <v>1</v>
      </c>
      <c r="V910" s="22">
        <v>0</v>
      </c>
      <c r="W910" s="23">
        <f t="shared" si="183"/>
        <v>1</v>
      </c>
      <c r="X910">
        <f t="shared" si="184"/>
        <v>1</v>
      </c>
      <c r="Y910">
        <f t="shared" si="185"/>
        <v>0.25431897295094485</v>
      </c>
      <c r="Z910" s="21">
        <f t="shared" si="186"/>
        <v>0.25431897295094485</v>
      </c>
      <c r="AA910" s="23">
        <f t="shared" si="187"/>
        <v>0.74568102704905515</v>
      </c>
      <c r="AB910">
        <f t="shared" si="188"/>
        <v>-1.3691660008001976</v>
      </c>
      <c r="AC910">
        <f t="shared" si="189"/>
        <v>0</v>
      </c>
      <c r="AD910">
        <f t="shared" si="190"/>
        <v>2.9320699843848783</v>
      </c>
      <c r="BN910">
        <v>0.38683201418106061</v>
      </c>
      <c r="BO910">
        <v>1</v>
      </c>
      <c r="BP910">
        <v>0</v>
      </c>
      <c r="BQ910">
        <f t="shared" si="194"/>
        <v>646</v>
      </c>
      <c r="BR910">
        <f t="shared" si="195"/>
        <v>260</v>
      </c>
      <c r="BS910">
        <f t="shared" si="191"/>
        <v>0.44786324786324783</v>
      </c>
      <c r="BT910">
        <f t="shared" si="192"/>
        <v>0.65923984272608127</v>
      </c>
      <c r="BU910">
        <f t="shared" si="193"/>
        <v>5.6345285703083669E-4</v>
      </c>
    </row>
    <row r="911" spans="1:73" x14ac:dyDescent="0.15">
      <c r="A911">
        <v>1</v>
      </c>
      <c r="B911">
        <v>1</v>
      </c>
      <c r="C911">
        <v>12</v>
      </c>
      <c r="D911">
        <v>6</v>
      </c>
      <c r="E911">
        <v>38</v>
      </c>
      <c r="F911">
        <v>467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1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20</v>
      </c>
      <c r="T911">
        <v>23</v>
      </c>
      <c r="U911" s="21">
        <v>0</v>
      </c>
      <c r="V911" s="22">
        <v>1</v>
      </c>
      <c r="W911" s="23">
        <f t="shared" si="183"/>
        <v>1</v>
      </c>
      <c r="X911">
        <f t="shared" si="184"/>
        <v>0</v>
      </c>
      <c r="Y911">
        <f t="shared" si="185"/>
        <v>0.1250563911816821</v>
      </c>
      <c r="Z911" s="21">
        <f t="shared" si="186"/>
        <v>0.1250563911816821</v>
      </c>
      <c r="AA911" s="23">
        <f t="shared" si="187"/>
        <v>0.8749436088183179</v>
      </c>
      <c r="AB911">
        <f t="shared" si="188"/>
        <v>-0.13359584176610348</v>
      </c>
      <c r="AC911">
        <f t="shared" si="189"/>
        <v>100</v>
      </c>
      <c r="AD911">
        <f t="shared" si="190"/>
        <v>0.14293080139253875</v>
      </c>
      <c r="BN911">
        <v>0.38707945283044171</v>
      </c>
      <c r="BO911">
        <v>1</v>
      </c>
      <c r="BP911">
        <v>0</v>
      </c>
      <c r="BQ911">
        <f t="shared" si="194"/>
        <v>647</v>
      </c>
      <c r="BR911">
        <f t="shared" si="195"/>
        <v>260</v>
      </c>
      <c r="BS911">
        <f t="shared" si="191"/>
        <v>0.44700854700854697</v>
      </c>
      <c r="BT911">
        <f t="shared" si="192"/>
        <v>0.65923984272608127</v>
      </c>
      <c r="BU911">
        <f t="shared" si="193"/>
        <v>0</v>
      </c>
    </row>
    <row r="912" spans="1:73" x14ac:dyDescent="0.15">
      <c r="A912">
        <v>1</v>
      </c>
      <c r="B912">
        <v>1</v>
      </c>
      <c r="C912">
        <v>12</v>
      </c>
      <c r="D912">
        <v>6</v>
      </c>
      <c r="E912">
        <v>60</v>
      </c>
      <c r="F912">
        <v>12</v>
      </c>
      <c r="G912">
        <v>1</v>
      </c>
      <c r="H912">
        <v>1</v>
      </c>
      <c r="I912">
        <v>1</v>
      </c>
      <c r="J912">
        <v>0</v>
      </c>
      <c r="K912">
        <v>0</v>
      </c>
      <c r="L912">
        <v>0</v>
      </c>
      <c r="M912">
        <v>0</v>
      </c>
      <c r="N912">
        <v>1</v>
      </c>
      <c r="O912">
        <v>0</v>
      </c>
      <c r="P912">
        <v>0</v>
      </c>
      <c r="Q912">
        <v>0</v>
      </c>
      <c r="R912">
        <v>0</v>
      </c>
      <c r="S912">
        <v>16</v>
      </c>
      <c r="T912">
        <v>23</v>
      </c>
      <c r="U912" s="21">
        <v>1</v>
      </c>
      <c r="V912" s="22">
        <v>0</v>
      </c>
      <c r="W912" s="23">
        <f t="shared" si="183"/>
        <v>1</v>
      </c>
      <c r="X912">
        <f t="shared" si="184"/>
        <v>1</v>
      </c>
      <c r="Y912">
        <f t="shared" si="185"/>
        <v>0.32182029426346181</v>
      </c>
      <c r="Z912" s="21">
        <f t="shared" si="186"/>
        <v>0.32182029426346181</v>
      </c>
      <c r="AA912" s="23">
        <f t="shared" si="187"/>
        <v>0.67817970573653819</v>
      </c>
      <c r="AB912">
        <f t="shared" si="188"/>
        <v>-1.1337619815787283</v>
      </c>
      <c r="AC912">
        <f t="shared" si="189"/>
        <v>0</v>
      </c>
      <c r="AD912">
        <f t="shared" si="190"/>
        <v>2.1073242359953182</v>
      </c>
      <c r="BN912">
        <v>0.38719490521618866</v>
      </c>
      <c r="BO912">
        <v>0</v>
      </c>
      <c r="BP912">
        <v>1</v>
      </c>
      <c r="BQ912">
        <f t="shared" si="194"/>
        <v>647</v>
      </c>
      <c r="BR912">
        <f t="shared" si="195"/>
        <v>261</v>
      </c>
      <c r="BS912">
        <f t="shared" si="191"/>
        <v>0.44700854700854697</v>
      </c>
      <c r="BT912">
        <f t="shared" si="192"/>
        <v>0.65792922673656618</v>
      </c>
      <c r="BU912">
        <f t="shared" si="193"/>
        <v>0</v>
      </c>
    </row>
    <row r="913" spans="1:73" x14ac:dyDescent="0.15">
      <c r="A913">
        <v>1</v>
      </c>
      <c r="B913">
        <v>1</v>
      </c>
      <c r="C913">
        <v>12</v>
      </c>
      <c r="D913">
        <v>7</v>
      </c>
      <c r="E913">
        <v>15</v>
      </c>
      <c r="F913">
        <v>5</v>
      </c>
      <c r="G913">
        <v>1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1</v>
      </c>
      <c r="S913">
        <v>19</v>
      </c>
      <c r="T913">
        <v>20</v>
      </c>
      <c r="U913" s="21">
        <v>0</v>
      </c>
      <c r="V913" s="22">
        <v>1</v>
      </c>
      <c r="W913" s="23">
        <f t="shared" si="183"/>
        <v>1</v>
      </c>
      <c r="X913">
        <f t="shared" si="184"/>
        <v>0</v>
      </c>
      <c r="Y913">
        <f t="shared" si="185"/>
        <v>0.30954926177702269</v>
      </c>
      <c r="Z913" s="21">
        <f t="shared" si="186"/>
        <v>0.30954926177702269</v>
      </c>
      <c r="AA913" s="23">
        <f t="shared" si="187"/>
        <v>0.69045073822297731</v>
      </c>
      <c r="AB913">
        <f t="shared" si="188"/>
        <v>-0.37041065086027414</v>
      </c>
      <c r="AC913">
        <f t="shared" si="189"/>
        <v>100</v>
      </c>
      <c r="AD913">
        <f t="shared" si="190"/>
        <v>0.44832925021372838</v>
      </c>
      <c r="BN913">
        <v>0.38739286362160646</v>
      </c>
      <c r="BO913">
        <v>0</v>
      </c>
      <c r="BP913">
        <v>1</v>
      </c>
      <c r="BQ913">
        <f t="shared" si="194"/>
        <v>647</v>
      </c>
      <c r="BR913">
        <f t="shared" si="195"/>
        <v>262</v>
      </c>
      <c r="BS913">
        <f t="shared" si="191"/>
        <v>0.44700854700854697</v>
      </c>
      <c r="BT913">
        <f t="shared" si="192"/>
        <v>0.65661861074705108</v>
      </c>
      <c r="BU913">
        <f t="shared" si="193"/>
        <v>5.6121248781799038E-4</v>
      </c>
    </row>
    <row r="914" spans="1:73" x14ac:dyDescent="0.15">
      <c r="A914">
        <v>1</v>
      </c>
      <c r="B914">
        <v>1</v>
      </c>
      <c r="C914">
        <v>12</v>
      </c>
      <c r="D914">
        <v>7</v>
      </c>
      <c r="E914">
        <v>44</v>
      </c>
      <c r="F914">
        <v>3</v>
      </c>
      <c r="G914">
        <v>1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1</v>
      </c>
      <c r="Q914">
        <v>0</v>
      </c>
      <c r="R914">
        <v>0</v>
      </c>
      <c r="S914">
        <v>20</v>
      </c>
      <c r="T914">
        <v>24</v>
      </c>
      <c r="U914" s="21">
        <v>1</v>
      </c>
      <c r="V914" s="22">
        <v>0</v>
      </c>
      <c r="W914" s="23">
        <f t="shared" si="183"/>
        <v>1</v>
      </c>
      <c r="X914">
        <f t="shared" si="184"/>
        <v>1</v>
      </c>
      <c r="Y914">
        <f t="shared" si="185"/>
        <v>0.21450815295561138</v>
      </c>
      <c r="Z914" s="21">
        <f t="shared" si="186"/>
        <v>0.21450815295561138</v>
      </c>
      <c r="AA914" s="23">
        <f t="shared" si="187"/>
        <v>0.78549184704438857</v>
      </c>
      <c r="AB914">
        <f t="shared" si="188"/>
        <v>-1.5394075322193241</v>
      </c>
      <c r="AC914">
        <f t="shared" si="189"/>
        <v>0</v>
      </c>
      <c r="AD914">
        <f t="shared" si="190"/>
        <v>3.6618274700585953</v>
      </c>
      <c r="BN914">
        <v>0.3873971298520959</v>
      </c>
      <c r="BO914">
        <v>1</v>
      </c>
      <c r="BP914">
        <v>0</v>
      </c>
      <c r="BQ914">
        <f t="shared" si="194"/>
        <v>648</v>
      </c>
      <c r="BR914">
        <f t="shared" si="195"/>
        <v>262</v>
      </c>
      <c r="BS914">
        <f t="shared" si="191"/>
        <v>0.44615384615384612</v>
      </c>
      <c r="BT914">
        <f t="shared" si="192"/>
        <v>0.65661861074705108</v>
      </c>
      <c r="BU914">
        <f t="shared" si="193"/>
        <v>5.6121248781799038E-4</v>
      </c>
    </row>
    <row r="915" spans="1:73" x14ac:dyDescent="0.15">
      <c r="A915">
        <v>1</v>
      </c>
      <c r="B915">
        <v>1</v>
      </c>
      <c r="C915">
        <v>12</v>
      </c>
      <c r="D915">
        <v>7</v>
      </c>
      <c r="E915">
        <v>52</v>
      </c>
      <c r="F915">
        <v>28</v>
      </c>
      <c r="G915">
        <v>1</v>
      </c>
      <c r="H915">
        <v>1</v>
      </c>
      <c r="I915">
        <v>1</v>
      </c>
      <c r="J915">
        <v>1</v>
      </c>
      <c r="K915">
        <v>0</v>
      </c>
      <c r="L915">
        <v>0</v>
      </c>
      <c r="M915">
        <v>0</v>
      </c>
      <c r="N915">
        <v>1</v>
      </c>
      <c r="O915">
        <v>0</v>
      </c>
      <c r="P915">
        <v>0</v>
      </c>
      <c r="Q915">
        <v>0</v>
      </c>
      <c r="R915">
        <v>0</v>
      </c>
      <c r="S915">
        <v>17</v>
      </c>
      <c r="T915">
        <v>22</v>
      </c>
      <c r="U915" s="21">
        <v>1</v>
      </c>
      <c r="V915" s="22">
        <v>0</v>
      </c>
      <c r="W915" s="23">
        <f t="shared" si="183"/>
        <v>1</v>
      </c>
      <c r="X915">
        <f t="shared" si="184"/>
        <v>1</v>
      </c>
      <c r="Y915">
        <f t="shared" si="185"/>
        <v>0.32519265278416298</v>
      </c>
      <c r="Z915" s="21">
        <f t="shared" si="186"/>
        <v>0.32519265278416298</v>
      </c>
      <c r="AA915" s="23">
        <f t="shared" si="187"/>
        <v>0.67480734721583702</v>
      </c>
      <c r="AB915">
        <f t="shared" si="188"/>
        <v>-1.1233374944783332</v>
      </c>
      <c r="AC915">
        <f t="shared" si="189"/>
        <v>0</v>
      </c>
      <c r="AD915">
        <f t="shared" si="190"/>
        <v>2.0751002257843769</v>
      </c>
      <c r="BN915">
        <v>0.38763815307755217</v>
      </c>
      <c r="BO915">
        <v>1</v>
      </c>
      <c r="BP915">
        <v>0</v>
      </c>
      <c r="BQ915">
        <f t="shared" si="194"/>
        <v>649</v>
      </c>
      <c r="BR915">
        <f t="shared" si="195"/>
        <v>262</v>
      </c>
      <c r="BS915">
        <f t="shared" si="191"/>
        <v>0.44529914529914527</v>
      </c>
      <c r="BT915">
        <f t="shared" si="192"/>
        <v>0.65661861074705108</v>
      </c>
      <c r="BU915">
        <f t="shared" si="193"/>
        <v>0</v>
      </c>
    </row>
    <row r="916" spans="1:73" x14ac:dyDescent="0.15">
      <c r="A916">
        <v>1</v>
      </c>
      <c r="B916">
        <v>1</v>
      </c>
      <c r="C916">
        <v>12</v>
      </c>
      <c r="D916">
        <v>8</v>
      </c>
      <c r="E916">
        <v>24</v>
      </c>
      <c r="F916">
        <v>18</v>
      </c>
      <c r="G916">
        <v>1</v>
      </c>
      <c r="H916">
        <v>0</v>
      </c>
      <c r="I916">
        <v>0</v>
      </c>
      <c r="J916">
        <v>0</v>
      </c>
      <c r="K916">
        <v>0</v>
      </c>
      <c r="L916">
        <v>1</v>
      </c>
      <c r="M916">
        <v>0</v>
      </c>
      <c r="N916">
        <v>0</v>
      </c>
      <c r="O916">
        <v>0</v>
      </c>
      <c r="P916">
        <v>0</v>
      </c>
      <c r="Q916">
        <v>1</v>
      </c>
      <c r="R916">
        <v>0</v>
      </c>
      <c r="S916">
        <v>18</v>
      </c>
      <c r="T916">
        <v>31</v>
      </c>
      <c r="U916" s="21">
        <v>0</v>
      </c>
      <c r="V916" s="22">
        <v>1</v>
      </c>
      <c r="W916" s="23">
        <f t="shared" si="183"/>
        <v>1</v>
      </c>
      <c r="X916">
        <f t="shared" si="184"/>
        <v>0</v>
      </c>
      <c r="Y916">
        <f t="shared" si="185"/>
        <v>0.1365041386165099</v>
      </c>
      <c r="Z916" s="21">
        <f t="shared" si="186"/>
        <v>0.1365041386165099</v>
      </c>
      <c r="AA916" s="23">
        <f t="shared" si="187"/>
        <v>0.8634958613834901</v>
      </c>
      <c r="AB916">
        <f t="shared" si="188"/>
        <v>-0.14676617424592814</v>
      </c>
      <c r="AC916">
        <f t="shared" si="189"/>
        <v>100</v>
      </c>
      <c r="AD916">
        <f t="shared" si="190"/>
        <v>0.15808314170470189</v>
      </c>
      <c r="BN916">
        <v>0.38784472162645395</v>
      </c>
      <c r="BO916">
        <v>0</v>
      </c>
      <c r="BP916">
        <v>1</v>
      </c>
      <c r="BQ916">
        <f t="shared" si="194"/>
        <v>649</v>
      </c>
      <c r="BR916">
        <f t="shared" si="195"/>
        <v>263</v>
      </c>
      <c r="BS916">
        <f t="shared" si="191"/>
        <v>0.44529914529914527</v>
      </c>
      <c r="BT916">
        <f t="shared" si="192"/>
        <v>0.65530799475753598</v>
      </c>
      <c r="BU916">
        <f t="shared" si="193"/>
        <v>0</v>
      </c>
    </row>
    <row r="917" spans="1:73" x14ac:dyDescent="0.15">
      <c r="A917">
        <v>1</v>
      </c>
      <c r="B917">
        <v>1</v>
      </c>
      <c r="C917">
        <v>12</v>
      </c>
      <c r="D917">
        <v>8</v>
      </c>
      <c r="E917">
        <v>34</v>
      </c>
      <c r="F917">
        <v>34</v>
      </c>
      <c r="G917">
        <v>1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20</v>
      </c>
      <c r="T917">
        <v>22</v>
      </c>
      <c r="U917" s="21">
        <v>0</v>
      </c>
      <c r="V917" s="22">
        <v>1</v>
      </c>
      <c r="W917" s="23">
        <f t="shared" si="183"/>
        <v>1</v>
      </c>
      <c r="X917">
        <f t="shared" si="184"/>
        <v>0</v>
      </c>
      <c r="Y917">
        <f t="shared" si="185"/>
        <v>0.28036692515753348</v>
      </c>
      <c r="Z917" s="21">
        <f t="shared" si="186"/>
        <v>0.28036692515753348</v>
      </c>
      <c r="AA917" s="23">
        <f t="shared" si="187"/>
        <v>0.71963307484246652</v>
      </c>
      <c r="AB917">
        <f t="shared" si="188"/>
        <v>-0.32901381514591554</v>
      </c>
      <c r="AC917">
        <f t="shared" si="189"/>
        <v>100</v>
      </c>
      <c r="AD917">
        <f t="shared" si="190"/>
        <v>0.3895970529410534</v>
      </c>
      <c r="BN917">
        <v>0.38807896701828748</v>
      </c>
      <c r="BO917">
        <v>0</v>
      </c>
      <c r="BP917">
        <v>1</v>
      </c>
      <c r="BQ917">
        <f t="shared" si="194"/>
        <v>649</v>
      </c>
      <c r="BR917">
        <f t="shared" si="195"/>
        <v>264</v>
      </c>
      <c r="BS917">
        <f t="shared" si="191"/>
        <v>0.44529914529914527</v>
      </c>
      <c r="BT917">
        <f t="shared" si="192"/>
        <v>0.65399737876802089</v>
      </c>
      <c r="BU917">
        <f t="shared" si="193"/>
        <v>5.5897211860514407E-4</v>
      </c>
    </row>
    <row r="918" spans="1:73" x14ac:dyDescent="0.15">
      <c r="A918">
        <v>1</v>
      </c>
      <c r="B918">
        <v>1</v>
      </c>
      <c r="C918">
        <v>12</v>
      </c>
      <c r="D918">
        <v>8</v>
      </c>
      <c r="E918">
        <v>35</v>
      </c>
      <c r="F918">
        <v>0</v>
      </c>
      <c r="G918">
        <v>1</v>
      </c>
      <c r="H918">
        <v>1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17</v>
      </c>
      <c r="T918">
        <v>13</v>
      </c>
      <c r="U918" s="21">
        <v>0</v>
      </c>
      <c r="V918" s="22">
        <v>1</v>
      </c>
      <c r="W918" s="23">
        <f t="shared" si="183"/>
        <v>1</v>
      </c>
      <c r="X918">
        <f t="shared" si="184"/>
        <v>0</v>
      </c>
      <c r="Y918">
        <f t="shared" si="185"/>
        <v>0.45815169548727469</v>
      </c>
      <c r="Z918" s="21">
        <f t="shared" si="186"/>
        <v>0.45815169548727469</v>
      </c>
      <c r="AA918" s="23">
        <f t="shared" si="187"/>
        <v>0.54184830451272537</v>
      </c>
      <c r="AB918">
        <f t="shared" si="188"/>
        <v>-0.61276919768931126</v>
      </c>
      <c r="AC918">
        <f t="shared" si="189"/>
        <v>100</v>
      </c>
      <c r="AD918">
        <f t="shared" si="190"/>
        <v>0.84553498031018548</v>
      </c>
      <c r="BN918">
        <v>0.38818598167335644</v>
      </c>
      <c r="BO918">
        <v>1</v>
      </c>
      <c r="BP918">
        <v>0</v>
      </c>
      <c r="BQ918">
        <f t="shared" si="194"/>
        <v>650</v>
      </c>
      <c r="BR918">
        <f t="shared" si="195"/>
        <v>264</v>
      </c>
      <c r="BS918">
        <f t="shared" si="191"/>
        <v>0.44444444444444442</v>
      </c>
      <c r="BT918">
        <f t="shared" si="192"/>
        <v>0.65399737876802089</v>
      </c>
      <c r="BU918">
        <f t="shared" si="193"/>
        <v>5.5897211860514407E-4</v>
      </c>
    </row>
    <row r="919" spans="1:73" x14ac:dyDescent="0.15">
      <c r="A919">
        <v>1</v>
      </c>
      <c r="B919">
        <v>1</v>
      </c>
      <c r="C919">
        <v>12</v>
      </c>
      <c r="D919">
        <v>8</v>
      </c>
      <c r="E919">
        <v>37</v>
      </c>
      <c r="F919">
        <v>9</v>
      </c>
      <c r="G919">
        <v>1</v>
      </c>
      <c r="H919">
        <v>1</v>
      </c>
      <c r="I919">
        <v>1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16</v>
      </c>
      <c r="T919">
        <v>28</v>
      </c>
      <c r="U919" s="21">
        <v>1</v>
      </c>
      <c r="V919" s="22">
        <v>0</v>
      </c>
      <c r="W919" s="23">
        <f t="shared" si="183"/>
        <v>1</v>
      </c>
      <c r="X919">
        <f t="shared" si="184"/>
        <v>1</v>
      </c>
      <c r="Y919">
        <f t="shared" si="185"/>
        <v>0.36227883355802037</v>
      </c>
      <c r="Z919" s="21">
        <f t="shared" si="186"/>
        <v>0.36227883355802037</v>
      </c>
      <c r="AA919" s="23">
        <f t="shared" si="187"/>
        <v>0.63772116644197963</v>
      </c>
      <c r="AB919">
        <f t="shared" si="188"/>
        <v>-1.015341105205591</v>
      </c>
      <c r="AC919">
        <f t="shared" si="189"/>
        <v>0</v>
      </c>
      <c r="AD919">
        <f t="shared" si="190"/>
        <v>1.7603047911432732</v>
      </c>
      <c r="BN919">
        <v>0.38848222747697031</v>
      </c>
      <c r="BO919">
        <v>1</v>
      </c>
      <c r="BP919">
        <v>0</v>
      </c>
      <c r="BQ919">
        <f t="shared" si="194"/>
        <v>651</v>
      </c>
      <c r="BR919">
        <f t="shared" si="195"/>
        <v>264</v>
      </c>
      <c r="BS919">
        <f t="shared" si="191"/>
        <v>0.44358974358974357</v>
      </c>
      <c r="BT919">
        <f t="shared" si="192"/>
        <v>0.65399737876802089</v>
      </c>
      <c r="BU919">
        <f t="shared" si="193"/>
        <v>5.5897211860514407E-4</v>
      </c>
    </row>
    <row r="920" spans="1:73" x14ac:dyDescent="0.15">
      <c r="A920">
        <v>1</v>
      </c>
      <c r="B920">
        <v>1</v>
      </c>
      <c r="C920">
        <v>12</v>
      </c>
      <c r="D920">
        <v>8</v>
      </c>
      <c r="E920">
        <v>46</v>
      </c>
      <c r="F920">
        <v>11</v>
      </c>
      <c r="G920">
        <v>1</v>
      </c>
      <c r="H920">
        <v>1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18</v>
      </c>
      <c r="T920">
        <v>19</v>
      </c>
      <c r="U920" s="21">
        <v>0</v>
      </c>
      <c r="V920" s="22">
        <v>1</v>
      </c>
      <c r="W920" s="23">
        <f t="shared" si="183"/>
        <v>1</v>
      </c>
      <c r="X920">
        <f t="shared" si="184"/>
        <v>0</v>
      </c>
      <c r="Y920">
        <f t="shared" si="185"/>
        <v>0.38069067758077246</v>
      </c>
      <c r="Z920" s="21">
        <f t="shared" si="186"/>
        <v>0.38069067758077246</v>
      </c>
      <c r="AA920" s="23">
        <f t="shared" si="187"/>
        <v>0.61930932241922754</v>
      </c>
      <c r="AB920">
        <f t="shared" si="188"/>
        <v>-0.47915041799587682</v>
      </c>
      <c r="AC920">
        <f t="shared" si="189"/>
        <v>100</v>
      </c>
      <c r="AD920">
        <f t="shared" si="190"/>
        <v>0.61470199753116661</v>
      </c>
      <c r="BN920">
        <v>0.38862166708031659</v>
      </c>
      <c r="BO920">
        <v>1</v>
      </c>
      <c r="BP920">
        <v>0</v>
      </c>
      <c r="BQ920">
        <f t="shared" si="194"/>
        <v>652</v>
      </c>
      <c r="BR920">
        <f t="shared" si="195"/>
        <v>264</v>
      </c>
      <c r="BS920">
        <f t="shared" si="191"/>
        <v>0.44273504273504272</v>
      </c>
      <c r="BT920">
        <f t="shared" si="192"/>
        <v>0.65399737876802089</v>
      </c>
      <c r="BU920">
        <f t="shared" si="193"/>
        <v>5.5897211860514407E-4</v>
      </c>
    </row>
    <row r="921" spans="1:73" x14ac:dyDescent="0.15">
      <c r="A921">
        <v>1</v>
      </c>
      <c r="B921">
        <v>1</v>
      </c>
      <c r="C921">
        <v>12</v>
      </c>
      <c r="D921">
        <v>9</v>
      </c>
      <c r="E921">
        <v>10</v>
      </c>
      <c r="F921">
        <v>4</v>
      </c>
      <c r="G921">
        <v>1</v>
      </c>
      <c r="H921">
        <v>1</v>
      </c>
      <c r="I921">
        <v>1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13</v>
      </c>
      <c r="T921">
        <v>14</v>
      </c>
      <c r="U921" s="21">
        <v>1</v>
      </c>
      <c r="V921" s="22">
        <v>0</v>
      </c>
      <c r="W921" s="23">
        <f t="shared" si="183"/>
        <v>1</v>
      </c>
      <c r="X921">
        <f t="shared" si="184"/>
        <v>1</v>
      </c>
      <c r="Y921">
        <f t="shared" si="185"/>
        <v>0.54852782502942565</v>
      </c>
      <c r="Z921" s="21">
        <f t="shared" si="186"/>
        <v>0.54852782502942565</v>
      </c>
      <c r="AA921" s="23">
        <f t="shared" si="187"/>
        <v>0.45147217497057435</v>
      </c>
      <c r="AB921">
        <f t="shared" si="188"/>
        <v>-0.60051727123827026</v>
      </c>
      <c r="AC921">
        <f t="shared" si="189"/>
        <v>100</v>
      </c>
      <c r="AD921">
        <f t="shared" si="190"/>
        <v>0.82306157385243894</v>
      </c>
      <c r="BN921">
        <v>0.38863696870275843</v>
      </c>
      <c r="BO921">
        <v>1</v>
      </c>
      <c r="BP921">
        <v>0</v>
      </c>
      <c r="BQ921">
        <f t="shared" si="194"/>
        <v>653</v>
      </c>
      <c r="BR921">
        <f t="shared" si="195"/>
        <v>264</v>
      </c>
      <c r="BS921">
        <f t="shared" si="191"/>
        <v>0.44188034188034186</v>
      </c>
      <c r="BT921">
        <f t="shared" si="192"/>
        <v>0.65399737876802089</v>
      </c>
      <c r="BU921">
        <f t="shared" si="193"/>
        <v>5.5897211860514407E-4</v>
      </c>
    </row>
    <row r="922" spans="1:73" x14ac:dyDescent="0.15">
      <c r="A922">
        <v>1</v>
      </c>
      <c r="B922">
        <v>1</v>
      </c>
      <c r="C922">
        <v>12</v>
      </c>
      <c r="D922">
        <v>9</v>
      </c>
      <c r="E922">
        <v>14</v>
      </c>
      <c r="F922">
        <v>2</v>
      </c>
      <c r="G922">
        <v>1</v>
      </c>
      <c r="H922">
        <v>1</v>
      </c>
      <c r="I922">
        <v>1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12</v>
      </c>
      <c r="T922">
        <v>20</v>
      </c>
      <c r="U922" s="21">
        <v>0</v>
      </c>
      <c r="V922" s="22">
        <v>1</v>
      </c>
      <c r="W922" s="23">
        <f t="shared" si="183"/>
        <v>1</v>
      </c>
      <c r="X922">
        <f t="shared" si="184"/>
        <v>0</v>
      </c>
      <c r="Y922">
        <f t="shared" si="185"/>
        <v>0.52260785422986822</v>
      </c>
      <c r="Z922" s="21">
        <f t="shared" si="186"/>
        <v>0.52260785422986822</v>
      </c>
      <c r="AA922" s="23">
        <f t="shared" si="187"/>
        <v>0.47739214577013178</v>
      </c>
      <c r="AB922">
        <f t="shared" si="188"/>
        <v>-0.73941701730714804</v>
      </c>
      <c r="AC922">
        <f t="shared" si="189"/>
        <v>0</v>
      </c>
      <c r="AD922">
        <f t="shared" si="190"/>
        <v>1.094713976466442</v>
      </c>
      <c r="BN922">
        <v>0.38872097724279053</v>
      </c>
      <c r="BO922">
        <v>1</v>
      </c>
      <c r="BP922">
        <v>0</v>
      </c>
      <c r="BQ922">
        <f t="shared" si="194"/>
        <v>654</v>
      </c>
      <c r="BR922">
        <f t="shared" si="195"/>
        <v>264</v>
      </c>
      <c r="BS922">
        <f t="shared" si="191"/>
        <v>0.44102564102564101</v>
      </c>
      <c r="BT922">
        <f t="shared" si="192"/>
        <v>0.65399737876802089</v>
      </c>
      <c r="BU922">
        <f t="shared" si="193"/>
        <v>5.5897211860514407E-4</v>
      </c>
    </row>
    <row r="923" spans="1:73" x14ac:dyDescent="0.15">
      <c r="A923">
        <v>1</v>
      </c>
      <c r="B923">
        <v>1</v>
      </c>
      <c r="C923">
        <v>12</v>
      </c>
      <c r="D923">
        <v>9</v>
      </c>
      <c r="E923">
        <v>20</v>
      </c>
      <c r="F923">
        <v>1</v>
      </c>
      <c r="G923">
        <v>1</v>
      </c>
      <c r="H923">
        <v>1</v>
      </c>
      <c r="I923">
        <v>0</v>
      </c>
      <c r="J923">
        <v>0</v>
      </c>
      <c r="K923">
        <v>1</v>
      </c>
      <c r="L923">
        <v>1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18</v>
      </c>
      <c r="T923">
        <v>23</v>
      </c>
      <c r="U923" s="21">
        <v>0</v>
      </c>
      <c r="V923" s="22">
        <v>1</v>
      </c>
      <c r="W923" s="23">
        <f t="shared" si="183"/>
        <v>1</v>
      </c>
      <c r="X923">
        <f t="shared" si="184"/>
        <v>0</v>
      </c>
      <c r="Y923">
        <f t="shared" si="185"/>
        <v>0.27974701137668917</v>
      </c>
      <c r="Z923" s="21">
        <f t="shared" si="186"/>
        <v>0.27974701137668917</v>
      </c>
      <c r="AA923" s="23">
        <f t="shared" si="187"/>
        <v>0.72025298862331089</v>
      </c>
      <c r="AB923">
        <f t="shared" si="188"/>
        <v>-0.32815275560117102</v>
      </c>
      <c r="AC923">
        <f t="shared" si="189"/>
        <v>100</v>
      </c>
      <c r="AD923">
        <f t="shared" si="190"/>
        <v>0.38840104212742893</v>
      </c>
      <c r="BN923">
        <v>0.38875549667527787</v>
      </c>
      <c r="BO923">
        <v>1</v>
      </c>
      <c r="BP923">
        <v>0</v>
      </c>
      <c r="BQ923">
        <f t="shared" si="194"/>
        <v>655</v>
      </c>
      <c r="BR923">
        <f t="shared" si="195"/>
        <v>264</v>
      </c>
      <c r="BS923">
        <f t="shared" si="191"/>
        <v>0.44017094017094016</v>
      </c>
      <c r="BT923">
        <f t="shared" si="192"/>
        <v>0.65399737876802089</v>
      </c>
      <c r="BU923">
        <f t="shared" si="193"/>
        <v>0</v>
      </c>
    </row>
    <row r="924" spans="1:73" x14ac:dyDescent="0.15">
      <c r="A924">
        <v>1</v>
      </c>
      <c r="B924">
        <v>1</v>
      </c>
      <c r="C924">
        <v>12</v>
      </c>
      <c r="D924">
        <v>9</v>
      </c>
      <c r="E924">
        <v>23</v>
      </c>
      <c r="F924">
        <v>7</v>
      </c>
      <c r="G924">
        <v>1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8</v>
      </c>
      <c r="T924">
        <v>12</v>
      </c>
      <c r="U924" s="21">
        <v>0</v>
      </c>
      <c r="V924" s="22">
        <v>1</v>
      </c>
      <c r="W924" s="23">
        <f t="shared" si="183"/>
        <v>1</v>
      </c>
      <c r="X924">
        <f t="shared" si="184"/>
        <v>0</v>
      </c>
      <c r="Y924">
        <f t="shared" si="185"/>
        <v>0.59038561914816667</v>
      </c>
      <c r="Z924" s="21">
        <f t="shared" si="186"/>
        <v>0.59038561914816667</v>
      </c>
      <c r="AA924" s="23">
        <f t="shared" si="187"/>
        <v>0.40961438085183333</v>
      </c>
      <c r="AB924">
        <f t="shared" si="188"/>
        <v>-0.89253909637161699</v>
      </c>
      <c r="AC924">
        <f t="shared" si="189"/>
        <v>0</v>
      </c>
      <c r="AD924">
        <f t="shared" si="190"/>
        <v>1.4413205364528507</v>
      </c>
      <c r="BN924">
        <v>0.38886017610456008</v>
      </c>
      <c r="BO924">
        <v>0</v>
      </c>
      <c r="BP924">
        <v>1</v>
      </c>
      <c r="BQ924">
        <f t="shared" si="194"/>
        <v>655</v>
      </c>
      <c r="BR924">
        <f t="shared" si="195"/>
        <v>265</v>
      </c>
      <c r="BS924">
        <f t="shared" si="191"/>
        <v>0.44017094017094016</v>
      </c>
      <c r="BT924">
        <f t="shared" si="192"/>
        <v>0.6526867627785059</v>
      </c>
      <c r="BU924">
        <f t="shared" si="193"/>
        <v>0</v>
      </c>
    </row>
    <row r="925" spans="1:73" x14ac:dyDescent="0.15">
      <c r="A925">
        <v>1</v>
      </c>
      <c r="B925">
        <v>1</v>
      </c>
      <c r="C925">
        <v>12</v>
      </c>
      <c r="D925">
        <v>9</v>
      </c>
      <c r="E925">
        <v>27</v>
      </c>
      <c r="F925">
        <v>5</v>
      </c>
      <c r="G925">
        <v>1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1</v>
      </c>
      <c r="O925">
        <v>0</v>
      </c>
      <c r="P925">
        <v>0</v>
      </c>
      <c r="Q925">
        <v>0</v>
      </c>
      <c r="R925">
        <v>0</v>
      </c>
      <c r="S925">
        <v>17</v>
      </c>
      <c r="T925">
        <v>16</v>
      </c>
      <c r="U925" s="21">
        <v>0</v>
      </c>
      <c r="V925" s="22">
        <v>1</v>
      </c>
      <c r="W925" s="23">
        <f t="shared" si="183"/>
        <v>1</v>
      </c>
      <c r="X925">
        <f t="shared" si="184"/>
        <v>0</v>
      </c>
      <c r="Y925">
        <f t="shared" si="185"/>
        <v>0.34170488781891256</v>
      </c>
      <c r="Z925" s="21">
        <f t="shared" si="186"/>
        <v>0.34170488781891256</v>
      </c>
      <c r="AA925" s="23">
        <f t="shared" si="187"/>
        <v>0.65829511218108738</v>
      </c>
      <c r="AB925">
        <f t="shared" si="188"/>
        <v>-0.41810194944687284</v>
      </c>
      <c r="AC925">
        <f t="shared" si="189"/>
        <v>100</v>
      </c>
      <c r="AD925">
        <f t="shared" si="190"/>
        <v>0.51907553541870222</v>
      </c>
      <c r="BN925">
        <v>0.38886340942812064</v>
      </c>
      <c r="BO925">
        <v>0</v>
      </c>
      <c r="BP925">
        <v>1</v>
      </c>
      <c r="BQ925">
        <f t="shared" si="194"/>
        <v>655</v>
      </c>
      <c r="BR925">
        <f t="shared" si="195"/>
        <v>266</v>
      </c>
      <c r="BS925">
        <f t="shared" si="191"/>
        <v>0.44017094017094016</v>
      </c>
      <c r="BT925">
        <f t="shared" si="192"/>
        <v>0.65137614678899081</v>
      </c>
      <c r="BU925">
        <f t="shared" si="193"/>
        <v>5.5673174939229787E-4</v>
      </c>
    </row>
    <row r="926" spans="1:73" x14ac:dyDescent="0.15">
      <c r="A926">
        <v>1</v>
      </c>
      <c r="B926">
        <v>1</v>
      </c>
      <c r="C926">
        <v>12</v>
      </c>
      <c r="D926">
        <v>9</v>
      </c>
      <c r="E926">
        <v>47</v>
      </c>
      <c r="F926">
        <v>23</v>
      </c>
      <c r="G926">
        <v>1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14</v>
      </c>
      <c r="T926">
        <v>19</v>
      </c>
      <c r="U926" s="21">
        <v>0</v>
      </c>
      <c r="V926" s="22">
        <v>1</v>
      </c>
      <c r="W926" s="23">
        <f t="shared" si="183"/>
        <v>1</v>
      </c>
      <c r="X926">
        <f t="shared" si="184"/>
        <v>0</v>
      </c>
      <c r="Y926">
        <f t="shared" si="185"/>
        <v>0.39147347244646524</v>
      </c>
      <c r="Z926" s="21">
        <f t="shared" si="186"/>
        <v>0.39147347244646524</v>
      </c>
      <c r="AA926" s="23">
        <f t="shared" si="187"/>
        <v>0.60852652755353476</v>
      </c>
      <c r="AB926">
        <f t="shared" si="188"/>
        <v>-0.49671477251130575</v>
      </c>
      <c r="AC926">
        <f t="shared" si="189"/>
        <v>100</v>
      </c>
      <c r="AD926">
        <f t="shared" si="190"/>
        <v>0.64331373361866406</v>
      </c>
      <c r="BN926">
        <v>0.38886470267183892</v>
      </c>
      <c r="BO926">
        <v>1</v>
      </c>
      <c r="BP926">
        <v>0</v>
      </c>
      <c r="BQ926">
        <f t="shared" si="194"/>
        <v>656</v>
      </c>
      <c r="BR926">
        <f t="shared" si="195"/>
        <v>266</v>
      </c>
      <c r="BS926">
        <f t="shared" si="191"/>
        <v>0.43931623931623931</v>
      </c>
      <c r="BT926">
        <f t="shared" si="192"/>
        <v>0.65137614678899081</v>
      </c>
      <c r="BU926">
        <f t="shared" si="193"/>
        <v>5.5673174939229787E-4</v>
      </c>
    </row>
    <row r="927" spans="1:73" x14ac:dyDescent="0.15">
      <c r="A927">
        <v>1</v>
      </c>
      <c r="B927">
        <v>1</v>
      </c>
      <c r="C927">
        <v>12</v>
      </c>
      <c r="D927">
        <v>10</v>
      </c>
      <c r="E927">
        <v>9</v>
      </c>
      <c r="F927">
        <v>7</v>
      </c>
      <c r="G927">
        <v>1</v>
      </c>
      <c r="H927">
        <v>1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18</v>
      </c>
      <c r="T927">
        <v>0</v>
      </c>
      <c r="U927" s="21">
        <v>0</v>
      </c>
      <c r="V927" s="22">
        <v>1</v>
      </c>
      <c r="W927" s="23">
        <f t="shared" si="183"/>
        <v>1</v>
      </c>
      <c r="X927">
        <f t="shared" si="184"/>
        <v>0</v>
      </c>
      <c r="Y927">
        <f t="shared" si="185"/>
        <v>0.55634000283960705</v>
      </c>
      <c r="Z927" s="21">
        <f t="shared" si="186"/>
        <v>0.55634000283960705</v>
      </c>
      <c r="AA927" s="23">
        <f t="shared" si="187"/>
        <v>0.44365999716039295</v>
      </c>
      <c r="AB927">
        <f t="shared" si="188"/>
        <v>-0.81269678206446172</v>
      </c>
      <c r="AC927">
        <f t="shared" si="189"/>
        <v>0</v>
      </c>
      <c r="AD927">
        <f t="shared" si="190"/>
        <v>1.2539782860758524</v>
      </c>
      <c r="BN927">
        <v>0.38893056339321785</v>
      </c>
      <c r="BO927">
        <v>1</v>
      </c>
      <c r="BP927">
        <v>0</v>
      </c>
      <c r="BQ927">
        <f t="shared" si="194"/>
        <v>657</v>
      </c>
      <c r="BR927">
        <f t="shared" si="195"/>
        <v>266</v>
      </c>
      <c r="BS927">
        <f t="shared" si="191"/>
        <v>0.43846153846153846</v>
      </c>
      <c r="BT927">
        <f t="shared" si="192"/>
        <v>0.65137614678899081</v>
      </c>
      <c r="BU927">
        <f t="shared" si="193"/>
        <v>0</v>
      </c>
    </row>
    <row r="928" spans="1:73" x14ac:dyDescent="0.15">
      <c r="A928">
        <v>1</v>
      </c>
      <c r="B928">
        <v>1</v>
      </c>
      <c r="C928">
        <v>12</v>
      </c>
      <c r="D928">
        <v>10</v>
      </c>
      <c r="E928">
        <v>16</v>
      </c>
      <c r="F928">
        <v>12</v>
      </c>
      <c r="G928">
        <v>1</v>
      </c>
      <c r="H928">
        <v>0</v>
      </c>
      <c r="I928">
        <v>0</v>
      </c>
      <c r="J928">
        <v>0</v>
      </c>
      <c r="K928">
        <v>0</v>
      </c>
      <c r="L928">
        <v>1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17</v>
      </c>
      <c r="T928">
        <v>22</v>
      </c>
      <c r="U928" s="21">
        <v>1</v>
      </c>
      <c r="V928" s="22">
        <v>0</v>
      </c>
      <c r="W928" s="23">
        <f t="shared" si="183"/>
        <v>1</v>
      </c>
      <c r="X928">
        <f t="shared" si="184"/>
        <v>1</v>
      </c>
      <c r="Y928">
        <f t="shared" si="185"/>
        <v>0.31621428450093786</v>
      </c>
      <c r="Z928" s="21">
        <f t="shared" si="186"/>
        <v>0.31621428450093786</v>
      </c>
      <c r="AA928" s="23">
        <f t="shared" si="187"/>
        <v>0.68378571549906209</v>
      </c>
      <c r="AB928">
        <f t="shared" si="188"/>
        <v>-1.151335179702361</v>
      </c>
      <c r="AC928">
        <f t="shared" si="189"/>
        <v>0</v>
      </c>
      <c r="AD928">
        <f t="shared" si="190"/>
        <v>2.1624124810751049</v>
      </c>
      <c r="BN928">
        <v>0.38931114805160327</v>
      </c>
      <c r="BO928">
        <v>0</v>
      </c>
      <c r="BP928">
        <v>1</v>
      </c>
      <c r="BQ928">
        <f t="shared" si="194"/>
        <v>657</v>
      </c>
      <c r="BR928">
        <f t="shared" si="195"/>
        <v>267</v>
      </c>
      <c r="BS928">
        <f t="shared" si="191"/>
        <v>0.43846153846153846</v>
      </c>
      <c r="BT928">
        <f t="shared" si="192"/>
        <v>0.65006553079947582</v>
      </c>
      <c r="BU928">
        <f t="shared" si="193"/>
        <v>0</v>
      </c>
    </row>
    <row r="929" spans="1:73" x14ac:dyDescent="0.15">
      <c r="A929">
        <v>1</v>
      </c>
      <c r="B929">
        <v>1</v>
      </c>
      <c r="C929">
        <v>12</v>
      </c>
      <c r="D929">
        <v>10</v>
      </c>
      <c r="E929">
        <v>23</v>
      </c>
      <c r="F929">
        <v>3</v>
      </c>
      <c r="G929">
        <v>1</v>
      </c>
      <c r="H929">
        <v>1</v>
      </c>
      <c r="I929">
        <v>0</v>
      </c>
      <c r="J929">
        <v>1</v>
      </c>
      <c r="K929">
        <v>0</v>
      </c>
      <c r="L929">
        <v>1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</v>
      </c>
      <c r="S929">
        <v>20</v>
      </c>
      <c r="T929">
        <v>23</v>
      </c>
      <c r="U929" s="21">
        <v>0</v>
      </c>
      <c r="V929" s="22">
        <v>1</v>
      </c>
      <c r="W929" s="23">
        <f t="shared" si="183"/>
        <v>1</v>
      </c>
      <c r="X929">
        <f t="shared" si="184"/>
        <v>0</v>
      </c>
      <c r="Y929">
        <f t="shared" si="185"/>
        <v>0.28894865114397245</v>
      </c>
      <c r="Z929" s="21">
        <f t="shared" si="186"/>
        <v>0.28894865114397245</v>
      </c>
      <c r="AA929" s="23">
        <f t="shared" si="187"/>
        <v>0.7110513488560275</v>
      </c>
      <c r="AB929">
        <f t="shared" si="188"/>
        <v>-0.34101063117341962</v>
      </c>
      <c r="AC929">
        <f t="shared" si="189"/>
        <v>100</v>
      </c>
      <c r="AD929">
        <f t="shared" si="190"/>
        <v>0.40636819212683656</v>
      </c>
      <c r="BN929">
        <v>0.38951858913675319</v>
      </c>
      <c r="BO929">
        <v>0</v>
      </c>
      <c r="BP929">
        <v>1</v>
      </c>
      <c r="BQ929">
        <f t="shared" si="194"/>
        <v>657</v>
      </c>
      <c r="BR929">
        <f t="shared" si="195"/>
        <v>268</v>
      </c>
      <c r="BS929">
        <f t="shared" si="191"/>
        <v>0.43846153846153846</v>
      </c>
      <c r="BT929">
        <f t="shared" si="192"/>
        <v>0.64875491480996073</v>
      </c>
      <c r="BU929">
        <f t="shared" si="193"/>
        <v>0</v>
      </c>
    </row>
    <row r="930" spans="1:73" x14ac:dyDescent="0.15">
      <c r="A930">
        <v>1</v>
      </c>
      <c r="B930">
        <v>1</v>
      </c>
      <c r="C930">
        <v>12</v>
      </c>
      <c r="D930">
        <v>10</v>
      </c>
      <c r="E930">
        <v>26</v>
      </c>
      <c r="F930">
        <v>331</v>
      </c>
      <c r="G930">
        <v>0</v>
      </c>
      <c r="H930">
        <v>0</v>
      </c>
      <c r="I930">
        <v>0</v>
      </c>
      <c r="J930">
        <v>1</v>
      </c>
      <c r="K930">
        <v>0</v>
      </c>
      <c r="L930">
        <v>1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22</v>
      </c>
      <c r="T930">
        <v>24</v>
      </c>
      <c r="U930" s="21">
        <v>0</v>
      </c>
      <c r="V930" s="22">
        <v>1</v>
      </c>
      <c r="W930" s="23">
        <f t="shared" si="183"/>
        <v>1</v>
      </c>
      <c r="X930">
        <f t="shared" si="184"/>
        <v>0</v>
      </c>
      <c r="Y930">
        <f t="shared" si="185"/>
        <v>0.14822707750180725</v>
      </c>
      <c r="Z930" s="21">
        <f t="shared" si="186"/>
        <v>0.14822707750180725</v>
      </c>
      <c r="AA930" s="23">
        <f t="shared" si="187"/>
        <v>0.8517729224981927</v>
      </c>
      <c r="AB930">
        <f t="shared" si="188"/>
        <v>-0.16043531056580385</v>
      </c>
      <c r="AC930">
        <f t="shared" si="189"/>
        <v>100</v>
      </c>
      <c r="AD930">
        <f t="shared" si="190"/>
        <v>0.17402182387656467</v>
      </c>
      <c r="BN930">
        <v>0.3899523938362332</v>
      </c>
      <c r="BO930">
        <v>0</v>
      </c>
      <c r="BP930">
        <v>1</v>
      </c>
      <c r="BQ930">
        <f t="shared" si="194"/>
        <v>657</v>
      </c>
      <c r="BR930">
        <f t="shared" si="195"/>
        <v>269</v>
      </c>
      <c r="BS930">
        <f t="shared" si="191"/>
        <v>0.43846153846153846</v>
      </c>
      <c r="BT930">
        <f t="shared" si="192"/>
        <v>0.64744429882044563</v>
      </c>
      <c r="BU930">
        <f t="shared" si="193"/>
        <v>5.5337119557302846E-4</v>
      </c>
    </row>
    <row r="931" spans="1:73" x14ac:dyDescent="0.15">
      <c r="A931">
        <v>1</v>
      </c>
      <c r="B931">
        <v>1</v>
      </c>
      <c r="C931">
        <v>12</v>
      </c>
      <c r="D931">
        <v>10</v>
      </c>
      <c r="E931">
        <v>30</v>
      </c>
      <c r="F931">
        <v>45</v>
      </c>
      <c r="G931">
        <v>0</v>
      </c>
      <c r="H931">
        <v>1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19</v>
      </c>
      <c r="T931">
        <v>23</v>
      </c>
      <c r="U931" s="21">
        <v>0</v>
      </c>
      <c r="V931" s="22">
        <v>1</v>
      </c>
      <c r="W931" s="23">
        <f t="shared" si="183"/>
        <v>1</v>
      </c>
      <c r="X931">
        <f t="shared" si="184"/>
        <v>0</v>
      </c>
      <c r="Y931">
        <f t="shared" si="185"/>
        <v>0.35814419931517855</v>
      </c>
      <c r="Z931" s="21">
        <f t="shared" si="186"/>
        <v>0.35814419931517855</v>
      </c>
      <c r="AA931" s="23">
        <f t="shared" si="187"/>
        <v>0.6418558006848214</v>
      </c>
      <c r="AB931">
        <f t="shared" si="188"/>
        <v>-0.44339161004587335</v>
      </c>
      <c r="AC931">
        <f t="shared" si="189"/>
        <v>100</v>
      </c>
      <c r="AD931">
        <f t="shared" si="190"/>
        <v>0.55798233642674933</v>
      </c>
      <c r="BN931">
        <v>0.3901523434249724</v>
      </c>
      <c r="BO931">
        <v>1</v>
      </c>
      <c r="BP931">
        <v>0</v>
      </c>
      <c r="BQ931">
        <f t="shared" si="194"/>
        <v>658</v>
      </c>
      <c r="BR931">
        <f t="shared" si="195"/>
        <v>269</v>
      </c>
      <c r="BS931">
        <f t="shared" si="191"/>
        <v>0.43760683760683761</v>
      </c>
      <c r="BT931">
        <f t="shared" si="192"/>
        <v>0.64744429882044563</v>
      </c>
      <c r="BU931">
        <f t="shared" si="193"/>
        <v>0</v>
      </c>
    </row>
    <row r="932" spans="1:73" x14ac:dyDescent="0.15">
      <c r="A932">
        <v>1</v>
      </c>
      <c r="B932">
        <v>1</v>
      </c>
      <c r="C932">
        <v>12</v>
      </c>
      <c r="D932">
        <v>10</v>
      </c>
      <c r="E932">
        <v>38</v>
      </c>
      <c r="F932">
        <v>6</v>
      </c>
      <c r="G932">
        <v>1</v>
      </c>
      <c r="H932">
        <v>1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17</v>
      </c>
      <c r="T932">
        <v>20</v>
      </c>
      <c r="U932" s="21">
        <v>0</v>
      </c>
      <c r="V932" s="22">
        <v>1</v>
      </c>
      <c r="W932" s="23">
        <f t="shared" si="183"/>
        <v>1</v>
      </c>
      <c r="X932">
        <f t="shared" si="184"/>
        <v>0</v>
      </c>
      <c r="Y932">
        <f t="shared" si="185"/>
        <v>0.40368984736705488</v>
      </c>
      <c r="Z932" s="21">
        <f t="shared" si="186"/>
        <v>0.40368984736705488</v>
      </c>
      <c r="AA932" s="23">
        <f t="shared" si="187"/>
        <v>0.59631015263294507</v>
      </c>
      <c r="AB932">
        <f t="shared" si="188"/>
        <v>-0.51699435694914186</v>
      </c>
      <c r="AC932">
        <f t="shared" si="189"/>
        <v>100</v>
      </c>
      <c r="AD932">
        <f t="shared" si="190"/>
        <v>0.6769796650025236</v>
      </c>
      <c r="BN932">
        <v>0.3903248308987457</v>
      </c>
      <c r="BO932">
        <v>0</v>
      </c>
      <c r="BP932">
        <v>1</v>
      </c>
      <c r="BQ932">
        <f t="shared" si="194"/>
        <v>658</v>
      </c>
      <c r="BR932">
        <f t="shared" si="195"/>
        <v>270</v>
      </c>
      <c r="BS932">
        <f t="shared" si="191"/>
        <v>0.43760683760683761</v>
      </c>
      <c r="BT932">
        <f t="shared" si="192"/>
        <v>0.64613368283093053</v>
      </c>
      <c r="BU932">
        <f t="shared" si="193"/>
        <v>0</v>
      </c>
    </row>
    <row r="933" spans="1:73" x14ac:dyDescent="0.15">
      <c r="A933">
        <v>1</v>
      </c>
      <c r="B933">
        <v>1</v>
      </c>
      <c r="C933">
        <v>12</v>
      </c>
      <c r="D933">
        <v>10</v>
      </c>
      <c r="E933">
        <v>40</v>
      </c>
      <c r="F933">
        <v>1</v>
      </c>
      <c r="G933">
        <v>1</v>
      </c>
      <c r="H933">
        <v>1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1</v>
      </c>
      <c r="O933">
        <v>0</v>
      </c>
      <c r="P933">
        <v>0</v>
      </c>
      <c r="Q933">
        <v>0</v>
      </c>
      <c r="R933">
        <v>1</v>
      </c>
      <c r="S933">
        <v>20</v>
      </c>
      <c r="T933">
        <v>17</v>
      </c>
      <c r="U933" s="21">
        <v>1</v>
      </c>
      <c r="V933" s="22">
        <v>0</v>
      </c>
      <c r="W933" s="23">
        <f t="shared" si="183"/>
        <v>1</v>
      </c>
      <c r="X933">
        <f t="shared" si="184"/>
        <v>1</v>
      </c>
      <c r="Y933">
        <f t="shared" si="185"/>
        <v>0.29238407749123857</v>
      </c>
      <c r="Z933" s="21">
        <f t="shared" si="186"/>
        <v>0.29238407749123857</v>
      </c>
      <c r="AA933" s="23">
        <f t="shared" si="187"/>
        <v>0.70761592250876149</v>
      </c>
      <c r="AB933">
        <f t="shared" si="188"/>
        <v>-1.229687007133544</v>
      </c>
      <c r="AC933">
        <f t="shared" si="189"/>
        <v>0</v>
      </c>
      <c r="AD933">
        <f t="shared" si="190"/>
        <v>2.420158883412403</v>
      </c>
      <c r="BN933">
        <v>0.39062335216515781</v>
      </c>
      <c r="BO933">
        <v>0</v>
      </c>
      <c r="BP933">
        <v>1</v>
      </c>
      <c r="BQ933">
        <f t="shared" si="194"/>
        <v>658</v>
      </c>
      <c r="BR933">
        <f t="shared" si="195"/>
        <v>271</v>
      </c>
      <c r="BS933">
        <f t="shared" si="191"/>
        <v>0.43760683760683761</v>
      </c>
      <c r="BT933">
        <f t="shared" si="192"/>
        <v>0.64482306684141544</v>
      </c>
      <c r="BU933">
        <f t="shared" si="193"/>
        <v>0</v>
      </c>
    </row>
    <row r="934" spans="1:73" x14ac:dyDescent="0.15">
      <c r="A934">
        <v>1</v>
      </c>
      <c r="B934">
        <v>1</v>
      </c>
      <c r="C934">
        <v>12</v>
      </c>
      <c r="D934">
        <v>10</v>
      </c>
      <c r="E934">
        <v>55</v>
      </c>
      <c r="F934">
        <v>10</v>
      </c>
      <c r="G934">
        <v>1</v>
      </c>
      <c r="H934">
        <v>1</v>
      </c>
      <c r="I934">
        <v>1</v>
      </c>
      <c r="J934">
        <v>0</v>
      </c>
      <c r="K934">
        <v>0</v>
      </c>
      <c r="L934">
        <v>1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8</v>
      </c>
      <c r="T934">
        <v>15</v>
      </c>
      <c r="U934" s="21">
        <v>1</v>
      </c>
      <c r="V934" s="22">
        <v>0</v>
      </c>
      <c r="W934" s="23">
        <f t="shared" si="183"/>
        <v>1</v>
      </c>
      <c r="X934">
        <f t="shared" si="184"/>
        <v>1</v>
      </c>
      <c r="Y934">
        <f t="shared" si="185"/>
        <v>0.53158963365632228</v>
      </c>
      <c r="Z934" s="21">
        <f t="shared" si="186"/>
        <v>0.53158963365632228</v>
      </c>
      <c r="AA934" s="23">
        <f t="shared" si="187"/>
        <v>0.46841036634367772</v>
      </c>
      <c r="AB934">
        <f t="shared" si="188"/>
        <v>-0.63188345260345369</v>
      </c>
      <c r="AC934">
        <f t="shared" si="189"/>
        <v>100</v>
      </c>
      <c r="AD934">
        <f t="shared" si="190"/>
        <v>0.8811503022019227</v>
      </c>
      <c r="BN934">
        <v>0.39079457215179209</v>
      </c>
      <c r="BO934">
        <v>0</v>
      </c>
      <c r="BP934">
        <v>1</v>
      </c>
      <c r="BQ934">
        <f t="shared" si="194"/>
        <v>658</v>
      </c>
      <c r="BR934">
        <f t="shared" si="195"/>
        <v>272</v>
      </c>
      <c r="BS934">
        <f t="shared" si="191"/>
        <v>0.43760683760683761</v>
      </c>
      <c r="BT934">
        <f t="shared" si="192"/>
        <v>0.64351245085190034</v>
      </c>
      <c r="BU934">
        <f t="shared" si="193"/>
        <v>0</v>
      </c>
    </row>
    <row r="935" spans="1:73" x14ac:dyDescent="0.15">
      <c r="A935">
        <v>1</v>
      </c>
      <c r="B935">
        <v>1</v>
      </c>
      <c r="C935">
        <v>12</v>
      </c>
      <c r="D935">
        <v>11</v>
      </c>
      <c r="E935">
        <v>8</v>
      </c>
      <c r="F935">
        <v>6</v>
      </c>
      <c r="G935">
        <v>1</v>
      </c>
      <c r="H935">
        <v>1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14</v>
      </c>
      <c r="T935">
        <v>15</v>
      </c>
      <c r="U935" s="21">
        <v>1</v>
      </c>
      <c r="V935" s="22">
        <v>0</v>
      </c>
      <c r="W935" s="23">
        <f t="shared" si="183"/>
        <v>1</v>
      </c>
      <c r="X935">
        <f t="shared" si="184"/>
        <v>1</v>
      </c>
      <c r="Y935">
        <f t="shared" si="185"/>
        <v>0.531705763465387</v>
      </c>
      <c r="Z935" s="21">
        <f t="shared" si="186"/>
        <v>0.531705763465387</v>
      </c>
      <c r="AA935" s="23">
        <f t="shared" si="187"/>
        <v>0.468294236534613</v>
      </c>
      <c r="AB935">
        <f t="shared" si="188"/>
        <v>-0.63166501883642934</v>
      </c>
      <c r="AC935">
        <f t="shared" si="189"/>
        <v>100</v>
      </c>
      <c r="AD935">
        <f t="shared" si="190"/>
        <v>0.88073944032976059</v>
      </c>
      <c r="BN935">
        <v>0.39087049274412344</v>
      </c>
      <c r="BO935">
        <v>0</v>
      </c>
      <c r="BP935">
        <v>1</v>
      </c>
      <c r="BQ935">
        <f t="shared" si="194"/>
        <v>658</v>
      </c>
      <c r="BR935">
        <f t="shared" si="195"/>
        <v>273</v>
      </c>
      <c r="BS935">
        <f t="shared" si="191"/>
        <v>0.43760683760683761</v>
      </c>
      <c r="BT935">
        <f t="shared" si="192"/>
        <v>0.64220183486238525</v>
      </c>
      <c r="BU935">
        <f t="shared" si="193"/>
        <v>5.4889045714733584E-4</v>
      </c>
    </row>
    <row r="936" spans="1:73" x14ac:dyDescent="0.15">
      <c r="A936">
        <v>1</v>
      </c>
      <c r="B936">
        <v>1</v>
      </c>
      <c r="C936">
        <v>12</v>
      </c>
      <c r="D936">
        <v>11</v>
      </c>
      <c r="E936">
        <v>14</v>
      </c>
      <c r="F936">
        <v>3</v>
      </c>
      <c r="G936">
        <v>1</v>
      </c>
      <c r="H936">
        <v>0</v>
      </c>
      <c r="I936">
        <v>0</v>
      </c>
      <c r="J936">
        <v>1</v>
      </c>
      <c r="K936">
        <v>1</v>
      </c>
      <c r="L936">
        <v>1</v>
      </c>
      <c r="M936">
        <v>0</v>
      </c>
      <c r="N936">
        <v>0</v>
      </c>
      <c r="O936">
        <v>0</v>
      </c>
      <c r="P936">
        <v>1</v>
      </c>
      <c r="Q936">
        <v>0</v>
      </c>
      <c r="R936">
        <v>1</v>
      </c>
      <c r="S936">
        <v>22</v>
      </c>
      <c r="T936">
        <v>0</v>
      </c>
      <c r="U936" s="21">
        <v>0</v>
      </c>
      <c r="V936" s="22">
        <v>1</v>
      </c>
      <c r="W936" s="23">
        <f t="shared" si="183"/>
        <v>1</v>
      </c>
      <c r="X936">
        <f t="shared" si="184"/>
        <v>0</v>
      </c>
      <c r="Y936">
        <f t="shared" si="185"/>
        <v>0.22629195926592374</v>
      </c>
      <c r="Z936" s="21">
        <f t="shared" si="186"/>
        <v>0.22629195926592374</v>
      </c>
      <c r="AA936" s="23">
        <f t="shared" si="187"/>
        <v>0.77370804073407629</v>
      </c>
      <c r="AB936">
        <f t="shared" si="188"/>
        <v>-0.25656068490728323</v>
      </c>
      <c r="AC936">
        <f t="shared" si="189"/>
        <v>100</v>
      </c>
      <c r="AD936">
        <f t="shared" si="190"/>
        <v>0.29247719727873467</v>
      </c>
      <c r="BN936">
        <v>0.39096602530001884</v>
      </c>
      <c r="BO936">
        <v>1</v>
      </c>
      <c r="BP936">
        <v>0</v>
      </c>
      <c r="BQ936">
        <f t="shared" si="194"/>
        <v>659</v>
      </c>
      <c r="BR936">
        <f t="shared" si="195"/>
        <v>273</v>
      </c>
      <c r="BS936">
        <f t="shared" si="191"/>
        <v>0.43675213675213675</v>
      </c>
      <c r="BT936">
        <f t="shared" si="192"/>
        <v>0.64220183486238525</v>
      </c>
      <c r="BU936">
        <f t="shared" si="193"/>
        <v>5.4889045714733584E-4</v>
      </c>
    </row>
    <row r="937" spans="1:73" x14ac:dyDescent="0.15">
      <c r="A937">
        <v>1</v>
      </c>
      <c r="B937">
        <v>1</v>
      </c>
      <c r="C937">
        <v>12</v>
      </c>
      <c r="D937">
        <v>11</v>
      </c>
      <c r="E937">
        <v>14</v>
      </c>
      <c r="F937">
        <v>5</v>
      </c>
      <c r="G937">
        <v>1</v>
      </c>
      <c r="H937">
        <v>0</v>
      </c>
      <c r="I937">
        <v>0</v>
      </c>
      <c r="J937">
        <v>0</v>
      </c>
      <c r="K937">
        <v>1</v>
      </c>
      <c r="L937">
        <v>0</v>
      </c>
      <c r="M937">
        <v>0</v>
      </c>
      <c r="N937">
        <v>0</v>
      </c>
      <c r="O937">
        <v>1</v>
      </c>
      <c r="P937">
        <v>0</v>
      </c>
      <c r="Q937">
        <v>1</v>
      </c>
      <c r="R937">
        <v>1</v>
      </c>
      <c r="S937">
        <v>18</v>
      </c>
      <c r="T937">
        <v>26</v>
      </c>
      <c r="U937" s="21">
        <v>0</v>
      </c>
      <c r="V937" s="22">
        <v>1</v>
      </c>
      <c r="W937" s="23">
        <f t="shared" si="183"/>
        <v>1</v>
      </c>
      <c r="X937">
        <f t="shared" si="184"/>
        <v>0</v>
      </c>
      <c r="Y937">
        <f t="shared" si="185"/>
        <v>0.11469253443681322</v>
      </c>
      <c r="Z937" s="21">
        <f t="shared" si="186"/>
        <v>0.11469253443681322</v>
      </c>
      <c r="AA937" s="23">
        <f t="shared" si="187"/>
        <v>0.88530746556318674</v>
      </c>
      <c r="AB937">
        <f t="shared" si="188"/>
        <v>-0.12182027559465008</v>
      </c>
      <c r="AC937">
        <f t="shared" si="189"/>
        <v>100</v>
      </c>
      <c r="AD937">
        <f t="shared" si="190"/>
        <v>0.1295510756411071</v>
      </c>
      <c r="BN937">
        <v>0.39107397775706643</v>
      </c>
      <c r="BO937">
        <v>1</v>
      </c>
      <c r="BP937">
        <v>0</v>
      </c>
      <c r="BQ937">
        <f t="shared" si="194"/>
        <v>660</v>
      </c>
      <c r="BR937">
        <f t="shared" si="195"/>
        <v>273</v>
      </c>
      <c r="BS937">
        <f t="shared" si="191"/>
        <v>0.4358974358974359</v>
      </c>
      <c r="BT937">
        <f t="shared" si="192"/>
        <v>0.64220183486238525</v>
      </c>
      <c r="BU937">
        <f t="shared" si="193"/>
        <v>5.4889045714733584E-4</v>
      </c>
    </row>
    <row r="938" spans="1:73" x14ac:dyDescent="0.15">
      <c r="A938">
        <v>1</v>
      </c>
      <c r="B938">
        <v>1</v>
      </c>
      <c r="C938">
        <v>12</v>
      </c>
      <c r="D938">
        <v>11</v>
      </c>
      <c r="E938">
        <v>20</v>
      </c>
      <c r="F938">
        <v>1</v>
      </c>
      <c r="G938">
        <v>1</v>
      </c>
      <c r="H938">
        <v>1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17</v>
      </c>
      <c r="T938">
        <v>11</v>
      </c>
      <c r="U938" s="21">
        <v>1</v>
      </c>
      <c r="V938" s="22">
        <v>0</v>
      </c>
      <c r="W938" s="23">
        <f t="shared" si="183"/>
        <v>1</v>
      </c>
      <c r="X938">
        <f t="shared" si="184"/>
        <v>1</v>
      </c>
      <c r="Y938">
        <f t="shared" si="185"/>
        <v>0.4889921273117272</v>
      </c>
      <c r="Z938" s="21">
        <f t="shared" si="186"/>
        <v>0.4889921273117272</v>
      </c>
      <c r="AA938" s="23">
        <f t="shared" si="187"/>
        <v>0.51100787268827275</v>
      </c>
      <c r="AB938">
        <f t="shared" si="188"/>
        <v>-0.71540888920388446</v>
      </c>
      <c r="AC938">
        <f t="shared" si="189"/>
        <v>0</v>
      </c>
      <c r="AD938">
        <f t="shared" si="190"/>
        <v>1.0450226990311251</v>
      </c>
      <c r="BN938">
        <v>0.39110393671662297</v>
      </c>
      <c r="BO938">
        <v>1</v>
      </c>
      <c r="BP938">
        <v>0</v>
      </c>
      <c r="BQ938">
        <f t="shared" si="194"/>
        <v>661</v>
      </c>
      <c r="BR938">
        <f t="shared" si="195"/>
        <v>273</v>
      </c>
      <c r="BS938">
        <f t="shared" si="191"/>
        <v>0.43504273504273505</v>
      </c>
      <c r="BT938">
        <f t="shared" si="192"/>
        <v>0.64220183486238525</v>
      </c>
      <c r="BU938">
        <f t="shared" si="193"/>
        <v>5.4889045714733584E-4</v>
      </c>
    </row>
    <row r="939" spans="1:73" x14ac:dyDescent="0.15">
      <c r="A939">
        <v>1</v>
      </c>
      <c r="B939">
        <v>1</v>
      </c>
      <c r="C939">
        <v>12</v>
      </c>
      <c r="D939">
        <v>11</v>
      </c>
      <c r="E939">
        <v>21</v>
      </c>
      <c r="F939">
        <v>31</v>
      </c>
      <c r="G939">
        <v>1</v>
      </c>
      <c r="H939">
        <v>1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17</v>
      </c>
      <c r="T939">
        <v>17</v>
      </c>
      <c r="U939" s="21">
        <v>0</v>
      </c>
      <c r="V939" s="22">
        <v>1</v>
      </c>
      <c r="W939" s="23">
        <f t="shared" si="183"/>
        <v>1</v>
      </c>
      <c r="X939">
        <f t="shared" si="184"/>
        <v>0</v>
      </c>
      <c r="Y939">
        <f t="shared" si="185"/>
        <v>0.43210797661959688</v>
      </c>
      <c r="Z939" s="21">
        <f t="shared" si="186"/>
        <v>0.43210797661959688</v>
      </c>
      <c r="AA939" s="23">
        <f t="shared" si="187"/>
        <v>0.56789202338040312</v>
      </c>
      <c r="AB939">
        <f t="shared" si="188"/>
        <v>-0.56582397801460949</v>
      </c>
      <c r="AC939">
        <f t="shared" si="189"/>
        <v>100</v>
      </c>
      <c r="AD939">
        <f t="shared" si="190"/>
        <v>0.76089812645624866</v>
      </c>
      <c r="BN939">
        <v>0.39120031494487512</v>
      </c>
      <c r="BO939">
        <v>1</v>
      </c>
      <c r="BP939">
        <v>0</v>
      </c>
      <c r="BQ939">
        <f t="shared" si="194"/>
        <v>662</v>
      </c>
      <c r="BR939">
        <f t="shared" si="195"/>
        <v>273</v>
      </c>
      <c r="BS939">
        <f t="shared" si="191"/>
        <v>0.4341880341880342</v>
      </c>
      <c r="BT939">
        <f t="shared" si="192"/>
        <v>0.64220183486238525</v>
      </c>
      <c r="BU939">
        <f t="shared" si="193"/>
        <v>5.4889045714733584E-4</v>
      </c>
    </row>
    <row r="940" spans="1:73" x14ac:dyDescent="0.15">
      <c r="A940">
        <v>1</v>
      </c>
      <c r="B940">
        <v>1</v>
      </c>
      <c r="C940">
        <v>12</v>
      </c>
      <c r="D940">
        <v>11</v>
      </c>
      <c r="E940">
        <v>38</v>
      </c>
      <c r="F940">
        <v>470</v>
      </c>
      <c r="G940">
        <v>0</v>
      </c>
      <c r="H940">
        <v>1</v>
      </c>
      <c r="I940">
        <v>0</v>
      </c>
      <c r="J940">
        <v>1</v>
      </c>
      <c r="K940">
        <v>0</v>
      </c>
      <c r="L940">
        <v>1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21</v>
      </c>
      <c r="T940">
        <v>32</v>
      </c>
      <c r="U940" s="21">
        <v>1</v>
      </c>
      <c r="V940" s="22">
        <v>0</v>
      </c>
      <c r="W940" s="23">
        <f t="shared" si="183"/>
        <v>1</v>
      </c>
      <c r="X940">
        <f t="shared" si="184"/>
        <v>1</v>
      </c>
      <c r="Y940">
        <f t="shared" si="185"/>
        <v>0.12006361247571343</v>
      </c>
      <c r="Z940" s="21">
        <f t="shared" si="186"/>
        <v>0.12006361247571343</v>
      </c>
      <c r="AA940" s="23">
        <f t="shared" si="187"/>
        <v>0.8799363875242866</v>
      </c>
      <c r="AB940">
        <f t="shared" si="188"/>
        <v>-2.1197335726912838</v>
      </c>
      <c r="AC940">
        <f t="shared" si="189"/>
        <v>0</v>
      </c>
      <c r="AD940">
        <f t="shared" si="190"/>
        <v>7.3289181408087387</v>
      </c>
      <c r="BN940">
        <v>0.39133919853260357</v>
      </c>
      <c r="BO940">
        <v>1</v>
      </c>
      <c r="BP940">
        <v>0</v>
      </c>
      <c r="BQ940">
        <f t="shared" si="194"/>
        <v>663</v>
      </c>
      <c r="BR940">
        <f t="shared" si="195"/>
        <v>273</v>
      </c>
      <c r="BS940">
        <f t="shared" si="191"/>
        <v>0.43333333333333335</v>
      </c>
      <c r="BT940">
        <f t="shared" si="192"/>
        <v>0.64220183486238525</v>
      </c>
      <c r="BU940">
        <f t="shared" si="193"/>
        <v>5.4889045714733584E-4</v>
      </c>
    </row>
    <row r="941" spans="1:73" x14ac:dyDescent="0.15">
      <c r="A941">
        <v>1</v>
      </c>
      <c r="B941">
        <v>1</v>
      </c>
      <c r="C941">
        <v>12</v>
      </c>
      <c r="D941">
        <v>12</v>
      </c>
      <c r="E941">
        <v>6</v>
      </c>
      <c r="F941">
        <v>14</v>
      </c>
      <c r="G941">
        <v>1</v>
      </c>
      <c r="H941">
        <v>1</v>
      </c>
      <c r="I941">
        <v>0</v>
      </c>
      <c r="J941">
        <v>1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1</v>
      </c>
      <c r="Q941">
        <v>0</v>
      </c>
      <c r="R941">
        <v>0</v>
      </c>
      <c r="S941">
        <v>9</v>
      </c>
      <c r="T941">
        <v>11</v>
      </c>
      <c r="U941" s="21">
        <v>1</v>
      </c>
      <c r="V941" s="22">
        <v>0</v>
      </c>
      <c r="W941" s="23">
        <f t="shared" si="183"/>
        <v>1</v>
      </c>
      <c r="X941">
        <f t="shared" si="184"/>
        <v>1</v>
      </c>
      <c r="Y941">
        <f t="shared" si="185"/>
        <v>0.58941826343223958</v>
      </c>
      <c r="Z941" s="21">
        <f t="shared" si="186"/>
        <v>0.58941826343223958</v>
      </c>
      <c r="AA941" s="23">
        <f t="shared" si="187"/>
        <v>0.41058173656776042</v>
      </c>
      <c r="AB941">
        <f t="shared" si="188"/>
        <v>-0.52861922267704009</v>
      </c>
      <c r="AC941">
        <f t="shared" si="189"/>
        <v>100</v>
      </c>
      <c r="AD941">
        <f t="shared" si="190"/>
        <v>0.6965880802147244</v>
      </c>
      <c r="BN941">
        <v>0.39142593004425841</v>
      </c>
      <c r="BO941">
        <v>1</v>
      </c>
      <c r="BP941">
        <v>0</v>
      </c>
      <c r="BQ941">
        <f t="shared" si="194"/>
        <v>664</v>
      </c>
      <c r="BR941">
        <f t="shared" si="195"/>
        <v>273</v>
      </c>
      <c r="BS941">
        <f t="shared" si="191"/>
        <v>0.4324786324786325</v>
      </c>
      <c r="BT941">
        <f t="shared" si="192"/>
        <v>0.64220183486238525</v>
      </c>
      <c r="BU941">
        <f t="shared" si="193"/>
        <v>5.4889045714733584E-4</v>
      </c>
    </row>
    <row r="942" spans="1:73" x14ac:dyDescent="0.15">
      <c r="A942">
        <v>1</v>
      </c>
      <c r="B942">
        <v>1</v>
      </c>
      <c r="C942">
        <v>12</v>
      </c>
      <c r="D942">
        <v>12</v>
      </c>
      <c r="E942">
        <v>8</v>
      </c>
      <c r="F942">
        <v>0</v>
      </c>
      <c r="G942">
        <v>1</v>
      </c>
      <c r="H942">
        <v>1</v>
      </c>
      <c r="I942">
        <v>1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17</v>
      </c>
      <c r="T942">
        <v>0</v>
      </c>
      <c r="U942" s="21">
        <v>0</v>
      </c>
      <c r="V942" s="22">
        <v>1</v>
      </c>
      <c r="W942" s="23">
        <f t="shared" si="183"/>
        <v>1</v>
      </c>
      <c r="X942">
        <f t="shared" si="184"/>
        <v>0</v>
      </c>
      <c r="Y942">
        <f t="shared" si="185"/>
        <v>0.57099604216939115</v>
      </c>
      <c r="Z942" s="21">
        <f t="shared" si="186"/>
        <v>0.57099604216939115</v>
      </c>
      <c r="AA942" s="23">
        <f t="shared" si="187"/>
        <v>0.42900395783060885</v>
      </c>
      <c r="AB942">
        <f t="shared" si="188"/>
        <v>-0.84628913438430176</v>
      </c>
      <c r="AC942">
        <f t="shared" si="189"/>
        <v>0</v>
      </c>
      <c r="AD942">
        <f t="shared" si="190"/>
        <v>1.3309808260436784</v>
      </c>
      <c r="BN942">
        <v>0.39147347244646524</v>
      </c>
      <c r="BO942">
        <v>1</v>
      </c>
      <c r="BP942">
        <v>0</v>
      </c>
      <c r="BQ942">
        <f t="shared" si="194"/>
        <v>665</v>
      </c>
      <c r="BR942">
        <f t="shared" si="195"/>
        <v>273</v>
      </c>
      <c r="BS942">
        <f t="shared" si="191"/>
        <v>0.43162393162393164</v>
      </c>
      <c r="BT942">
        <f t="shared" si="192"/>
        <v>0.64220183486238525</v>
      </c>
      <c r="BU942">
        <f t="shared" si="193"/>
        <v>0</v>
      </c>
    </row>
    <row r="943" spans="1:73" x14ac:dyDescent="0.15">
      <c r="A943">
        <v>1</v>
      </c>
      <c r="B943">
        <v>1</v>
      </c>
      <c r="C943">
        <v>12</v>
      </c>
      <c r="D943">
        <v>12</v>
      </c>
      <c r="E943">
        <v>9</v>
      </c>
      <c r="F943">
        <v>10</v>
      </c>
      <c r="G943">
        <v>1</v>
      </c>
      <c r="H943">
        <v>0</v>
      </c>
      <c r="I943">
        <v>0</v>
      </c>
      <c r="J943">
        <v>1</v>
      </c>
      <c r="K943">
        <v>0</v>
      </c>
      <c r="L943">
        <v>0</v>
      </c>
      <c r="M943">
        <v>1</v>
      </c>
      <c r="N943">
        <v>1</v>
      </c>
      <c r="O943">
        <v>0</v>
      </c>
      <c r="P943">
        <v>0</v>
      </c>
      <c r="Q943">
        <v>0</v>
      </c>
      <c r="R943">
        <v>1</v>
      </c>
      <c r="S943">
        <v>15</v>
      </c>
      <c r="T943">
        <v>23</v>
      </c>
      <c r="U943" s="21">
        <v>1</v>
      </c>
      <c r="V943" s="22">
        <v>0</v>
      </c>
      <c r="W943" s="23">
        <f t="shared" si="183"/>
        <v>1</v>
      </c>
      <c r="X943">
        <f t="shared" si="184"/>
        <v>1</v>
      </c>
      <c r="Y943">
        <f t="shared" si="185"/>
        <v>0.33780260298883469</v>
      </c>
      <c r="Z943" s="21">
        <f t="shared" si="186"/>
        <v>0.33780260298883469</v>
      </c>
      <c r="AA943" s="23">
        <f t="shared" si="187"/>
        <v>0.66219739701116531</v>
      </c>
      <c r="AB943">
        <f t="shared" si="188"/>
        <v>-1.085293568928136</v>
      </c>
      <c r="AC943">
        <f t="shared" si="189"/>
        <v>0</v>
      </c>
      <c r="AD943">
        <f t="shared" si="190"/>
        <v>1.9603087458537223</v>
      </c>
      <c r="BN943">
        <v>0.39174516576762114</v>
      </c>
      <c r="BO943">
        <v>0</v>
      </c>
      <c r="BP943">
        <v>1</v>
      </c>
      <c r="BQ943">
        <f t="shared" si="194"/>
        <v>665</v>
      </c>
      <c r="BR943">
        <f t="shared" si="195"/>
        <v>274</v>
      </c>
      <c r="BS943">
        <f t="shared" si="191"/>
        <v>0.43162393162393164</v>
      </c>
      <c r="BT943">
        <f t="shared" si="192"/>
        <v>0.64089121887287026</v>
      </c>
      <c r="BU943">
        <f t="shared" si="193"/>
        <v>5.4777027254091285E-4</v>
      </c>
    </row>
    <row r="944" spans="1:73" x14ac:dyDescent="0.15">
      <c r="A944">
        <v>1</v>
      </c>
      <c r="B944">
        <v>1</v>
      </c>
      <c r="C944">
        <v>12</v>
      </c>
      <c r="D944">
        <v>12</v>
      </c>
      <c r="E944">
        <v>10</v>
      </c>
      <c r="F944">
        <v>2</v>
      </c>
      <c r="G944">
        <v>0</v>
      </c>
      <c r="H944">
        <v>1</v>
      </c>
      <c r="I944">
        <v>0</v>
      </c>
      <c r="J944">
        <v>1</v>
      </c>
      <c r="K944">
        <v>0</v>
      </c>
      <c r="L944">
        <v>1</v>
      </c>
      <c r="M944">
        <v>0</v>
      </c>
      <c r="N944">
        <v>1</v>
      </c>
      <c r="O944">
        <v>1</v>
      </c>
      <c r="P944">
        <v>0</v>
      </c>
      <c r="Q944">
        <v>0</v>
      </c>
      <c r="R944">
        <v>1</v>
      </c>
      <c r="S944">
        <v>17</v>
      </c>
      <c r="T944">
        <v>11</v>
      </c>
      <c r="U944" s="21">
        <v>1</v>
      </c>
      <c r="V944" s="22">
        <v>0</v>
      </c>
      <c r="W944" s="23">
        <f t="shared" si="183"/>
        <v>1</v>
      </c>
      <c r="X944">
        <f t="shared" si="184"/>
        <v>1</v>
      </c>
      <c r="Y944">
        <f t="shared" si="185"/>
        <v>0.36783205756601334</v>
      </c>
      <c r="Z944" s="21">
        <f t="shared" si="186"/>
        <v>0.36783205756601334</v>
      </c>
      <c r="AA944" s="23">
        <f t="shared" si="187"/>
        <v>0.63216794243398666</v>
      </c>
      <c r="AB944">
        <f t="shared" si="188"/>
        <v>-1.0001288102892936</v>
      </c>
      <c r="AC944">
        <f t="shared" si="189"/>
        <v>0</v>
      </c>
      <c r="AD944">
        <f t="shared" si="190"/>
        <v>1.7186319936797081</v>
      </c>
      <c r="BN944">
        <v>0.39197935192550726</v>
      </c>
      <c r="BO944">
        <v>1</v>
      </c>
      <c r="BP944">
        <v>0</v>
      </c>
      <c r="BQ944">
        <f t="shared" si="194"/>
        <v>666</v>
      </c>
      <c r="BR944">
        <f t="shared" si="195"/>
        <v>274</v>
      </c>
      <c r="BS944">
        <f t="shared" si="191"/>
        <v>0.43076923076923079</v>
      </c>
      <c r="BT944">
        <f t="shared" si="192"/>
        <v>0.64089121887287026</v>
      </c>
      <c r="BU944">
        <f t="shared" si="193"/>
        <v>0</v>
      </c>
    </row>
    <row r="945" spans="1:73" x14ac:dyDescent="0.15">
      <c r="A945">
        <v>1</v>
      </c>
      <c r="B945">
        <v>1</v>
      </c>
      <c r="C945">
        <v>12</v>
      </c>
      <c r="D945">
        <v>12</v>
      </c>
      <c r="E945">
        <v>12</v>
      </c>
      <c r="F945">
        <v>2</v>
      </c>
      <c r="G945">
        <v>1</v>
      </c>
      <c r="H945">
        <v>1</v>
      </c>
      <c r="I945">
        <v>0</v>
      </c>
      <c r="J945">
        <v>1</v>
      </c>
      <c r="K945">
        <v>0</v>
      </c>
      <c r="L945">
        <v>1</v>
      </c>
      <c r="M945">
        <v>1</v>
      </c>
      <c r="N945">
        <v>0</v>
      </c>
      <c r="O945">
        <v>1</v>
      </c>
      <c r="P945">
        <v>0</v>
      </c>
      <c r="Q945">
        <v>0</v>
      </c>
      <c r="R945">
        <v>1</v>
      </c>
      <c r="S945">
        <v>23</v>
      </c>
      <c r="T945">
        <v>29</v>
      </c>
      <c r="U945" s="21">
        <v>1</v>
      </c>
      <c r="V945" s="22">
        <v>0</v>
      </c>
      <c r="W945" s="23">
        <f t="shared" si="183"/>
        <v>1</v>
      </c>
      <c r="X945">
        <f t="shared" si="184"/>
        <v>1</v>
      </c>
      <c r="Y945">
        <f t="shared" si="185"/>
        <v>0.20440343204792935</v>
      </c>
      <c r="Z945" s="21">
        <f t="shared" si="186"/>
        <v>0.20440343204792935</v>
      </c>
      <c r="AA945" s="23">
        <f t="shared" si="187"/>
        <v>0.79559656795207068</v>
      </c>
      <c r="AB945">
        <f t="shared" si="188"/>
        <v>-1.5876596299524106</v>
      </c>
      <c r="AC945">
        <f t="shared" si="189"/>
        <v>0</v>
      </c>
      <c r="AD945">
        <f t="shared" si="190"/>
        <v>3.8922857604735133</v>
      </c>
      <c r="BN945">
        <v>0.39207540473108182</v>
      </c>
      <c r="BO945">
        <v>0</v>
      </c>
      <c r="BP945">
        <v>1</v>
      </c>
      <c r="BQ945">
        <f t="shared" si="194"/>
        <v>666</v>
      </c>
      <c r="BR945">
        <f t="shared" si="195"/>
        <v>275</v>
      </c>
      <c r="BS945">
        <f t="shared" si="191"/>
        <v>0.43076923076923079</v>
      </c>
      <c r="BT945">
        <f t="shared" si="192"/>
        <v>0.63958060288335516</v>
      </c>
      <c r="BU945">
        <f t="shared" si="193"/>
        <v>5.4665008793448964E-4</v>
      </c>
    </row>
    <row r="946" spans="1:73" x14ac:dyDescent="0.15">
      <c r="A946">
        <v>1</v>
      </c>
      <c r="B946">
        <v>1</v>
      </c>
      <c r="C946">
        <v>12</v>
      </c>
      <c r="D946">
        <v>12</v>
      </c>
      <c r="E946">
        <v>14</v>
      </c>
      <c r="F946">
        <v>24</v>
      </c>
      <c r="G946">
        <v>1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14</v>
      </c>
      <c r="T946">
        <v>14</v>
      </c>
      <c r="U946" s="21">
        <v>0</v>
      </c>
      <c r="V946" s="22">
        <v>1</v>
      </c>
      <c r="W946" s="23">
        <f t="shared" si="183"/>
        <v>1</v>
      </c>
      <c r="X946">
        <f t="shared" si="184"/>
        <v>0</v>
      </c>
      <c r="Y946">
        <f t="shared" si="185"/>
        <v>0.4637502623966393</v>
      </c>
      <c r="Z946" s="21">
        <f t="shared" si="186"/>
        <v>0.4637502623966393</v>
      </c>
      <c r="AA946" s="23">
        <f t="shared" si="187"/>
        <v>0.5362497376033607</v>
      </c>
      <c r="AB946">
        <f t="shared" si="188"/>
        <v>-0.62315529805777237</v>
      </c>
      <c r="AC946">
        <f t="shared" si="189"/>
        <v>100</v>
      </c>
      <c r="AD946">
        <f t="shared" si="190"/>
        <v>0.86480277728294963</v>
      </c>
      <c r="BN946">
        <v>0.39234431723663338</v>
      </c>
      <c r="BO946">
        <v>1</v>
      </c>
      <c r="BP946">
        <v>0</v>
      </c>
      <c r="BQ946">
        <f t="shared" si="194"/>
        <v>667</v>
      </c>
      <c r="BR946">
        <f t="shared" si="195"/>
        <v>275</v>
      </c>
      <c r="BS946">
        <f t="shared" si="191"/>
        <v>0.42991452991452994</v>
      </c>
      <c r="BT946">
        <f t="shared" si="192"/>
        <v>0.63958060288335516</v>
      </c>
      <c r="BU946">
        <f t="shared" si="193"/>
        <v>5.4665008793448964E-4</v>
      </c>
    </row>
    <row r="947" spans="1:73" x14ac:dyDescent="0.15">
      <c r="A947">
        <v>1</v>
      </c>
      <c r="B947">
        <v>1</v>
      </c>
      <c r="C947">
        <v>12</v>
      </c>
      <c r="D947">
        <v>12</v>
      </c>
      <c r="E947">
        <v>16</v>
      </c>
      <c r="F947">
        <v>1</v>
      </c>
      <c r="G947">
        <v>1</v>
      </c>
      <c r="H947">
        <v>0</v>
      </c>
      <c r="I947">
        <v>0</v>
      </c>
      <c r="J947">
        <v>0</v>
      </c>
      <c r="K947">
        <v>0</v>
      </c>
      <c r="L947">
        <v>1</v>
      </c>
      <c r="M947">
        <v>0</v>
      </c>
      <c r="N947">
        <v>0</v>
      </c>
      <c r="O947">
        <v>1</v>
      </c>
      <c r="P947">
        <v>0</v>
      </c>
      <c r="Q947">
        <v>0</v>
      </c>
      <c r="R947">
        <v>0</v>
      </c>
      <c r="S947">
        <v>19</v>
      </c>
      <c r="T947">
        <v>25</v>
      </c>
      <c r="U947" s="21">
        <v>0</v>
      </c>
      <c r="V947" s="22">
        <v>1</v>
      </c>
      <c r="W947" s="23">
        <f t="shared" si="183"/>
        <v>1</v>
      </c>
      <c r="X947">
        <f t="shared" si="184"/>
        <v>0</v>
      </c>
      <c r="Y947">
        <f t="shared" si="185"/>
        <v>0.24288352001062444</v>
      </c>
      <c r="Z947" s="21">
        <f t="shared" si="186"/>
        <v>0.24288352001062444</v>
      </c>
      <c r="AA947" s="23">
        <f t="shared" si="187"/>
        <v>0.75711647998937559</v>
      </c>
      <c r="AB947">
        <f t="shared" si="188"/>
        <v>-0.27823816685396696</v>
      </c>
      <c r="AC947">
        <f t="shared" si="189"/>
        <v>100</v>
      </c>
      <c r="AD947">
        <f t="shared" si="190"/>
        <v>0.32080073070663151</v>
      </c>
      <c r="BN947">
        <v>0.39275618183917743</v>
      </c>
      <c r="BO947">
        <v>1</v>
      </c>
      <c r="BP947">
        <v>0</v>
      </c>
      <c r="BQ947">
        <f t="shared" si="194"/>
        <v>668</v>
      </c>
      <c r="BR947">
        <f t="shared" si="195"/>
        <v>275</v>
      </c>
      <c r="BS947">
        <f t="shared" si="191"/>
        <v>0.42905982905982909</v>
      </c>
      <c r="BT947">
        <f t="shared" si="192"/>
        <v>0.63958060288335516</v>
      </c>
      <c r="BU947">
        <f t="shared" si="193"/>
        <v>5.4665008793448964E-4</v>
      </c>
    </row>
    <row r="948" spans="1:73" x14ac:dyDescent="0.15">
      <c r="A948">
        <v>1</v>
      </c>
      <c r="B948">
        <v>1</v>
      </c>
      <c r="C948">
        <v>12</v>
      </c>
      <c r="D948">
        <v>12</v>
      </c>
      <c r="E948">
        <v>16</v>
      </c>
      <c r="F948">
        <v>3</v>
      </c>
      <c r="G948">
        <v>1</v>
      </c>
      <c r="H948">
        <v>1</v>
      </c>
      <c r="I948">
        <v>0</v>
      </c>
      <c r="J948">
        <v>1</v>
      </c>
      <c r="K948">
        <v>0</v>
      </c>
      <c r="L948">
        <v>1</v>
      </c>
      <c r="M948">
        <v>0</v>
      </c>
      <c r="N948">
        <v>0</v>
      </c>
      <c r="O948">
        <v>1</v>
      </c>
      <c r="P948">
        <v>0</v>
      </c>
      <c r="Q948">
        <v>0</v>
      </c>
      <c r="R948">
        <v>1</v>
      </c>
      <c r="S948">
        <v>18</v>
      </c>
      <c r="T948">
        <v>19</v>
      </c>
      <c r="U948" s="21">
        <v>1</v>
      </c>
      <c r="V948" s="22">
        <v>0</v>
      </c>
      <c r="W948" s="23">
        <f t="shared" si="183"/>
        <v>1</v>
      </c>
      <c r="X948">
        <f t="shared" si="184"/>
        <v>1</v>
      </c>
      <c r="Y948">
        <f t="shared" si="185"/>
        <v>0.32055653422892905</v>
      </c>
      <c r="Z948" s="21">
        <f t="shared" si="186"/>
        <v>0.32055653422892905</v>
      </c>
      <c r="AA948" s="23">
        <f t="shared" si="187"/>
        <v>0.67944346577107095</v>
      </c>
      <c r="AB948">
        <f t="shared" si="188"/>
        <v>-1.1376966243269657</v>
      </c>
      <c r="AC948">
        <f t="shared" si="189"/>
        <v>0</v>
      </c>
      <c r="AD948">
        <f t="shared" si="190"/>
        <v>2.1195745312302345</v>
      </c>
      <c r="BN948">
        <v>0.39312454976280137</v>
      </c>
      <c r="BO948">
        <v>1</v>
      </c>
      <c r="BP948">
        <v>0</v>
      </c>
      <c r="BQ948">
        <f t="shared" si="194"/>
        <v>669</v>
      </c>
      <c r="BR948">
        <f t="shared" si="195"/>
        <v>275</v>
      </c>
      <c r="BS948">
        <f t="shared" si="191"/>
        <v>0.42820512820512824</v>
      </c>
      <c r="BT948">
        <f t="shared" si="192"/>
        <v>0.63958060288335516</v>
      </c>
      <c r="BU948">
        <f t="shared" si="193"/>
        <v>5.4665008793448964E-4</v>
      </c>
    </row>
    <row r="949" spans="1:73" x14ac:dyDescent="0.15">
      <c r="A949">
        <v>1</v>
      </c>
      <c r="B949">
        <v>1</v>
      </c>
      <c r="C949">
        <v>12</v>
      </c>
      <c r="D949">
        <v>12</v>
      </c>
      <c r="E949">
        <v>19</v>
      </c>
      <c r="F949">
        <v>27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16</v>
      </c>
      <c r="T949">
        <v>7</v>
      </c>
      <c r="U949" s="21">
        <v>0</v>
      </c>
      <c r="V949" s="22">
        <v>1</v>
      </c>
      <c r="W949" s="23">
        <f t="shared" si="183"/>
        <v>1</v>
      </c>
      <c r="X949">
        <f t="shared" si="184"/>
        <v>0</v>
      </c>
      <c r="Y949">
        <f t="shared" si="185"/>
        <v>0.48580275828444858</v>
      </c>
      <c r="Z949" s="21">
        <f t="shared" si="186"/>
        <v>0.48580275828444858</v>
      </c>
      <c r="AA949" s="23">
        <f t="shared" si="187"/>
        <v>0.51419724171555137</v>
      </c>
      <c r="AB949">
        <f t="shared" si="188"/>
        <v>-0.66514834838964532</v>
      </c>
      <c r="AC949">
        <f t="shared" si="189"/>
        <v>100</v>
      </c>
      <c r="AD949">
        <f t="shared" si="190"/>
        <v>0.94477900477184917</v>
      </c>
      <c r="BN949">
        <v>0.39322010680639813</v>
      </c>
      <c r="BO949">
        <v>1</v>
      </c>
      <c r="BP949">
        <v>0</v>
      </c>
      <c r="BQ949">
        <f t="shared" si="194"/>
        <v>670</v>
      </c>
      <c r="BR949">
        <f t="shared" si="195"/>
        <v>275</v>
      </c>
      <c r="BS949">
        <f t="shared" si="191"/>
        <v>0.42735042735042739</v>
      </c>
      <c r="BT949">
        <f t="shared" si="192"/>
        <v>0.63958060288335516</v>
      </c>
      <c r="BU949">
        <f t="shared" si="193"/>
        <v>5.4665008793448964E-4</v>
      </c>
    </row>
    <row r="950" spans="1:73" x14ac:dyDescent="0.15">
      <c r="A950">
        <v>1</v>
      </c>
      <c r="B950">
        <v>1</v>
      </c>
      <c r="C950">
        <v>12</v>
      </c>
      <c r="D950">
        <v>12</v>
      </c>
      <c r="E950">
        <v>40</v>
      </c>
      <c r="F950">
        <v>489</v>
      </c>
      <c r="G950">
        <v>0</v>
      </c>
      <c r="H950">
        <v>1</v>
      </c>
      <c r="I950">
        <v>0</v>
      </c>
      <c r="J950">
        <v>1</v>
      </c>
      <c r="K950">
        <v>1</v>
      </c>
      <c r="L950">
        <v>1</v>
      </c>
      <c r="M950">
        <v>0</v>
      </c>
      <c r="N950">
        <v>0</v>
      </c>
      <c r="O950">
        <v>0</v>
      </c>
      <c r="P950">
        <v>0</v>
      </c>
      <c r="Q950">
        <v>1</v>
      </c>
      <c r="R950">
        <v>1</v>
      </c>
      <c r="S950">
        <v>19</v>
      </c>
      <c r="T950">
        <v>29</v>
      </c>
      <c r="U950" s="21">
        <v>0</v>
      </c>
      <c r="V950" s="22">
        <v>1</v>
      </c>
      <c r="W950" s="23">
        <f t="shared" si="183"/>
        <v>1</v>
      </c>
      <c r="X950">
        <f t="shared" si="184"/>
        <v>0</v>
      </c>
      <c r="Y950">
        <f t="shared" si="185"/>
        <v>4.9596941584893799E-2</v>
      </c>
      <c r="Z950" s="21">
        <f t="shared" si="186"/>
        <v>4.9596941584893799E-2</v>
      </c>
      <c r="AA950" s="23">
        <f t="shared" si="187"/>
        <v>0.95040305841510619</v>
      </c>
      <c r="AB950">
        <f t="shared" si="188"/>
        <v>-5.0869112349571838E-2</v>
      </c>
      <c r="AC950">
        <f t="shared" si="189"/>
        <v>100</v>
      </c>
      <c r="AD950">
        <f t="shared" si="190"/>
        <v>5.2185166225792397E-2</v>
      </c>
      <c r="BN950">
        <v>0.39333790226637172</v>
      </c>
      <c r="BO950">
        <v>1</v>
      </c>
      <c r="BP950">
        <v>0</v>
      </c>
      <c r="BQ950">
        <f t="shared" si="194"/>
        <v>671</v>
      </c>
      <c r="BR950">
        <f t="shared" si="195"/>
        <v>275</v>
      </c>
      <c r="BS950">
        <f t="shared" si="191"/>
        <v>0.42649572649572653</v>
      </c>
      <c r="BT950">
        <f t="shared" si="192"/>
        <v>0.63958060288335516</v>
      </c>
      <c r="BU950">
        <f t="shared" si="193"/>
        <v>5.4665008793448964E-4</v>
      </c>
    </row>
    <row r="951" spans="1:73" x14ac:dyDescent="0.15">
      <c r="A951">
        <v>1</v>
      </c>
      <c r="B951">
        <v>1</v>
      </c>
      <c r="C951">
        <v>12</v>
      </c>
      <c r="D951">
        <v>13</v>
      </c>
      <c r="E951">
        <v>5</v>
      </c>
      <c r="F951">
        <v>31</v>
      </c>
      <c r="G951">
        <v>1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1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17</v>
      </c>
      <c r="T951">
        <v>14</v>
      </c>
      <c r="U951" s="21">
        <v>0</v>
      </c>
      <c r="V951" s="22">
        <v>1</v>
      </c>
      <c r="W951" s="23">
        <f t="shared" si="183"/>
        <v>1</v>
      </c>
      <c r="X951">
        <f t="shared" si="184"/>
        <v>0</v>
      </c>
      <c r="Y951">
        <f t="shared" si="185"/>
        <v>0.42188421933768588</v>
      </c>
      <c r="Z951" s="21">
        <f t="shared" si="186"/>
        <v>0.42188421933768588</v>
      </c>
      <c r="AA951" s="23">
        <f t="shared" si="187"/>
        <v>0.57811578066231406</v>
      </c>
      <c r="AB951">
        <f t="shared" si="188"/>
        <v>-0.5479811178050854</v>
      </c>
      <c r="AC951">
        <f t="shared" si="189"/>
        <v>100</v>
      </c>
      <c r="AD951">
        <f t="shared" si="190"/>
        <v>0.72975731410472378</v>
      </c>
      <c r="BN951">
        <v>0.39349958771476418</v>
      </c>
      <c r="BO951">
        <v>1</v>
      </c>
      <c r="BP951">
        <v>0</v>
      </c>
      <c r="BQ951">
        <f t="shared" si="194"/>
        <v>672</v>
      </c>
      <c r="BR951">
        <f t="shared" si="195"/>
        <v>275</v>
      </c>
      <c r="BS951">
        <f t="shared" si="191"/>
        <v>0.42564102564102568</v>
      </c>
      <c r="BT951">
        <f t="shared" si="192"/>
        <v>0.63958060288335516</v>
      </c>
      <c r="BU951">
        <f t="shared" si="193"/>
        <v>0</v>
      </c>
    </row>
    <row r="952" spans="1:73" x14ac:dyDescent="0.15">
      <c r="A952">
        <v>1</v>
      </c>
      <c r="B952">
        <v>1</v>
      </c>
      <c r="C952">
        <v>12</v>
      </c>
      <c r="D952">
        <v>13</v>
      </c>
      <c r="E952">
        <v>7</v>
      </c>
      <c r="F952">
        <v>2</v>
      </c>
      <c r="G952">
        <v>1</v>
      </c>
      <c r="H952">
        <v>1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16</v>
      </c>
      <c r="T952">
        <v>24</v>
      </c>
      <c r="U952" s="21">
        <v>1</v>
      </c>
      <c r="V952" s="22">
        <v>0</v>
      </c>
      <c r="W952" s="23">
        <f t="shared" si="183"/>
        <v>1</v>
      </c>
      <c r="X952">
        <f t="shared" si="184"/>
        <v>1</v>
      </c>
      <c r="Y952">
        <f t="shared" si="185"/>
        <v>0.43403646724614409</v>
      </c>
      <c r="Z952" s="21">
        <f t="shared" si="186"/>
        <v>0.43403646724614409</v>
      </c>
      <c r="AA952" s="23">
        <f t="shared" si="187"/>
        <v>0.56596353275385591</v>
      </c>
      <c r="AB952">
        <f t="shared" si="188"/>
        <v>-0.8346267224989371</v>
      </c>
      <c r="AC952">
        <f t="shared" si="189"/>
        <v>0</v>
      </c>
      <c r="AD952">
        <f t="shared" si="190"/>
        <v>1.3039538736105678</v>
      </c>
      <c r="BN952">
        <v>0.39354352286092964</v>
      </c>
      <c r="BO952">
        <v>0</v>
      </c>
      <c r="BP952">
        <v>1</v>
      </c>
      <c r="BQ952">
        <f t="shared" si="194"/>
        <v>672</v>
      </c>
      <c r="BR952">
        <f t="shared" si="195"/>
        <v>276</v>
      </c>
      <c r="BS952">
        <f t="shared" si="191"/>
        <v>0.42564102564102568</v>
      </c>
      <c r="BT952">
        <f t="shared" si="192"/>
        <v>0.63826998689384018</v>
      </c>
      <c r="BU952">
        <f t="shared" si="193"/>
        <v>5.4552990332806665E-4</v>
      </c>
    </row>
    <row r="953" spans="1:73" x14ac:dyDescent="0.15">
      <c r="A953">
        <v>1</v>
      </c>
      <c r="B953">
        <v>1</v>
      </c>
      <c r="C953">
        <v>12</v>
      </c>
      <c r="D953">
        <v>13</v>
      </c>
      <c r="E953">
        <v>9</v>
      </c>
      <c r="F953">
        <v>8</v>
      </c>
      <c r="G953">
        <v>1</v>
      </c>
      <c r="H953">
        <v>1</v>
      </c>
      <c r="I953">
        <v>0</v>
      </c>
      <c r="J953">
        <v>0</v>
      </c>
      <c r="K953">
        <v>0</v>
      </c>
      <c r="L953">
        <v>1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10</v>
      </c>
      <c r="T953">
        <v>14</v>
      </c>
      <c r="U953" s="21">
        <v>1</v>
      </c>
      <c r="V953" s="22">
        <v>0</v>
      </c>
      <c r="W953" s="23">
        <f t="shared" si="183"/>
        <v>1</v>
      </c>
      <c r="X953">
        <f t="shared" si="184"/>
        <v>1</v>
      </c>
      <c r="Y953">
        <f t="shared" si="185"/>
        <v>0.565077512289895</v>
      </c>
      <c r="Z953" s="21">
        <f t="shared" si="186"/>
        <v>0.565077512289895</v>
      </c>
      <c r="AA953" s="23">
        <f t="shared" si="187"/>
        <v>0.434922487710105</v>
      </c>
      <c r="AB953">
        <f t="shared" si="188"/>
        <v>-0.57079236735174954</v>
      </c>
      <c r="AC953">
        <f t="shared" si="189"/>
        <v>100</v>
      </c>
      <c r="AD953">
        <f t="shared" si="190"/>
        <v>0.76966872376082429</v>
      </c>
      <c r="BN953">
        <v>0.39451882865460103</v>
      </c>
      <c r="BO953">
        <v>1</v>
      </c>
      <c r="BP953">
        <v>0</v>
      </c>
      <c r="BQ953">
        <f t="shared" si="194"/>
        <v>673</v>
      </c>
      <c r="BR953">
        <f t="shared" si="195"/>
        <v>276</v>
      </c>
      <c r="BS953">
        <f t="shared" si="191"/>
        <v>0.42478632478632483</v>
      </c>
      <c r="BT953">
        <f t="shared" si="192"/>
        <v>0.63826998689384018</v>
      </c>
      <c r="BU953">
        <f t="shared" si="193"/>
        <v>5.4552990332806665E-4</v>
      </c>
    </row>
    <row r="954" spans="1:73" x14ac:dyDescent="0.15">
      <c r="A954">
        <v>1</v>
      </c>
      <c r="B954">
        <v>1</v>
      </c>
      <c r="C954">
        <v>12</v>
      </c>
      <c r="D954">
        <v>13</v>
      </c>
      <c r="E954">
        <v>10</v>
      </c>
      <c r="F954">
        <v>6</v>
      </c>
      <c r="G954">
        <v>1</v>
      </c>
      <c r="H954">
        <v>1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16</v>
      </c>
      <c r="T954">
        <v>15</v>
      </c>
      <c r="U954" s="21">
        <v>1</v>
      </c>
      <c r="V954" s="22">
        <v>0</v>
      </c>
      <c r="W954" s="23">
        <f t="shared" si="183"/>
        <v>1</v>
      </c>
      <c r="X954">
        <f t="shared" si="184"/>
        <v>1</v>
      </c>
      <c r="Y954">
        <f t="shared" si="185"/>
        <v>0.49001837775760726</v>
      </c>
      <c r="Z954" s="21">
        <f t="shared" si="186"/>
        <v>0.49001837775760726</v>
      </c>
      <c r="AA954" s="23">
        <f t="shared" si="187"/>
        <v>0.50998162224239274</v>
      </c>
      <c r="AB954">
        <f t="shared" si="188"/>
        <v>-0.71331238295301336</v>
      </c>
      <c r="AC954">
        <f t="shared" si="189"/>
        <v>0</v>
      </c>
      <c r="AD954">
        <f t="shared" si="190"/>
        <v>1.0407397873037745</v>
      </c>
      <c r="BN954">
        <v>0.39452655323468916</v>
      </c>
      <c r="BO954">
        <v>1</v>
      </c>
      <c r="BP954">
        <v>0</v>
      </c>
      <c r="BQ954">
        <f t="shared" si="194"/>
        <v>674</v>
      </c>
      <c r="BR954">
        <f t="shared" si="195"/>
        <v>276</v>
      </c>
      <c r="BS954">
        <f t="shared" si="191"/>
        <v>0.42393162393162398</v>
      </c>
      <c r="BT954">
        <f t="shared" si="192"/>
        <v>0.63826998689384018</v>
      </c>
      <c r="BU954">
        <f t="shared" si="193"/>
        <v>5.4552990332806665E-4</v>
      </c>
    </row>
    <row r="955" spans="1:73" x14ac:dyDescent="0.15">
      <c r="A955">
        <v>1</v>
      </c>
      <c r="B955">
        <v>1</v>
      </c>
      <c r="C955">
        <v>12</v>
      </c>
      <c r="D955">
        <v>13</v>
      </c>
      <c r="E955">
        <v>12</v>
      </c>
      <c r="F955">
        <v>2</v>
      </c>
      <c r="G955">
        <v>1</v>
      </c>
      <c r="H955">
        <v>1</v>
      </c>
      <c r="I955">
        <v>1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14</v>
      </c>
      <c r="T955">
        <v>14</v>
      </c>
      <c r="U955" s="21">
        <v>1</v>
      </c>
      <c r="V955" s="22">
        <v>0</v>
      </c>
      <c r="W955" s="23">
        <f t="shared" si="183"/>
        <v>1</v>
      </c>
      <c r="X955">
        <f t="shared" si="184"/>
        <v>1</v>
      </c>
      <c r="Y955">
        <f t="shared" si="185"/>
        <v>0.52654384167750523</v>
      </c>
      <c r="Z955" s="21">
        <f t="shared" si="186"/>
        <v>0.52654384167750523</v>
      </c>
      <c r="AA955" s="23">
        <f t="shared" si="187"/>
        <v>0.47345615832249477</v>
      </c>
      <c r="AB955">
        <f t="shared" si="188"/>
        <v>-0.64142068083211945</v>
      </c>
      <c r="AC955">
        <f t="shared" si="189"/>
        <v>100</v>
      </c>
      <c r="AD955">
        <f t="shared" si="190"/>
        <v>0.89917708811125863</v>
      </c>
      <c r="BN955">
        <v>0.39457417875564338</v>
      </c>
      <c r="BO955">
        <v>1</v>
      </c>
      <c r="BP955">
        <v>0</v>
      </c>
      <c r="BQ955">
        <f t="shared" si="194"/>
        <v>675</v>
      </c>
      <c r="BR955">
        <f t="shared" si="195"/>
        <v>276</v>
      </c>
      <c r="BS955">
        <f t="shared" si="191"/>
        <v>0.42307692307692313</v>
      </c>
      <c r="BT955">
        <f t="shared" si="192"/>
        <v>0.63826998689384018</v>
      </c>
      <c r="BU955">
        <f t="shared" si="193"/>
        <v>5.4552990332806665E-4</v>
      </c>
    </row>
    <row r="956" spans="1:73" x14ac:dyDescent="0.15">
      <c r="A956">
        <v>1</v>
      </c>
      <c r="B956">
        <v>1</v>
      </c>
      <c r="C956">
        <v>12</v>
      </c>
      <c r="D956">
        <v>13</v>
      </c>
      <c r="E956">
        <v>17</v>
      </c>
      <c r="F956">
        <v>13</v>
      </c>
      <c r="G956">
        <v>1</v>
      </c>
      <c r="H956">
        <v>0</v>
      </c>
      <c r="I956">
        <v>0</v>
      </c>
      <c r="J956">
        <v>1</v>
      </c>
      <c r="K956">
        <v>0</v>
      </c>
      <c r="L956">
        <v>1</v>
      </c>
      <c r="M956">
        <v>1</v>
      </c>
      <c r="N956">
        <v>0</v>
      </c>
      <c r="O956">
        <v>0</v>
      </c>
      <c r="P956">
        <v>0</v>
      </c>
      <c r="Q956">
        <v>0</v>
      </c>
      <c r="R956">
        <v>1</v>
      </c>
      <c r="S956">
        <v>23</v>
      </c>
      <c r="T956">
        <v>27</v>
      </c>
      <c r="U956" s="21">
        <v>0</v>
      </c>
      <c r="V956" s="22">
        <v>1</v>
      </c>
      <c r="W956" s="23">
        <f t="shared" si="183"/>
        <v>1</v>
      </c>
      <c r="X956">
        <f t="shared" si="184"/>
        <v>0</v>
      </c>
      <c r="Y956">
        <f t="shared" si="185"/>
        <v>0.19194080181118842</v>
      </c>
      <c r="Z956" s="21">
        <f t="shared" si="186"/>
        <v>0.19194080181118842</v>
      </c>
      <c r="AA956" s="23">
        <f t="shared" si="187"/>
        <v>0.80805919818881156</v>
      </c>
      <c r="AB956">
        <f t="shared" si="188"/>
        <v>-0.21311995805963413</v>
      </c>
      <c r="AC956">
        <f t="shared" si="189"/>
        <v>100</v>
      </c>
      <c r="AD956">
        <f t="shared" si="190"/>
        <v>0.23753309440868395</v>
      </c>
      <c r="BN956">
        <v>0.39466765253053632</v>
      </c>
      <c r="BO956">
        <v>1</v>
      </c>
      <c r="BP956">
        <v>0</v>
      </c>
      <c r="BQ956">
        <f t="shared" si="194"/>
        <v>676</v>
      </c>
      <c r="BR956">
        <f t="shared" si="195"/>
        <v>276</v>
      </c>
      <c r="BS956">
        <f t="shared" si="191"/>
        <v>0.42222222222222228</v>
      </c>
      <c r="BT956">
        <f t="shared" si="192"/>
        <v>0.63826998689384018</v>
      </c>
      <c r="BU956">
        <f t="shared" si="193"/>
        <v>0</v>
      </c>
    </row>
    <row r="957" spans="1:73" x14ac:dyDescent="0.15">
      <c r="A957">
        <v>1</v>
      </c>
      <c r="B957">
        <v>1</v>
      </c>
      <c r="C957">
        <v>12</v>
      </c>
      <c r="D957">
        <v>13</v>
      </c>
      <c r="E957">
        <v>18</v>
      </c>
      <c r="F957">
        <v>5</v>
      </c>
      <c r="G957">
        <v>0</v>
      </c>
      <c r="H957">
        <v>1</v>
      </c>
      <c r="I957">
        <v>0</v>
      </c>
      <c r="J957">
        <v>0</v>
      </c>
      <c r="K957">
        <v>0</v>
      </c>
      <c r="L957">
        <v>1</v>
      </c>
      <c r="M957">
        <v>0</v>
      </c>
      <c r="N957">
        <v>1</v>
      </c>
      <c r="O957">
        <v>1</v>
      </c>
      <c r="P957">
        <v>0</v>
      </c>
      <c r="Q957">
        <v>0</v>
      </c>
      <c r="R957">
        <v>0</v>
      </c>
      <c r="S957">
        <v>19</v>
      </c>
      <c r="T957">
        <v>10</v>
      </c>
      <c r="U957" s="21">
        <v>0</v>
      </c>
      <c r="V957" s="22">
        <v>1</v>
      </c>
      <c r="W957" s="23">
        <f t="shared" si="183"/>
        <v>1</v>
      </c>
      <c r="X957">
        <f t="shared" si="184"/>
        <v>0</v>
      </c>
      <c r="Y957">
        <f t="shared" si="185"/>
        <v>0.3477886985022931</v>
      </c>
      <c r="Z957" s="21">
        <f t="shared" si="186"/>
        <v>0.3477886985022931</v>
      </c>
      <c r="AA957" s="23">
        <f t="shared" si="187"/>
        <v>0.6522113014977069</v>
      </c>
      <c r="AB957">
        <f t="shared" si="188"/>
        <v>-0.42738668750703124</v>
      </c>
      <c r="AC957">
        <f t="shared" si="189"/>
        <v>100</v>
      </c>
      <c r="AD957">
        <f t="shared" si="190"/>
        <v>0.53324543396234891</v>
      </c>
      <c r="BN957">
        <v>0.39495302912079905</v>
      </c>
      <c r="BO957">
        <v>0</v>
      </c>
      <c r="BP957">
        <v>1</v>
      </c>
      <c r="BQ957">
        <f t="shared" si="194"/>
        <v>676</v>
      </c>
      <c r="BR957">
        <f t="shared" si="195"/>
        <v>277</v>
      </c>
      <c r="BS957">
        <f t="shared" si="191"/>
        <v>0.42222222222222228</v>
      </c>
      <c r="BT957">
        <f t="shared" si="192"/>
        <v>0.63695937090432508</v>
      </c>
      <c r="BU957">
        <f t="shared" si="193"/>
        <v>5.4440971872171413E-4</v>
      </c>
    </row>
    <row r="958" spans="1:73" x14ac:dyDescent="0.15">
      <c r="A958">
        <v>1</v>
      </c>
      <c r="B958">
        <v>1</v>
      </c>
      <c r="C958">
        <v>12</v>
      </c>
      <c r="D958">
        <v>13</v>
      </c>
      <c r="E958">
        <v>19</v>
      </c>
      <c r="F958">
        <v>1</v>
      </c>
      <c r="G958">
        <v>1</v>
      </c>
      <c r="H958">
        <v>1</v>
      </c>
      <c r="I958">
        <v>1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11</v>
      </c>
      <c r="T958">
        <v>20</v>
      </c>
      <c r="U958" s="21">
        <v>1</v>
      </c>
      <c r="V958" s="22">
        <v>0</v>
      </c>
      <c r="W958" s="23">
        <f t="shared" si="183"/>
        <v>1</v>
      </c>
      <c r="X958">
        <f t="shared" si="184"/>
        <v>1</v>
      </c>
      <c r="Y958">
        <f t="shared" si="185"/>
        <v>0.53483203037846461</v>
      </c>
      <c r="Z958" s="21">
        <f t="shared" si="186"/>
        <v>0.53483203037846461</v>
      </c>
      <c r="AA958" s="23">
        <f t="shared" si="187"/>
        <v>0.46516796962153539</v>
      </c>
      <c r="AB958">
        <f t="shared" si="188"/>
        <v>-0.6258025432919011</v>
      </c>
      <c r="AC958">
        <f t="shared" si="189"/>
        <v>100</v>
      </c>
      <c r="AD958">
        <f t="shared" si="190"/>
        <v>0.86974590749990677</v>
      </c>
      <c r="BN958">
        <v>0.39540259639521946</v>
      </c>
      <c r="BO958">
        <v>1</v>
      </c>
      <c r="BP958">
        <v>0</v>
      </c>
      <c r="BQ958">
        <f t="shared" si="194"/>
        <v>677</v>
      </c>
      <c r="BR958">
        <f t="shared" si="195"/>
        <v>277</v>
      </c>
      <c r="BS958">
        <f t="shared" si="191"/>
        <v>0.42136752136752131</v>
      </c>
      <c r="BT958">
        <f t="shared" si="192"/>
        <v>0.63695937090432508</v>
      </c>
      <c r="BU958">
        <f t="shared" si="193"/>
        <v>5.4440971872164344E-4</v>
      </c>
    </row>
    <row r="959" spans="1:73" x14ac:dyDescent="0.15">
      <c r="A959">
        <v>1</v>
      </c>
      <c r="B959">
        <v>1</v>
      </c>
      <c r="C959">
        <v>12</v>
      </c>
      <c r="D959">
        <v>13</v>
      </c>
      <c r="E959">
        <v>21</v>
      </c>
      <c r="F959">
        <v>2</v>
      </c>
      <c r="G959">
        <v>1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16</v>
      </c>
      <c r="T959">
        <v>24</v>
      </c>
      <c r="U959" s="21">
        <v>1</v>
      </c>
      <c r="V959" s="22">
        <v>0</v>
      </c>
      <c r="W959" s="23">
        <f t="shared" si="183"/>
        <v>1</v>
      </c>
      <c r="X959">
        <f t="shared" si="184"/>
        <v>1</v>
      </c>
      <c r="Y959">
        <f t="shared" si="185"/>
        <v>0.36161251347013873</v>
      </c>
      <c r="Z959" s="21">
        <f t="shared" si="186"/>
        <v>0.36161251347013873</v>
      </c>
      <c r="AA959" s="23">
        <f t="shared" si="187"/>
        <v>0.63838748652986133</v>
      </c>
      <c r="AB959">
        <f t="shared" si="188"/>
        <v>-1.017182045227323</v>
      </c>
      <c r="AC959">
        <f t="shared" si="189"/>
        <v>0</v>
      </c>
      <c r="AD959">
        <f t="shared" si="190"/>
        <v>1.765391026996576</v>
      </c>
      <c r="BN959">
        <v>0.39553087484098604</v>
      </c>
      <c r="BO959">
        <v>1</v>
      </c>
      <c r="BP959">
        <v>0</v>
      </c>
      <c r="BQ959">
        <f t="shared" si="194"/>
        <v>678</v>
      </c>
      <c r="BR959">
        <f t="shared" si="195"/>
        <v>277</v>
      </c>
      <c r="BS959">
        <f t="shared" si="191"/>
        <v>0.42051282051282046</v>
      </c>
      <c r="BT959">
        <f t="shared" si="192"/>
        <v>0.63695937090432508</v>
      </c>
      <c r="BU959">
        <f t="shared" si="193"/>
        <v>0</v>
      </c>
    </row>
    <row r="960" spans="1:73" x14ac:dyDescent="0.15">
      <c r="A960">
        <v>1</v>
      </c>
      <c r="B960">
        <v>1</v>
      </c>
      <c r="C960">
        <v>12</v>
      </c>
      <c r="D960">
        <v>13</v>
      </c>
      <c r="E960">
        <v>21</v>
      </c>
      <c r="F960">
        <v>63</v>
      </c>
      <c r="G960">
        <v>1</v>
      </c>
      <c r="H960">
        <v>1</v>
      </c>
      <c r="I960">
        <v>1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18</v>
      </c>
      <c r="T960">
        <v>14</v>
      </c>
      <c r="U960" s="21">
        <v>0</v>
      </c>
      <c r="V960" s="22">
        <v>1</v>
      </c>
      <c r="W960" s="23">
        <f t="shared" si="183"/>
        <v>1</v>
      </c>
      <c r="X960">
        <f t="shared" si="184"/>
        <v>0</v>
      </c>
      <c r="Y960">
        <f t="shared" si="185"/>
        <v>0.40934469822668584</v>
      </c>
      <c r="Z960" s="21">
        <f t="shared" si="186"/>
        <v>0.40934469822668584</v>
      </c>
      <c r="AA960" s="23">
        <f t="shared" si="187"/>
        <v>0.59065530177331416</v>
      </c>
      <c r="AB960">
        <f t="shared" si="188"/>
        <v>-0.52652267746042702</v>
      </c>
      <c r="AC960">
        <f t="shared" si="189"/>
        <v>100</v>
      </c>
      <c r="AD960">
        <f t="shared" si="190"/>
        <v>0.69303483266419064</v>
      </c>
      <c r="BN960">
        <v>0.39606417004634081</v>
      </c>
      <c r="BO960">
        <v>0</v>
      </c>
      <c r="BP960">
        <v>1</v>
      </c>
      <c r="BQ960">
        <f t="shared" si="194"/>
        <v>678</v>
      </c>
      <c r="BR960">
        <f t="shared" si="195"/>
        <v>278</v>
      </c>
      <c r="BS960">
        <f t="shared" si="191"/>
        <v>0.42051282051282046</v>
      </c>
      <c r="BT960">
        <f t="shared" si="192"/>
        <v>0.63564875491480999</v>
      </c>
      <c r="BU960">
        <f t="shared" si="193"/>
        <v>0</v>
      </c>
    </row>
    <row r="961" spans="1:73" x14ac:dyDescent="0.15">
      <c r="A961">
        <v>1</v>
      </c>
      <c r="B961">
        <v>1</v>
      </c>
      <c r="C961">
        <v>12</v>
      </c>
      <c r="D961">
        <v>13</v>
      </c>
      <c r="E961">
        <v>23</v>
      </c>
      <c r="F961">
        <v>42</v>
      </c>
      <c r="G961">
        <v>1</v>
      </c>
      <c r="H961">
        <v>1</v>
      </c>
      <c r="I961">
        <v>0</v>
      </c>
      <c r="J961">
        <v>1</v>
      </c>
      <c r="K961">
        <v>1</v>
      </c>
      <c r="L961">
        <v>0</v>
      </c>
      <c r="M961">
        <v>1</v>
      </c>
      <c r="N961">
        <v>0</v>
      </c>
      <c r="O961">
        <v>1</v>
      </c>
      <c r="P961">
        <v>1</v>
      </c>
      <c r="Q961">
        <v>0</v>
      </c>
      <c r="R961">
        <v>0</v>
      </c>
      <c r="S961">
        <v>14</v>
      </c>
      <c r="T961">
        <v>30</v>
      </c>
      <c r="U961" s="21">
        <v>0</v>
      </c>
      <c r="V961" s="22">
        <v>1</v>
      </c>
      <c r="W961" s="23">
        <f t="shared" si="183"/>
        <v>1</v>
      </c>
      <c r="X961">
        <f t="shared" si="184"/>
        <v>0</v>
      </c>
      <c r="Y961">
        <f t="shared" si="185"/>
        <v>0.24776626638170399</v>
      </c>
      <c r="Z961" s="21">
        <f t="shared" si="186"/>
        <v>0.24776626638170399</v>
      </c>
      <c r="AA961" s="23">
        <f t="shared" si="187"/>
        <v>0.75223373361829604</v>
      </c>
      <c r="AB961">
        <f t="shared" si="188"/>
        <v>-0.28470818734380121</v>
      </c>
      <c r="AC961">
        <f t="shared" si="189"/>
        <v>100</v>
      </c>
      <c r="AD961">
        <f t="shared" si="190"/>
        <v>0.32937404334412279</v>
      </c>
      <c r="BN961">
        <v>0.39614576715792643</v>
      </c>
      <c r="BO961">
        <v>0</v>
      </c>
      <c r="BP961">
        <v>1</v>
      </c>
      <c r="BQ961">
        <f t="shared" si="194"/>
        <v>678</v>
      </c>
      <c r="BR961">
        <f t="shared" si="195"/>
        <v>279</v>
      </c>
      <c r="BS961">
        <f t="shared" si="191"/>
        <v>0.42051282051282046</v>
      </c>
      <c r="BT961">
        <f t="shared" si="192"/>
        <v>0.63433813892529489</v>
      </c>
      <c r="BU961">
        <f t="shared" si="193"/>
        <v>5.4216934950879713E-4</v>
      </c>
    </row>
    <row r="962" spans="1:73" x14ac:dyDescent="0.15">
      <c r="A962">
        <v>1</v>
      </c>
      <c r="B962">
        <v>1</v>
      </c>
      <c r="C962">
        <v>12</v>
      </c>
      <c r="D962">
        <v>13</v>
      </c>
      <c r="E962">
        <v>27</v>
      </c>
      <c r="F962">
        <v>71</v>
      </c>
      <c r="G962">
        <v>1</v>
      </c>
      <c r="H962">
        <v>1</v>
      </c>
      <c r="I962">
        <v>0</v>
      </c>
      <c r="J962">
        <v>1</v>
      </c>
      <c r="K962">
        <v>0</v>
      </c>
      <c r="L962">
        <v>0</v>
      </c>
      <c r="M962">
        <v>1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16</v>
      </c>
      <c r="T962">
        <v>22</v>
      </c>
      <c r="U962" s="21">
        <v>1</v>
      </c>
      <c r="V962" s="22">
        <v>0</v>
      </c>
      <c r="W962" s="23">
        <f t="shared" si="183"/>
        <v>1</v>
      </c>
      <c r="X962">
        <f t="shared" si="184"/>
        <v>1</v>
      </c>
      <c r="Y962">
        <f t="shared" si="185"/>
        <v>0.41223987719156335</v>
      </c>
      <c r="Z962" s="21">
        <f t="shared" si="186"/>
        <v>0.41223987719156335</v>
      </c>
      <c r="AA962" s="23">
        <f t="shared" si="187"/>
        <v>0.58776012280843659</v>
      </c>
      <c r="AB962">
        <f t="shared" si="188"/>
        <v>-0.88614987286740532</v>
      </c>
      <c r="AC962">
        <f t="shared" si="189"/>
        <v>0</v>
      </c>
      <c r="AD962">
        <f t="shared" si="190"/>
        <v>1.4257721179538168</v>
      </c>
      <c r="BN962">
        <v>0.39626264484400975</v>
      </c>
      <c r="BO962">
        <v>1</v>
      </c>
      <c r="BP962">
        <v>0</v>
      </c>
      <c r="BQ962">
        <f t="shared" si="194"/>
        <v>679</v>
      </c>
      <c r="BR962">
        <f t="shared" si="195"/>
        <v>279</v>
      </c>
      <c r="BS962">
        <f t="shared" si="191"/>
        <v>0.41965811965811961</v>
      </c>
      <c r="BT962">
        <f t="shared" si="192"/>
        <v>0.63433813892529489</v>
      </c>
      <c r="BU962">
        <f t="shared" si="193"/>
        <v>5.4216934950879713E-4</v>
      </c>
    </row>
    <row r="963" spans="1:73" x14ac:dyDescent="0.15">
      <c r="A963">
        <v>1</v>
      </c>
      <c r="B963">
        <v>1</v>
      </c>
      <c r="C963">
        <v>12</v>
      </c>
      <c r="D963">
        <v>14</v>
      </c>
      <c r="E963">
        <v>4</v>
      </c>
      <c r="F963">
        <v>3</v>
      </c>
      <c r="G963">
        <v>1</v>
      </c>
      <c r="H963">
        <v>1</v>
      </c>
      <c r="I963">
        <v>0</v>
      </c>
      <c r="J963">
        <v>0</v>
      </c>
      <c r="K963">
        <v>0</v>
      </c>
      <c r="L963">
        <v>1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1</v>
      </c>
      <c r="S963">
        <v>20</v>
      </c>
      <c r="T963">
        <v>24</v>
      </c>
      <c r="U963" s="21">
        <v>1</v>
      </c>
      <c r="V963" s="22">
        <v>0</v>
      </c>
      <c r="W963" s="23">
        <f t="shared" si="183"/>
        <v>1</v>
      </c>
      <c r="X963">
        <f t="shared" si="184"/>
        <v>1</v>
      </c>
      <c r="Y963">
        <f t="shared" si="185"/>
        <v>0.28968305518638604</v>
      </c>
      <c r="Z963" s="21">
        <f t="shared" si="186"/>
        <v>0.28968305518638604</v>
      </c>
      <c r="AA963" s="23">
        <f t="shared" si="187"/>
        <v>0.71031694481361396</v>
      </c>
      <c r="AB963">
        <f t="shared" si="188"/>
        <v>-1.2389678668170911</v>
      </c>
      <c r="AC963">
        <f t="shared" si="189"/>
        <v>0</v>
      </c>
      <c r="AD963">
        <f t="shared" si="190"/>
        <v>2.4520486514359163</v>
      </c>
      <c r="BN963">
        <v>0.39653446418035315</v>
      </c>
      <c r="BO963">
        <v>1</v>
      </c>
      <c r="BP963">
        <v>0</v>
      </c>
      <c r="BQ963">
        <f t="shared" si="194"/>
        <v>680</v>
      </c>
      <c r="BR963">
        <f t="shared" si="195"/>
        <v>279</v>
      </c>
      <c r="BS963">
        <f t="shared" si="191"/>
        <v>0.41880341880341876</v>
      </c>
      <c r="BT963">
        <f t="shared" si="192"/>
        <v>0.63433813892529489</v>
      </c>
      <c r="BU963">
        <f t="shared" si="193"/>
        <v>0</v>
      </c>
    </row>
    <row r="964" spans="1:73" x14ac:dyDescent="0.15">
      <c r="A964">
        <v>1</v>
      </c>
      <c r="B964">
        <v>1</v>
      </c>
      <c r="C964">
        <v>12</v>
      </c>
      <c r="D964">
        <v>14</v>
      </c>
      <c r="E964">
        <v>5</v>
      </c>
      <c r="F964">
        <v>4</v>
      </c>
      <c r="G964">
        <v>1</v>
      </c>
      <c r="H964">
        <v>0</v>
      </c>
      <c r="I964">
        <v>0</v>
      </c>
      <c r="J964">
        <v>0</v>
      </c>
      <c r="K964">
        <v>0</v>
      </c>
      <c r="L964">
        <v>1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18</v>
      </c>
      <c r="T964">
        <v>17</v>
      </c>
      <c r="U964" s="21">
        <v>0</v>
      </c>
      <c r="V964" s="22">
        <v>1</v>
      </c>
      <c r="W964" s="23">
        <f t="shared" si="183"/>
        <v>1</v>
      </c>
      <c r="X964">
        <f t="shared" si="184"/>
        <v>0</v>
      </c>
      <c r="Y964">
        <f t="shared" si="185"/>
        <v>0.34401143206684398</v>
      </c>
      <c r="Z964" s="21">
        <f t="shared" si="186"/>
        <v>0.34401143206684398</v>
      </c>
      <c r="AA964" s="23">
        <f t="shared" si="187"/>
        <v>0.65598856793315607</v>
      </c>
      <c r="AB964">
        <f t="shared" si="188"/>
        <v>-0.42161191712106327</v>
      </c>
      <c r="AC964">
        <f t="shared" si="189"/>
        <v>100</v>
      </c>
      <c r="AD964">
        <f t="shared" si="190"/>
        <v>0.52441680980924965</v>
      </c>
      <c r="BN964">
        <v>0.39679051410829608</v>
      </c>
      <c r="BO964">
        <v>0</v>
      </c>
      <c r="BP964">
        <v>1</v>
      </c>
      <c r="BQ964">
        <f t="shared" si="194"/>
        <v>680</v>
      </c>
      <c r="BR964">
        <f t="shared" si="195"/>
        <v>280</v>
      </c>
      <c r="BS964">
        <f t="shared" si="191"/>
        <v>0.41880341880341876</v>
      </c>
      <c r="BT964">
        <f t="shared" si="192"/>
        <v>0.6330275229357798</v>
      </c>
      <c r="BU964">
        <f t="shared" si="193"/>
        <v>0</v>
      </c>
    </row>
    <row r="965" spans="1:73" x14ac:dyDescent="0.15">
      <c r="A965">
        <v>1</v>
      </c>
      <c r="B965">
        <v>1</v>
      </c>
      <c r="C965">
        <v>12</v>
      </c>
      <c r="D965">
        <v>14</v>
      </c>
      <c r="E965">
        <v>6</v>
      </c>
      <c r="F965">
        <v>13</v>
      </c>
      <c r="G965">
        <v>1</v>
      </c>
      <c r="H965">
        <v>1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13</v>
      </c>
      <c r="T965">
        <v>12</v>
      </c>
      <c r="U965" s="21">
        <v>0</v>
      </c>
      <c r="V965" s="22">
        <v>1</v>
      </c>
      <c r="W965" s="23">
        <f t="shared" ref="W965:W1028" si="196">U965+V965</f>
        <v>1</v>
      </c>
      <c r="X965">
        <f t="shared" ref="X965:X1028" si="197">IF(W965=0,"",U965/W965)</f>
        <v>0</v>
      </c>
      <c r="Y965">
        <f t="shared" ref="Y965:Y1028" si="198">1/(1+EXP(-$AF$5-MMULT(A965:T965,$AF$6:$AF$25)))</f>
        <v>0.56934737790069601</v>
      </c>
      <c r="Z965" s="21">
        <f t="shared" ref="Z965:Z1028" si="199">W965*Y965</f>
        <v>0.56934737790069601</v>
      </c>
      <c r="AA965" s="23">
        <f t="shared" ref="AA965:AA1028" si="200">W965-Z965</f>
        <v>0.43065262209930399</v>
      </c>
      <c r="AB965">
        <f t="shared" ref="AB965:AB1028" si="201">W965*(X965*LN(Y965)+(1-X965)*LN(1-Y965))</f>
        <v>-0.84245349506398348</v>
      </c>
      <c r="AC965">
        <f t="shared" ref="AC965:AC1028" si="202">100*IF(Y965&gt;=$BJ$10,U965/W965,V965/W965)</f>
        <v>0</v>
      </c>
      <c r="AD965">
        <f t="shared" ref="AD965:AD1028" si="203">(U965-Z965)^2/Z965+(V965-AA965)^2/AA965</f>
        <v>1.3220571492756648</v>
      </c>
      <c r="BN965">
        <v>0.39697158588424009</v>
      </c>
      <c r="BO965">
        <v>0</v>
      </c>
      <c r="BP965">
        <v>1</v>
      </c>
      <c r="BQ965">
        <f t="shared" si="194"/>
        <v>680</v>
      </c>
      <c r="BR965">
        <f t="shared" si="195"/>
        <v>281</v>
      </c>
      <c r="BS965">
        <f t="shared" ref="BS965:BS1028" si="204">1-BQ965/BQ$1937</f>
        <v>0.41880341880341876</v>
      </c>
      <c r="BT965">
        <f t="shared" ref="BT965:BT1028" si="205">1-BR965/BR$1937</f>
        <v>0.6317169069462647</v>
      </c>
      <c r="BU965">
        <f t="shared" ref="BU965:BU1028" si="206">(BS965-BS966)*BT965</f>
        <v>0</v>
      </c>
    </row>
    <row r="966" spans="1:73" x14ac:dyDescent="0.15">
      <c r="A966">
        <v>1</v>
      </c>
      <c r="B966">
        <v>1</v>
      </c>
      <c r="C966">
        <v>12</v>
      </c>
      <c r="D966">
        <v>14</v>
      </c>
      <c r="E966">
        <v>11</v>
      </c>
      <c r="F966">
        <v>7</v>
      </c>
      <c r="G966">
        <v>1</v>
      </c>
      <c r="H966">
        <v>0</v>
      </c>
      <c r="I966">
        <v>0</v>
      </c>
      <c r="J966">
        <v>1</v>
      </c>
      <c r="K966">
        <v>1</v>
      </c>
      <c r="L966">
        <v>0</v>
      </c>
      <c r="M966">
        <v>0</v>
      </c>
      <c r="N966">
        <v>0</v>
      </c>
      <c r="O966">
        <v>0</v>
      </c>
      <c r="P966">
        <v>1</v>
      </c>
      <c r="Q966">
        <v>1</v>
      </c>
      <c r="R966">
        <v>0</v>
      </c>
      <c r="S966">
        <v>17</v>
      </c>
      <c r="T966">
        <v>0</v>
      </c>
      <c r="U966" s="21">
        <v>0</v>
      </c>
      <c r="V966" s="22">
        <v>1</v>
      </c>
      <c r="W966" s="23">
        <f t="shared" si="196"/>
        <v>1</v>
      </c>
      <c r="X966">
        <f t="shared" si="197"/>
        <v>0</v>
      </c>
      <c r="Y966">
        <f t="shared" si="198"/>
        <v>0.23057284936169967</v>
      </c>
      <c r="Z966" s="21">
        <f t="shared" si="199"/>
        <v>0.23057284936169967</v>
      </c>
      <c r="AA966" s="23">
        <f t="shared" si="200"/>
        <v>0.76942715063830036</v>
      </c>
      <c r="AB966">
        <f t="shared" si="201"/>
        <v>-0.26210900122013564</v>
      </c>
      <c r="AC966">
        <f t="shared" si="202"/>
        <v>100</v>
      </c>
      <c r="AD966">
        <f t="shared" si="203"/>
        <v>0.29966820012839596</v>
      </c>
      <c r="BN966">
        <v>0.39727183298121116</v>
      </c>
      <c r="BO966">
        <v>0</v>
      </c>
      <c r="BP966">
        <v>1</v>
      </c>
      <c r="BQ966">
        <f t="shared" ref="BQ966:BQ1029" si="207">BQ965+BO966</f>
        <v>680</v>
      </c>
      <c r="BR966">
        <f t="shared" ref="BR966:BR1029" si="208">BR965+BP966</f>
        <v>282</v>
      </c>
      <c r="BS966">
        <f t="shared" si="204"/>
        <v>0.41880341880341876</v>
      </c>
      <c r="BT966">
        <f t="shared" si="205"/>
        <v>0.6304062909567496</v>
      </c>
      <c r="BU966">
        <f t="shared" si="206"/>
        <v>5.3880879568952761E-4</v>
      </c>
    </row>
    <row r="967" spans="1:73" x14ac:dyDescent="0.15">
      <c r="A967">
        <v>1</v>
      </c>
      <c r="B967">
        <v>1</v>
      </c>
      <c r="C967">
        <v>12</v>
      </c>
      <c r="D967">
        <v>14</v>
      </c>
      <c r="E967">
        <v>21</v>
      </c>
      <c r="F967">
        <v>7</v>
      </c>
      <c r="G967">
        <v>1</v>
      </c>
      <c r="H967">
        <v>1</v>
      </c>
      <c r="I967">
        <v>1</v>
      </c>
      <c r="J967">
        <v>0</v>
      </c>
      <c r="K967">
        <v>0</v>
      </c>
      <c r="L967">
        <v>1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1</v>
      </c>
      <c r="S967">
        <v>18</v>
      </c>
      <c r="T967">
        <v>29</v>
      </c>
      <c r="U967" s="21">
        <v>1</v>
      </c>
      <c r="V967" s="22">
        <v>0</v>
      </c>
      <c r="W967" s="23">
        <f t="shared" si="196"/>
        <v>1</v>
      </c>
      <c r="X967">
        <f t="shared" si="197"/>
        <v>1</v>
      </c>
      <c r="Y967">
        <f t="shared" si="198"/>
        <v>0.26769462653055354</v>
      </c>
      <c r="Z967" s="21">
        <f t="shared" si="199"/>
        <v>0.26769462653055354</v>
      </c>
      <c r="AA967" s="23">
        <f t="shared" si="200"/>
        <v>0.73230537346944646</v>
      </c>
      <c r="AB967">
        <f t="shared" si="201"/>
        <v>-1.317908401385891</v>
      </c>
      <c r="AC967">
        <f t="shared" si="202"/>
        <v>0</v>
      </c>
      <c r="AD967">
        <f t="shared" si="203"/>
        <v>2.7355998249216409</v>
      </c>
      <c r="BN967">
        <v>0.39733609724665592</v>
      </c>
      <c r="BO967">
        <v>1</v>
      </c>
      <c r="BP967">
        <v>0</v>
      </c>
      <c r="BQ967">
        <f t="shared" si="207"/>
        <v>681</v>
      </c>
      <c r="BR967">
        <f t="shared" si="208"/>
        <v>282</v>
      </c>
      <c r="BS967">
        <f t="shared" si="204"/>
        <v>0.41794871794871791</v>
      </c>
      <c r="BT967">
        <f t="shared" si="205"/>
        <v>0.6304062909567496</v>
      </c>
      <c r="BU967">
        <f t="shared" si="206"/>
        <v>5.3880879568952761E-4</v>
      </c>
    </row>
    <row r="968" spans="1:73" x14ac:dyDescent="0.15">
      <c r="A968">
        <v>1</v>
      </c>
      <c r="B968">
        <v>1</v>
      </c>
      <c r="C968">
        <v>12</v>
      </c>
      <c r="D968">
        <v>14</v>
      </c>
      <c r="E968">
        <v>30</v>
      </c>
      <c r="F968">
        <v>8</v>
      </c>
      <c r="G968">
        <v>1</v>
      </c>
      <c r="H968">
        <v>1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16</v>
      </c>
      <c r="T968">
        <v>18</v>
      </c>
      <c r="U968" s="21">
        <v>0</v>
      </c>
      <c r="V968" s="22">
        <v>1</v>
      </c>
      <c r="W968" s="23">
        <f t="shared" si="196"/>
        <v>1</v>
      </c>
      <c r="X968">
        <f t="shared" si="197"/>
        <v>0</v>
      </c>
      <c r="Y968">
        <f t="shared" si="198"/>
        <v>0.44343880409578246</v>
      </c>
      <c r="Z968" s="21">
        <f t="shared" si="199"/>
        <v>0.44343880409578246</v>
      </c>
      <c r="AA968" s="23">
        <f t="shared" si="200"/>
        <v>0.5565611959042176</v>
      </c>
      <c r="AB968">
        <f t="shared" si="201"/>
        <v>-0.58597814862639475</v>
      </c>
      <c r="AC968">
        <f t="shared" si="202"/>
        <v>100</v>
      </c>
      <c r="AD968">
        <f t="shared" si="203"/>
        <v>0.7967476125879549</v>
      </c>
      <c r="BN968">
        <v>0.39737412161093977</v>
      </c>
      <c r="BO968">
        <v>1</v>
      </c>
      <c r="BP968">
        <v>0</v>
      </c>
      <c r="BQ968">
        <f t="shared" si="207"/>
        <v>682</v>
      </c>
      <c r="BR968">
        <f t="shared" si="208"/>
        <v>282</v>
      </c>
      <c r="BS968">
        <f t="shared" si="204"/>
        <v>0.41709401709401706</v>
      </c>
      <c r="BT968">
        <f t="shared" si="205"/>
        <v>0.6304062909567496</v>
      </c>
      <c r="BU968">
        <f t="shared" si="206"/>
        <v>0</v>
      </c>
    </row>
    <row r="969" spans="1:73" x14ac:dyDescent="0.15">
      <c r="A969">
        <v>1</v>
      </c>
      <c r="B969">
        <v>1</v>
      </c>
      <c r="C969">
        <v>12</v>
      </c>
      <c r="D969">
        <v>14</v>
      </c>
      <c r="E969">
        <v>49</v>
      </c>
      <c r="F969">
        <v>10</v>
      </c>
      <c r="G969">
        <v>1</v>
      </c>
      <c r="H969">
        <v>1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15</v>
      </c>
      <c r="T969">
        <v>14</v>
      </c>
      <c r="U969" s="21">
        <v>0</v>
      </c>
      <c r="V969" s="22">
        <v>1</v>
      </c>
      <c r="W969" s="23">
        <f t="shared" si="196"/>
        <v>1</v>
      </c>
      <c r="X969">
        <f t="shared" si="197"/>
        <v>0</v>
      </c>
      <c r="Y969">
        <f t="shared" si="198"/>
        <v>0.46555659648147135</v>
      </c>
      <c r="Z969" s="21">
        <f t="shared" si="199"/>
        <v>0.46555659648147135</v>
      </c>
      <c r="AA969" s="23">
        <f t="shared" si="200"/>
        <v>0.53444340351852859</v>
      </c>
      <c r="AB969">
        <f t="shared" si="201"/>
        <v>-0.62652944089887508</v>
      </c>
      <c r="AC969">
        <f t="shared" si="202"/>
        <v>100</v>
      </c>
      <c r="AD969">
        <f t="shared" si="203"/>
        <v>0.8711055154137215</v>
      </c>
      <c r="BN969">
        <v>0.3973852797005139</v>
      </c>
      <c r="BO969">
        <v>0</v>
      </c>
      <c r="BP969">
        <v>1</v>
      </c>
      <c r="BQ969">
        <f t="shared" si="207"/>
        <v>682</v>
      </c>
      <c r="BR969">
        <f t="shared" si="208"/>
        <v>283</v>
      </c>
      <c r="BS969">
        <f t="shared" si="204"/>
        <v>0.41709401709401706</v>
      </c>
      <c r="BT969">
        <f t="shared" si="205"/>
        <v>0.62909567496723462</v>
      </c>
      <c r="BU969">
        <f t="shared" si="206"/>
        <v>5.3768861108310462E-4</v>
      </c>
    </row>
    <row r="970" spans="1:73" x14ac:dyDescent="0.15">
      <c r="A970">
        <v>1</v>
      </c>
      <c r="B970">
        <v>1</v>
      </c>
      <c r="C970">
        <v>12</v>
      </c>
      <c r="D970">
        <v>14</v>
      </c>
      <c r="E970">
        <v>57</v>
      </c>
      <c r="F970">
        <v>22</v>
      </c>
      <c r="G970">
        <v>1</v>
      </c>
      <c r="H970">
        <v>1</v>
      </c>
      <c r="I970">
        <v>1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13</v>
      </c>
      <c r="T970">
        <v>13</v>
      </c>
      <c r="U970" s="21">
        <v>0</v>
      </c>
      <c r="V970" s="22">
        <v>1</v>
      </c>
      <c r="W970" s="23">
        <f t="shared" si="196"/>
        <v>1</v>
      </c>
      <c r="X970">
        <f t="shared" si="197"/>
        <v>0</v>
      </c>
      <c r="Y970">
        <f t="shared" si="198"/>
        <v>0.48677037312971683</v>
      </c>
      <c r="Z970" s="21">
        <f t="shared" si="199"/>
        <v>0.48677037312971683</v>
      </c>
      <c r="AA970" s="23">
        <f t="shared" si="200"/>
        <v>0.51322962687028317</v>
      </c>
      <c r="AB970">
        <f t="shared" si="201"/>
        <v>-0.66703191822985819</v>
      </c>
      <c r="AC970">
        <f t="shared" si="202"/>
        <v>100</v>
      </c>
      <c r="AD970">
        <f t="shared" si="203"/>
        <v>0.94844558389600953</v>
      </c>
      <c r="BN970">
        <v>0.39776725050502731</v>
      </c>
      <c r="BO970">
        <v>1</v>
      </c>
      <c r="BP970">
        <v>0</v>
      </c>
      <c r="BQ970">
        <f t="shared" si="207"/>
        <v>683</v>
      </c>
      <c r="BR970">
        <f t="shared" si="208"/>
        <v>283</v>
      </c>
      <c r="BS970">
        <f t="shared" si="204"/>
        <v>0.4162393162393162</v>
      </c>
      <c r="BT970">
        <f t="shared" si="205"/>
        <v>0.62909567496723462</v>
      </c>
      <c r="BU970">
        <f t="shared" si="206"/>
        <v>0</v>
      </c>
    </row>
    <row r="971" spans="1:73" x14ac:dyDescent="0.15">
      <c r="A971">
        <v>1</v>
      </c>
      <c r="B971">
        <v>1</v>
      </c>
      <c r="C971">
        <v>12</v>
      </c>
      <c r="D971">
        <v>15</v>
      </c>
      <c r="E971">
        <v>3</v>
      </c>
      <c r="F971">
        <v>3</v>
      </c>
      <c r="G971">
        <v>1</v>
      </c>
      <c r="H971">
        <v>1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16</v>
      </c>
      <c r="T971">
        <v>22</v>
      </c>
      <c r="U971" s="21">
        <v>0</v>
      </c>
      <c r="V971" s="22">
        <v>1</v>
      </c>
      <c r="W971" s="23">
        <f t="shared" si="196"/>
        <v>1</v>
      </c>
      <c r="X971">
        <f t="shared" si="197"/>
        <v>0</v>
      </c>
      <c r="Y971">
        <f t="shared" si="198"/>
        <v>0.45141225053325229</v>
      </c>
      <c r="Z971" s="21">
        <f t="shared" si="199"/>
        <v>0.45141225053325229</v>
      </c>
      <c r="AA971" s="23">
        <f t="shared" si="200"/>
        <v>0.54858774946674771</v>
      </c>
      <c r="AB971">
        <f t="shared" si="201"/>
        <v>-0.60040803126615672</v>
      </c>
      <c r="AC971">
        <f t="shared" si="202"/>
        <v>100</v>
      </c>
      <c r="AD971">
        <f t="shared" si="203"/>
        <v>0.82286243353418953</v>
      </c>
      <c r="BN971">
        <v>0.39793495144170654</v>
      </c>
      <c r="BO971">
        <v>0</v>
      </c>
      <c r="BP971">
        <v>1</v>
      </c>
      <c r="BQ971">
        <f t="shared" si="207"/>
        <v>683</v>
      </c>
      <c r="BR971">
        <f t="shared" si="208"/>
        <v>284</v>
      </c>
      <c r="BS971">
        <f t="shared" si="204"/>
        <v>0.4162393162393162</v>
      </c>
      <c r="BT971">
        <f t="shared" si="205"/>
        <v>0.62778505897771952</v>
      </c>
      <c r="BU971">
        <f t="shared" si="206"/>
        <v>5.3656842647668141E-4</v>
      </c>
    </row>
    <row r="972" spans="1:73" x14ac:dyDescent="0.15">
      <c r="A972">
        <v>1</v>
      </c>
      <c r="B972">
        <v>1</v>
      </c>
      <c r="C972">
        <v>12</v>
      </c>
      <c r="D972">
        <v>15</v>
      </c>
      <c r="E972">
        <v>3</v>
      </c>
      <c r="F972">
        <v>24</v>
      </c>
      <c r="G972">
        <v>1</v>
      </c>
      <c r="H972">
        <v>1</v>
      </c>
      <c r="I972">
        <v>0</v>
      </c>
      <c r="J972">
        <v>1</v>
      </c>
      <c r="K972">
        <v>0</v>
      </c>
      <c r="L972">
        <v>1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15</v>
      </c>
      <c r="T972">
        <v>21</v>
      </c>
      <c r="U972" s="21">
        <v>1</v>
      </c>
      <c r="V972" s="22">
        <v>0</v>
      </c>
      <c r="W972" s="23">
        <f t="shared" si="196"/>
        <v>1</v>
      </c>
      <c r="X972">
        <f t="shared" si="197"/>
        <v>1</v>
      </c>
      <c r="Y972">
        <f t="shared" si="198"/>
        <v>0.43452781762378245</v>
      </c>
      <c r="Z972" s="21">
        <f t="shared" si="199"/>
        <v>0.43452781762378245</v>
      </c>
      <c r="AA972" s="23">
        <f t="shared" si="200"/>
        <v>0.56547218237621755</v>
      </c>
      <c r="AB972">
        <f t="shared" si="201"/>
        <v>-0.83349531417692413</v>
      </c>
      <c r="AC972">
        <f t="shared" si="202"/>
        <v>0</v>
      </c>
      <c r="AD972">
        <f t="shared" si="203"/>
        <v>1.301348635096609</v>
      </c>
      <c r="BN972">
        <v>0.39833577928983083</v>
      </c>
      <c r="BO972">
        <v>1</v>
      </c>
      <c r="BP972">
        <v>0</v>
      </c>
      <c r="BQ972">
        <f t="shared" si="207"/>
        <v>684</v>
      </c>
      <c r="BR972">
        <f t="shared" si="208"/>
        <v>284</v>
      </c>
      <c r="BS972">
        <f t="shared" si="204"/>
        <v>0.41538461538461535</v>
      </c>
      <c r="BT972">
        <f t="shared" si="205"/>
        <v>0.62778505897771952</v>
      </c>
      <c r="BU972">
        <f t="shared" si="206"/>
        <v>0</v>
      </c>
    </row>
    <row r="973" spans="1:73" x14ac:dyDescent="0.15">
      <c r="A973">
        <v>1</v>
      </c>
      <c r="B973">
        <v>1</v>
      </c>
      <c r="C973">
        <v>12</v>
      </c>
      <c r="D973">
        <v>15</v>
      </c>
      <c r="E973">
        <v>3</v>
      </c>
      <c r="F973">
        <v>41</v>
      </c>
      <c r="G973">
        <v>1</v>
      </c>
      <c r="H973">
        <v>1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14</v>
      </c>
      <c r="T973">
        <v>15</v>
      </c>
      <c r="U973" s="21">
        <v>0</v>
      </c>
      <c r="V973" s="22">
        <v>1</v>
      </c>
      <c r="W973" s="23">
        <f t="shared" si="196"/>
        <v>1</v>
      </c>
      <c r="X973">
        <f t="shared" si="197"/>
        <v>0</v>
      </c>
      <c r="Y973">
        <f t="shared" si="198"/>
        <v>0.51948824957081596</v>
      </c>
      <c r="Z973" s="21">
        <f t="shared" si="199"/>
        <v>0.51948824957081596</v>
      </c>
      <c r="AA973" s="23">
        <f t="shared" si="200"/>
        <v>0.48051175042918404</v>
      </c>
      <c r="AB973">
        <f t="shared" si="201"/>
        <v>-0.73290359628352675</v>
      </c>
      <c r="AC973">
        <f t="shared" si="202"/>
        <v>0</v>
      </c>
      <c r="AD973">
        <f t="shared" si="203"/>
        <v>1.0811145598558596</v>
      </c>
      <c r="BN973">
        <v>0.39884661851211661</v>
      </c>
      <c r="BO973">
        <v>0</v>
      </c>
      <c r="BP973">
        <v>1</v>
      </c>
      <c r="BQ973">
        <f t="shared" si="207"/>
        <v>684</v>
      </c>
      <c r="BR973">
        <f t="shared" si="208"/>
        <v>285</v>
      </c>
      <c r="BS973">
        <f t="shared" si="204"/>
        <v>0.41538461538461535</v>
      </c>
      <c r="BT973">
        <f t="shared" si="205"/>
        <v>0.62647444298820454</v>
      </c>
      <c r="BU973">
        <f t="shared" si="206"/>
        <v>5.3544824187025841E-4</v>
      </c>
    </row>
    <row r="974" spans="1:73" x14ac:dyDescent="0.15">
      <c r="A974">
        <v>1</v>
      </c>
      <c r="B974">
        <v>1</v>
      </c>
      <c r="C974">
        <v>12</v>
      </c>
      <c r="D974">
        <v>15</v>
      </c>
      <c r="E974">
        <v>10</v>
      </c>
      <c r="F974">
        <v>36</v>
      </c>
      <c r="G974">
        <v>1</v>
      </c>
      <c r="H974">
        <v>1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10</v>
      </c>
      <c r="T974">
        <v>14</v>
      </c>
      <c r="U974" s="21">
        <v>1</v>
      </c>
      <c r="V974" s="22">
        <v>0</v>
      </c>
      <c r="W974" s="23">
        <f t="shared" si="196"/>
        <v>1</v>
      </c>
      <c r="X974">
        <f t="shared" si="197"/>
        <v>1</v>
      </c>
      <c r="Y974">
        <f t="shared" si="198"/>
        <v>0.596123954601115</v>
      </c>
      <c r="Z974" s="21">
        <f t="shared" si="199"/>
        <v>0.596123954601115</v>
      </c>
      <c r="AA974" s="23">
        <f t="shared" si="200"/>
        <v>0.403876045398885</v>
      </c>
      <c r="AB974">
        <f t="shared" si="201"/>
        <v>-0.51730665602246384</v>
      </c>
      <c r="AC974">
        <f t="shared" si="202"/>
        <v>100</v>
      </c>
      <c r="AD974">
        <f t="shared" si="203"/>
        <v>0.67750346598490729</v>
      </c>
      <c r="BN974">
        <v>0.39886709090632683</v>
      </c>
      <c r="BO974">
        <v>1</v>
      </c>
      <c r="BP974">
        <v>0</v>
      </c>
      <c r="BQ974">
        <f t="shared" si="207"/>
        <v>685</v>
      </c>
      <c r="BR974">
        <f t="shared" si="208"/>
        <v>285</v>
      </c>
      <c r="BS974">
        <f t="shared" si="204"/>
        <v>0.4145299145299145</v>
      </c>
      <c r="BT974">
        <f t="shared" si="205"/>
        <v>0.62647444298820454</v>
      </c>
      <c r="BU974">
        <f t="shared" si="206"/>
        <v>5.3544824187025841E-4</v>
      </c>
    </row>
    <row r="975" spans="1:73" x14ac:dyDescent="0.15">
      <c r="A975">
        <v>1</v>
      </c>
      <c r="B975">
        <v>1</v>
      </c>
      <c r="C975">
        <v>12</v>
      </c>
      <c r="D975">
        <v>15</v>
      </c>
      <c r="E975">
        <v>12</v>
      </c>
      <c r="F975">
        <v>4</v>
      </c>
      <c r="G975">
        <v>1</v>
      </c>
      <c r="H975">
        <v>1</v>
      </c>
      <c r="I975">
        <v>0</v>
      </c>
      <c r="J975">
        <v>1</v>
      </c>
      <c r="K975">
        <v>0</v>
      </c>
      <c r="L975">
        <v>1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18</v>
      </c>
      <c r="T975">
        <v>16</v>
      </c>
      <c r="U975" s="21">
        <v>0</v>
      </c>
      <c r="V975" s="22">
        <v>1</v>
      </c>
      <c r="W975" s="23">
        <f t="shared" si="196"/>
        <v>1</v>
      </c>
      <c r="X975">
        <f t="shared" si="197"/>
        <v>0</v>
      </c>
      <c r="Y975">
        <f t="shared" si="198"/>
        <v>0.41033847031747894</v>
      </c>
      <c r="Z975" s="21">
        <f t="shared" si="199"/>
        <v>0.41033847031747894</v>
      </c>
      <c r="AA975" s="23">
        <f t="shared" si="200"/>
        <v>0.58966152968252106</v>
      </c>
      <c r="AB975">
        <f t="shared" si="201"/>
        <v>-0.52820658520304753</v>
      </c>
      <c r="AC975">
        <f t="shared" si="202"/>
        <v>100</v>
      </c>
      <c r="AD975">
        <f t="shared" si="203"/>
        <v>0.69588814881379291</v>
      </c>
      <c r="BN975">
        <v>0.39910259822085753</v>
      </c>
      <c r="BO975">
        <v>1</v>
      </c>
      <c r="BP975">
        <v>0</v>
      </c>
      <c r="BQ975">
        <f t="shared" si="207"/>
        <v>686</v>
      </c>
      <c r="BR975">
        <f t="shared" si="208"/>
        <v>285</v>
      </c>
      <c r="BS975">
        <f t="shared" si="204"/>
        <v>0.41367521367521365</v>
      </c>
      <c r="BT975">
        <f t="shared" si="205"/>
        <v>0.62647444298820454</v>
      </c>
      <c r="BU975">
        <f t="shared" si="206"/>
        <v>5.3544824187025841E-4</v>
      </c>
    </row>
    <row r="976" spans="1:73" x14ac:dyDescent="0.15">
      <c r="A976">
        <v>1</v>
      </c>
      <c r="B976">
        <v>1</v>
      </c>
      <c r="C976">
        <v>12</v>
      </c>
      <c r="D976">
        <v>15</v>
      </c>
      <c r="E976">
        <v>13</v>
      </c>
      <c r="F976">
        <v>12</v>
      </c>
      <c r="G976">
        <v>0</v>
      </c>
      <c r="H976">
        <v>0</v>
      </c>
      <c r="I976">
        <v>0</v>
      </c>
      <c r="J976">
        <v>1</v>
      </c>
      <c r="K976">
        <v>0</v>
      </c>
      <c r="L976">
        <v>1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1</v>
      </c>
      <c r="S976">
        <v>19</v>
      </c>
      <c r="T976">
        <v>27</v>
      </c>
      <c r="U976" s="21">
        <v>0</v>
      </c>
      <c r="V976" s="22">
        <v>1</v>
      </c>
      <c r="W976" s="23">
        <f t="shared" si="196"/>
        <v>1</v>
      </c>
      <c r="X976">
        <f t="shared" si="197"/>
        <v>0</v>
      </c>
      <c r="Y976">
        <f t="shared" si="198"/>
        <v>0.25709224952578408</v>
      </c>
      <c r="Z976" s="21">
        <f t="shared" si="199"/>
        <v>0.25709224952578408</v>
      </c>
      <c r="AA976" s="23">
        <f t="shared" si="200"/>
        <v>0.74290775047421587</v>
      </c>
      <c r="AB976">
        <f t="shared" si="201"/>
        <v>-0.29718340015001005</v>
      </c>
      <c r="AC976">
        <f t="shared" si="202"/>
        <v>100</v>
      </c>
      <c r="AD976">
        <f t="shared" si="203"/>
        <v>0.34606214481094855</v>
      </c>
      <c r="BN976">
        <v>0.39912655260396646</v>
      </c>
      <c r="BO976">
        <v>1</v>
      </c>
      <c r="BP976">
        <v>0</v>
      </c>
      <c r="BQ976">
        <f t="shared" si="207"/>
        <v>687</v>
      </c>
      <c r="BR976">
        <f t="shared" si="208"/>
        <v>285</v>
      </c>
      <c r="BS976">
        <f t="shared" si="204"/>
        <v>0.4128205128205128</v>
      </c>
      <c r="BT976">
        <f t="shared" si="205"/>
        <v>0.62647444298820454</v>
      </c>
      <c r="BU976">
        <f t="shared" si="206"/>
        <v>0</v>
      </c>
    </row>
    <row r="977" spans="1:73" x14ac:dyDescent="0.15">
      <c r="A977">
        <v>1</v>
      </c>
      <c r="B977">
        <v>1</v>
      </c>
      <c r="C977">
        <v>12</v>
      </c>
      <c r="D977">
        <v>15</v>
      </c>
      <c r="E977">
        <v>14</v>
      </c>
      <c r="F977">
        <v>0</v>
      </c>
      <c r="G977">
        <v>1</v>
      </c>
      <c r="H977">
        <v>1</v>
      </c>
      <c r="I977">
        <v>0</v>
      </c>
      <c r="J977">
        <v>0</v>
      </c>
      <c r="K977">
        <v>1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18</v>
      </c>
      <c r="T977">
        <v>19</v>
      </c>
      <c r="U977" s="21">
        <v>0</v>
      </c>
      <c r="V977" s="22">
        <v>1</v>
      </c>
      <c r="W977" s="23">
        <f t="shared" si="196"/>
        <v>1</v>
      </c>
      <c r="X977">
        <f t="shared" si="197"/>
        <v>0</v>
      </c>
      <c r="Y977">
        <f t="shared" si="198"/>
        <v>0.34943430289427291</v>
      </c>
      <c r="Z977" s="21">
        <f t="shared" si="199"/>
        <v>0.34943430289427291</v>
      </c>
      <c r="AA977" s="23">
        <f t="shared" si="200"/>
        <v>0.65056569710572709</v>
      </c>
      <c r="AB977">
        <f t="shared" si="201"/>
        <v>-0.42991299134715127</v>
      </c>
      <c r="AC977">
        <f t="shared" si="202"/>
        <v>100</v>
      </c>
      <c r="AD977">
        <f t="shared" si="203"/>
        <v>0.53712377466081551</v>
      </c>
      <c r="BN977">
        <v>0.3991824184108746</v>
      </c>
      <c r="BO977">
        <v>0</v>
      </c>
      <c r="BP977">
        <v>1</v>
      </c>
      <c r="BQ977">
        <f t="shared" si="207"/>
        <v>687</v>
      </c>
      <c r="BR977">
        <f t="shared" si="208"/>
        <v>286</v>
      </c>
      <c r="BS977">
        <f t="shared" si="204"/>
        <v>0.4128205128205128</v>
      </c>
      <c r="BT977">
        <f t="shared" si="205"/>
        <v>0.62516382699868944</v>
      </c>
      <c r="BU977">
        <f t="shared" si="206"/>
        <v>5.343280572638352E-4</v>
      </c>
    </row>
    <row r="978" spans="1:73" x14ac:dyDescent="0.15">
      <c r="A978">
        <v>1</v>
      </c>
      <c r="B978">
        <v>1</v>
      </c>
      <c r="C978">
        <v>12</v>
      </c>
      <c r="D978">
        <v>15</v>
      </c>
      <c r="E978">
        <v>21</v>
      </c>
      <c r="F978">
        <v>0</v>
      </c>
      <c r="G978">
        <v>1</v>
      </c>
      <c r="H978">
        <v>1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1</v>
      </c>
      <c r="P978">
        <v>0</v>
      </c>
      <c r="Q978">
        <v>0</v>
      </c>
      <c r="R978">
        <v>0</v>
      </c>
      <c r="S978">
        <v>20</v>
      </c>
      <c r="T978">
        <v>27</v>
      </c>
      <c r="U978" s="21">
        <v>0</v>
      </c>
      <c r="V978" s="22">
        <v>1</v>
      </c>
      <c r="W978" s="23">
        <f t="shared" si="196"/>
        <v>1</v>
      </c>
      <c r="X978">
        <f t="shared" si="197"/>
        <v>0</v>
      </c>
      <c r="Y978">
        <f t="shared" si="198"/>
        <v>0.29470598002971682</v>
      </c>
      <c r="Z978" s="21">
        <f t="shared" si="199"/>
        <v>0.29470598002971682</v>
      </c>
      <c r="AA978" s="23">
        <f t="shared" si="200"/>
        <v>0.70529401997028318</v>
      </c>
      <c r="AB978">
        <f t="shared" si="201"/>
        <v>-0.34914051350764397</v>
      </c>
      <c r="AC978">
        <f t="shared" si="202"/>
        <v>100</v>
      </c>
      <c r="AD978">
        <f t="shared" si="203"/>
        <v>0.41784840319805056</v>
      </c>
      <c r="BN978">
        <v>0.39918768267279831</v>
      </c>
      <c r="BO978">
        <v>1</v>
      </c>
      <c r="BP978">
        <v>0</v>
      </c>
      <c r="BQ978">
        <f t="shared" si="207"/>
        <v>688</v>
      </c>
      <c r="BR978">
        <f t="shared" si="208"/>
        <v>286</v>
      </c>
      <c r="BS978">
        <f t="shared" si="204"/>
        <v>0.41196581196581195</v>
      </c>
      <c r="BT978">
        <f t="shared" si="205"/>
        <v>0.62516382699868944</v>
      </c>
      <c r="BU978">
        <f t="shared" si="206"/>
        <v>0</v>
      </c>
    </row>
    <row r="979" spans="1:73" x14ac:dyDescent="0.15">
      <c r="A979">
        <v>1</v>
      </c>
      <c r="B979">
        <v>1</v>
      </c>
      <c r="C979">
        <v>12</v>
      </c>
      <c r="D979">
        <v>15</v>
      </c>
      <c r="E979">
        <v>31</v>
      </c>
      <c r="F979">
        <v>13</v>
      </c>
      <c r="G979">
        <v>1</v>
      </c>
      <c r="H979">
        <v>0</v>
      </c>
      <c r="I979">
        <v>1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1</v>
      </c>
      <c r="P979">
        <v>0</v>
      </c>
      <c r="Q979">
        <v>0</v>
      </c>
      <c r="R979">
        <v>1</v>
      </c>
      <c r="S979">
        <v>18</v>
      </c>
      <c r="T979">
        <v>17</v>
      </c>
      <c r="U979" s="21">
        <v>0</v>
      </c>
      <c r="V979" s="22">
        <v>1</v>
      </c>
      <c r="W979" s="23">
        <f t="shared" si="196"/>
        <v>1</v>
      </c>
      <c r="X979">
        <f t="shared" si="197"/>
        <v>0</v>
      </c>
      <c r="Y979">
        <f t="shared" si="198"/>
        <v>0.28310263143699349</v>
      </c>
      <c r="Z979" s="21">
        <f t="shared" si="199"/>
        <v>0.28310263143699349</v>
      </c>
      <c r="AA979" s="23">
        <f t="shared" si="200"/>
        <v>0.71689736856300645</v>
      </c>
      <c r="AB979">
        <f t="shared" si="201"/>
        <v>-0.33282258870752451</v>
      </c>
      <c r="AC979">
        <f t="shared" si="202"/>
        <v>100</v>
      </c>
      <c r="AD979">
        <f t="shared" si="203"/>
        <v>0.39489980553905779</v>
      </c>
      <c r="BN979">
        <v>0.39922191520925487</v>
      </c>
      <c r="BO979">
        <v>0</v>
      </c>
      <c r="BP979">
        <v>1</v>
      </c>
      <c r="BQ979">
        <f t="shared" si="207"/>
        <v>688</v>
      </c>
      <c r="BR979">
        <f t="shared" si="208"/>
        <v>287</v>
      </c>
      <c r="BS979">
        <f t="shared" si="204"/>
        <v>0.41196581196581195</v>
      </c>
      <c r="BT979">
        <f t="shared" si="205"/>
        <v>0.62385321100917435</v>
      </c>
      <c r="BU979">
        <f t="shared" si="206"/>
        <v>0</v>
      </c>
    </row>
    <row r="980" spans="1:73" x14ac:dyDescent="0.15">
      <c r="A980">
        <v>1</v>
      </c>
      <c r="B980">
        <v>1</v>
      </c>
      <c r="C980">
        <v>12</v>
      </c>
      <c r="D980">
        <v>15</v>
      </c>
      <c r="E980">
        <v>36</v>
      </c>
      <c r="F980">
        <v>20</v>
      </c>
      <c r="G980">
        <v>1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1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17</v>
      </c>
      <c r="T980">
        <v>19</v>
      </c>
      <c r="U980" s="21">
        <v>1</v>
      </c>
      <c r="V980" s="22">
        <v>0</v>
      </c>
      <c r="W980" s="23">
        <f t="shared" si="196"/>
        <v>1</v>
      </c>
      <c r="X980">
        <f t="shared" si="197"/>
        <v>1</v>
      </c>
      <c r="Y980">
        <f t="shared" si="198"/>
        <v>0.35710494477748655</v>
      </c>
      <c r="Z980" s="21">
        <f t="shared" si="199"/>
        <v>0.35710494477748655</v>
      </c>
      <c r="AA980" s="23">
        <f t="shared" si="200"/>
        <v>0.64289505522251345</v>
      </c>
      <c r="AB980">
        <f t="shared" si="201"/>
        <v>-1.0297255774389966</v>
      </c>
      <c r="AC980">
        <f t="shared" si="202"/>
        <v>0</v>
      </c>
      <c r="AD980">
        <f t="shared" si="203"/>
        <v>1.8002972645005064</v>
      </c>
      <c r="BN980">
        <v>0.39936964535084934</v>
      </c>
      <c r="BO980">
        <v>0</v>
      </c>
      <c r="BP980">
        <v>1</v>
      </c>
      <c r="BQ980">
        <f t="shared" si="207"/>
        <v>688</v>
      </c>
      <c r="BR980">
        <f t="shared" si="208"/>
        <v>288</v>
      </c>
      <c r="BS980">
        <f t="shared" si="204"/>
        <v>0.41196581196581195</v>
      </c>
      <c r="BT980">
        <f t="shared" si="205"/>
        <v>0.62254259501965925</v>
      </c>
      <c r="BU980">
        <f t="shared" si="206"/>
        <v>5.320876880509889E-4</v>
      </c>
    </row>
    <row r="981" spans="1:73" x14ac:dyDescent="0.15">
      <c r="A981">
        <v>1</v>
      </c>
      <c r="B981">
        <v>1</v>
      </c>
      <c r="C981">
        <v>12</v>
      </c>
      <c r="D981">
        <v>16</v>
      </c>
      <c r="E981">
        <v>5</v>
      </c>
      <c r="F981">
        <v>4</v>
      </c>
      <c r="G981">
        <v>1</v>
      </c>
      <c r="H981">
        <v>0</v>
      </c>
      <c r="I981">
        <v>0</v>
      </c>
      <c r="J981">
        <v>0</v>
      </c>
      <c r="K981">
        <v>0</v>
      </c>
      <c r="L981">
        <v>1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1</v>
      </c>
      <c r="S981">
        <v>19</v>
      </c>
      <c r="T981">
        <v>36</v>
      </c>
      <c r="U981" s="21">
        <v>1</v>
      </c>
      <c r="V981" s="22">
        <v>0</v>
      </c>
      <c r="W981" s="23">
        <f t="shared" si="196"/>
        <v>1</v>
      </c>
      <c r="X981">
        <f t="shared" si="197"/>
        <v>1</v>
      </c>
      <c r="Y981">
        <f t="shared" si="198"/>
        <v>0.19882104796968936</v>
      </c>
      <c r="Z981" s="21">
        <f t="shared" si="199"/>
        <v>0.19882104796968936</v>
      </c>
      <c r="AA981" s="23">
        <f t="shared" si="200"/>
        <v>0.80117895203031064</v>
      </c>
      <c r="AB981">
        <f t="shared" si="201"/>
        <v>-1.6153501152649952</v>
      </c>
      <c r="AC981">
        <f t="shared" si="202"/>
        <v>0</v>
      </c>
      <c r="AD981">
        <f t="shared" si="203"/>
        <v>4.0296485719784148</v>
      </c>
      <c r="BN981">
        <v>0.39992505669894995</v>
      </c>
      <c r="BO981">
        <v>1</v>
      </c>
      <c r="BP981">
        <v>0</v>
      </c>
      <c r="BQ981">
        <f t="shared" si="207"/>
        <v>689</v>
      </c>
      <c r="BR981">
        <f t="shared" si="208"/>
        <v>288</v>
      </c>
      <c r="BS981">
        <f t="shared" si="204"/>
        <v>0.41111111111111109</v>
      </c>
      <c r="BT981">
        <f t="shared" si="205"/>
        <v>0.62254259501965925</v>
      </c>
      <c r="BU981">
        <f t="shared" si="206"/>
        <v>0</v>
      </c>
    </row>
    <row r="982" spans="1:73" x14ac:dyDescent="0.15">
      <c r="A982">
        <v>1</v>
      </c>
      <c r="B982">
        <v>1</v>
      </c>
      <c r="C982">
        <v>12</v>
      </c>
      <c r="D982">
        <v>16</v>
      </c>
      <c r="E982">
        <v>7</v>
      </c>
      <c r="F982">
        <v>13</v>
      </c>
      <c r="G982">
        <v>1</v>
      </c>
      <c r="H982">
        <v>1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16</v>
      </c>
      <c r="T982">
        <v>20</v>
      </c>
      <c r="U982" s="21">
        <v>0</v>
      </c>
      <c r="V982" s="22">
        <v>1</v>
      </c>
      <c r="W982" s="23">
        <f t="shared" si="196"/>
        <v>1</v>
      </c>
      <c r="X982">
        <f t="shared" si="197"/>
        <v>0</v>
      </c>
      <c r="Y982">
        <f t="shared" si="198"/>
        <v>0.45497720280388593</v>
      </c>
      <c r="Z982" s="21">
        <f t="shared" si="199"/>
        <v>0.45497720280388593</v>
      </c>
      <c r="AA982" s="23">
        <f t="shared" si="200"/>
        <v>0.54502279719611413</v>
      </c>
      <c r="AB982">
        <f t="shared" si="201"/>
        <v>-0.60692765547609062</v>
      </c>
      <c r="AC982">
        <f t="shared" si="202"/>
        <v>100</v>
      </c>
      <c r="AD982">
        <f t="shared" si="203"/>
        <v>0.83478563675598449</v>
      </c>
      <c r="BN982">
        <v>0.40017853997524516</v>
      </c>
      <c r="BO982">
        <v>0</v>
      </c>
      <c r="BP982">
        <v>1</v>
      </c>
      <c r="BQ982">
        <f t="shared" si="207"/>
        <v>689</v>
      </c>
      <c r="BR982">
        <f t="shared" si="208"/>
        <v>289</v>
      </c>
      <c r="BS982">
        <f t="shared" si="204"/>
        <v>0.41111111111111109</v>
      </c>
      <c r="BT982">
        <f t="shared" si="205"/>
        <v>0.62123197903014415</v>
      </c>
      <c r="BU982">
        <f t="shared" si="206"/>
        <v>5.3096750344456579E-4</v>
      </c>
    </row>
    <row r="983" spans="1:73" x14ac:dyDescent="0.15">
      <c r="A983">
        <v>1</v>
      </c>
      <c r="B983">
        <v>1</v>
      </c>
      <c r="C983">
        <v>12</v>
      </c>
      <c r="D983">
        <v>16</v>
      </c>
      <c r="E983">
        <v>13</v>
      </c>
      <c r="F983">
        <v>15</v>
      </c>
      <c r="G983">
        <v>1</v>
      </c>
      <c r="H983">
        <v>0</v>
      </c>
      <c r="I983">
        <v>0</v>
      </c>
      <c r="J983">
        <v>0</v>
      </c>
      <c r="K983">
        <v>0</v>
      </c>
      <c r="L983">
        <v>1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1</v>
      </c>
      <c r="S983">
        <v>20</v>
      </c>
      <c r="T983">
        <v>20</v>
      </c>
      <c r="U983" s="21">
        <v>0</v>
      </c>
      <c r="V983" s="22">
        <v>1</v>
      </c>
      <c r="W983" s="23">
        <f t="shared" si="196"/>
        <v>1</v>
      </c>
      <c r="X983">
        <f t="shared" si="197"/>
        <v>0</v>
      </c>
      <c r="Y983">
        <f t="shared" si="198"/>
        <v>0.25145056895381063</v>
      </c>
      <c r="Z983" s="21">
        <f t="shared" si="199"/>
        <v>0.25145056895381063</v>
      </c>
      <c r="AA983" s="23">
        <f t="shared" si="200"/>
        <v>0.74854943104618932</v>
      </c>
      <c r="AB983">
        <f t="shared" si="201"/>
        <v>-0.28961803716113865</v>
      </c>
      <c r="AC983">
        <f t="shared" si="202"/>
        <v>100</v>
      </c>
      <c r="AD983">
        <f t="shared" si="203"/>
        <v>0.33591711986525424</v>
      </c>
      <c r="BN983">
        <v>0.40073279255729205</v>
      </c>
      <c r="BO983">
        <v>1</v>
      </c>
      <c r="BP983">
        <v>0</v>
      </c>
      <c r="BQ983">
        <f t="shared" si="207"/>
        <v>690</v>
      </c>
      <c r="BR983">
        <f t="shared" si="208"/>
        <v>289</v>
      </c>
      <c r="BS983">
        <f t="shared" si="204"/>
        <v>0.41025641025641024</v>
      </c>
      <c r="BT983">
        <f t="shared" si="205"/>
        <v>0.62123197903014415</v>
      </c>
      <c r="BU983">
        <f t="shared" si="206"/>
        <v>0</v>
      </c>
    </row>
    <row r="984" spans="1:73" x14ac:dyDescent="0.15">
      <c r="A984">
        <v>1</v>
      </c>
      <c r="B984">
        <v>1</v>
      </c>
      <c r="C984">
        <v>12</v>
      </c>
      <c r="D984">
        <v>16</v>
      </c>
      <c r="E984">
        <v>29</v>
      </c>
      <c r="F984">
        <v>215</v>
      </c>
      <c r="G984">
        <v>1</v>
      </c>
      <c r="H984">
        <v>1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18</v>
      </c>
      <c r="T984">
        <v>16</v>
      </c>
      <c r="U984" s="21">
        <v>0</v>
      </c>
      <c r="V984" s="22">
        <v>1</v>
      </c>
      <c r="W984" s="23">
        <f t="shared" si="196"/>
        <v>1</v>
      </c>
      <c r="X984">
        <f t="shared" si="197"/>
        <v>0</v>
      </c>
      <c r="Y984">
        <f t="shared" si="198"/>
        <v>0.32526486597749044</v>
      </c>
      <c r="Z984" s="21">
        <f t="shared" si="199"/>
        <v>0.32526486597749044</v>
      </c>
      <c r="AA984" s="23">
        <f t="shared" si="200"/>
        <v>0.67473513402250962</v>
      </c>
      <c r="AB984">
        <f t="shared" si="201"/>
        <v>-0.39343505915702059</v>
      </c>
      <c r="AC984">
        <f t="shared" si="202"/>
        <v>100</v>
      </c>
      <c r="AD984">
        <f t="shared" si="203"/>
        <v>0.48206303418407637</v>
      </c>
      <c r="BN984">
        <v>0.40100032505774763</v>
      </c>
      <c r="BO984">
        <v>0</v>
      </c>
      <c r="BP984">
        <v>1</v>
      </c>
      <c r="BQ984">
        <f t="shared" si="207"/>
        <v>690</v>
      </c>
      <c r="BR984">
        <f t="shared" si="208"/>
        <v>290</v>
      </c>
      <c r="BS984">
        <f t="shared" si="204"/>
        <v>0.41025641025641024</v>
      </c>
      <c r="BT984">
        <f t="shared" si="205"/>
        <v>0.61992136304062906</v>
      </c>
      <c r="BU984">
        <f t="shared" si="206"/>
        <v>5.2984731883814259E-4</v>
      </c>
    </row>
    <row r="985" spans="1:73" x14ac:dyDescent="0.15">
      <c r="A985">
        <v>1</v>
      </c>
      <c r="B985">
        <v>1</v>
      </c>
      <c r="C985">
        <v>12</v>
      </c>
      <c r="D985">
        <v>16</v>
      </c>
      <c r="E985">
        <v>33</v>
      </c>
      <c r="F985">
        <v>14</v>
      </c>
      <c r="G985">
        <v>1</v>
      </c>
      <c r="H985">
        <v>1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22</v>
      </c>
      <c r="T985">
        <v>24</v>
      </c>
      <c r="U985" s="21">
        <v>0</v>
      </c>
      <c r="V985" s="22">
        <v>1</v>
      </c>
      <c r="W985" s="23">
        <f t="shared" si="196"/>
        <v>1</v>
      </c>
      <c r="X985">
        <f t="shared" si="197"/>
        <v>0</v>
      </c>
      <c r="Y985">
        <f t="shared" si="198"/>
        <v>0.29212844942435134</v>
      </c>
      <c r="Z985" s="21">
        <f t="shared" si="199"/>
        <v>0.29212844942435134</v>
      </c>
      <c r="AA985" s="23">
        <f t="shared" si="200"/>
        <v>0.70787155057564866</v>
      </c>
      <c r="AB985">
        <f t="shared" si="201"/>
        <v>-0.34549262748866705</v>
      </c>
      <c r="AC985">
        <f t="shared" si="202"/>
        <v>100</v>
      </c>
      <c r="AD985">
        <f t="shared" si="203"/>
        <v>0.41268567607610362</v>
      </c>
      <c r="BN985">
        <v>0.40124889560615479</v>
      </c>
      <c r="BO985">
        <v>1</v>
      </c>
      <c r="BP985">
        <v>0</v>
      </c>
      <c r="BQ985">
        <f t="shared" si="207"/>
        <v>691</v>
      </c>
      <c r="BR985">
        <f t="shared" si="208"/>
        <v>290</v>
      </c>
      <c r="BS985">
        <f t="shared" si="204"/>
        <v>0.40940170940170939</v>
      </c>
      <c r="BT985">
        <f t="shared" si="205"/>
        <v>0.61992136304062906</v>
      </c>
      <c r="BU985">
        <f t="shared" si="206"/>
        <v>5.2984731883814259E-4</v>
      </c>
    </row>
    <row r="986" spans="1:73" x14ac:dyDescent="0.15">
      <c r="A986">
        <v>1</v>
      </c>
      <c r="B986">
        <v>1</v>
      </c>
      <c r="C986">
        <v>12</v>
      </c>
      <c r="D986">
        <v>16</v>
      </c>
      <c r="E986">
        <v>38</v>
      </c>
      <c r="F986">
        <v>3</v>
      </c>
      <c r="G986">
        <v>1</v>
      </c>
      <c r="H986">
        <v>1</v>
      </c>
      <c r="I986">
        <v>1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15</v>
      </c>
      <c r="T986">
        <v>24</v>
      </c>
      <c r="U986" s="21">
        <v>0</v>
      </c>
      <c r="V986" s="22">
        <v>1</v>
      </c>
      <c r="W986" s="23">
        <f t="shared" si="196"/>
        <v>1</v>
      </c>
      <c r="X986">
        <f t="shared" si="197"/>
        <v>0</v>
      </c>
      <c r="Y986">
        <f t="shared" si="198"/>
        <v>0.40571590300978627</v>
      </c>
      <c r="Z986" s="21">
        <f t="shared" si="199"/>
        <v>0.40571590300978627</v>
      </c>
      <c r="AA986" s="23">
        <f t="shared" si="200"/>
        <v>0.59428409699021367</v>
      </c>
      <c r="AB986">
        <f t="shared" si="201"/>
        <v>-0.52039779619654258</v>
      </c>
      <c r="AC986">
        <f t="shared" si="202"/>
        <v>100</v>
      </c>
      <c r="AD986">
        <f t="shared" si="203"/>
        <v>0.68269688700161768</v>
      </c>
      <c r="BN986">
        <v>0.4012939732231508</v>
      </c>
      <c r="BO986">
        <v>1</v>
      </c>
      <c r="BP986">
        <v>0</v>
      </c>
      <c r="BQ986">
        <f t="shared" si="207"/>
        <v>692</v>
      </c>
      <c r="BR986">
        <f t="shared" si="208"/>
        <v>290</v>
      </c>
      <c r="BS986">
        <f t="shared" si="204"/>
        <v>0.40854700854700854</v>
      </c>
      <c r="BT986">
        <f t="shared" si="205"/>
        <v>0.61992136304062906</v>
      </c>
      <c r="BU986">
        <f t="shared" si="206"/>
        <v>5.2984731883814259E-4</v>
      </c>
    </row>
    <row r="987" spans="1:73" x14ac:dyDescent="0.15">
      <c r="A987">
        <v>1</v>
      </c>
      <c r="B987">
        <v>1</v>
      </c>
      <c r="C987">
        <v>12</v>
      </c>
      <c r="D987">
        <v>16</v>
      </c>
      <c r="E987">
        <v>41</v>
      </c>
      <c r="F987">
        <v>10</v>
      </c>
      <c r="G987">
        <v>0</v>
      </c>
      <c r="H987">
        <v>1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15</v>
      </c>
      <c r="T987">
        <v>19</v>
      </c>
      <c r="U987" s="21">
        <v>0</v>
      </c>
      <c r="V987" s="22">
        <v>1</v>
      </c>
      <c r="W987" s="23">
        <f t="shared" si="196"/>
        <v>1</v>
      </c>
      <c r="X987">
        <f t="shared" si="197"/>
        <v>0</v>
      </c>
      <c r="Y987">
        <f t="shared" si="198"/>
        <v>0.46050603450383004</v>
      </c>
      <c r="Z987" s="21">
        <f t="shared" si="199"/>
        <v>0.46050603450383004</v>
      </c>
      <c r="AA987" s="23">
        <f t="shared" si="200"/>
        <v>0.5394939654961699</v>
      </c>
      <c r="AB987">
        <f t="shared" si="201"/>
        <v>-0.6171236797104156</v>
      </c>
      <c r="AC987">
        <f t="shared" si="202"/>
        <v>100</v>
      </c>
      <c r="AD987">
        <f t="shared" si="203"/>
        <v>0.85358885169420751</v>
      </c>
      <c r="BN987">
        <v>0.40149021005384572</v>
      </c>
      <c r="BO987">
        <v>1</v>
      </c>
      <c r="BP987">
        <v>0</v>
      </c>
      <c r="BQ987">
        <f t="shared" si="207"/>
        <v>693</v>
      </c>
      <c r="BR987">
        <f t="shared" si="208"/>
        <v>290</v>
      </c>
      <c r="BS987">
        <f t="shared" si="204"/>
        <v>0.40769230769230769</v>
      </c>
      <c r="BT987">
        <f t="shared" si="205"/>
        <v>0.61992136304062906</v>
      </c>
      <c r="BU987">
        <f t="shared" si="206"/>
        <v>5.2984731883814259E-4</v>
      </c>
    </row>
    <row r="988" spans="1:73" x14ac:dyDescent="0.15">
      <c r="A988">
        <v>1</v>
      </c>
      <c r="B988">
        <v>1</v>
      </c>
      <c r="C988">
        <v>12</v>
      </c>
      <c r="D988">
        <v>17</v>
      </c>
      <c r="E988">
        <v>2</v>
      </c>
      <c r="F988">
        <v>7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1</v>
      </c>
      <c r="P988">
        <v>0</v>
      </c>
      <c r="Q988">
        <v>0</v>
      </c>
      <c r="R988">
        <v>0</v>
      </c>
      <c r="S988">
        <v>20</v>
      </c>
      <c r="T988">
        <v>17</v>
      </c>
      <c r="U988" s="21">
        <v>0</v>
      </c>
      <c r="V988" s="22">
        <v>1</v>
      </c>
      <c r="W988" s="23">
        <f t="shared" si="196"/>
        <v>1</v>
      </c>
      <c r="X988">
        <f t="shared" si="197"/>
        <v>0</v>
      </c>
      <c r="Y988">
        <f t="shared" si="198"/>
        <v>0.33809079273313991</v>
      </c>
      <c r="Z988" s="21">
        <f t="shared" si="199"/>
        <v>0.33809079273313991</v>
      </c>
      <c r="AA988" s="23">
        <f t="shared" si="200"/>
        <v>0.66190920726686009</v>
      </c>
      <c r="AB988">
        <f t="shared" si="201"/>
        <v>-0.41262688159464855</v>
      </c>
      <c r="AC988">
        <f t="shared" si="202"/>
        <v>100</v>
      </c>
      <c r="AD988">
        <f t="shared" si="203"/>
        <v>0.51078122047761876</v>
      </c>
      <c r="BN988">
        <v>0.40166404162871217</v>
      </c>
      <c r="BO988">
        <v>1</v>
      </c>
      <c r="BP988">
        <v>0</v>
      </c>
      <c r="BQ988">
        <f t="shared" si="207"/>
        <v>694</v>
      </c>
      <c r="BR988">
        <f t="shared" si="208"/>
        <v>290</v>
      </c>
      <c r="BS988">
        <f t="shared" si="204"/>
        <v>0.40683760683760684</v>
      </c>
      <c r="BT988">
        <f t="shared" si="205"/>
        <v>0.61992136304062906</v>
      </c>
      <c r="BU988">
        <f t="shared" si="206"/>
        <v>5.2984731883814259E-4</v>
      </c>
    </row>
    <row r="989" spans="1:73" x14ac:dyDescent="0.15">
      <c r="A989">
        <v>1</v>
      </c>
      <c r="B989">
        <v>1</v>
      </c>
      <c r="C989">
        <v>12</v>
      </c>
      <c r="D989">
        <v>17</v>
      </c>
      <c r="E989">
        <v>3</v>
      </c>
      <c r="F989">
        <v>10</v>
      </c>
      <c r="G989">
        <v>1</v>
      </c>
      <c r="H989">
        <v>1</v>
      </c>
      <c r="I989">
        <v>0</v>
      </c>
      <c r="J989">
        <v>1</v>
      </c>
      <c r="K989">
        <v>1</v>
      </c>
      <c r="L989">
        <v>1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24</v>
      </c>
      <c r="T989">
        <v>21</v>
      </c>
      <c r="U989" s="21">
        <v>1</v>
      </c>
      <c r="V989" s="22">
        <v>0</v>
      </c>
      <c r="W989" s="23">
        <f t="shared" si="196"/>
        <v>1</v>
      </c>
      <c r="X989">
        <f t="shared" si="197"/>
        <v>1</v>
      </c>
      <c r="Y989">
        <f t="shared" si="198"/>
        <v>0.22453532300286275</v>
      </c>
      <c r="Z989" s="21">
        <f t="shared" si="199"/>
        <v>0.22453532300286275</v>
      </c>
      <c r="AA989" s="23">
        <f t="shared" si="200"/>
        <v>0.77546467699713728</v>
      </c>
      <c r="AB989">
        <f t="shared" si="201"/>
        <v>-1.4937222434065989</v>
      </c>
      <c r="AC989">
        <f t="shared" si="202"/>
        <v>0</v>
      </c>
      <c r="AD989">
        <f t="shared" si="203"/>
        <v>3.4536422449097257</v>
      </c>
      <c r="BN989">
        <v>0.40194132017746909</v>
      </c>
      <c r="BO989">
        <v>1</v>
      </c>
      <c r="BP989">
        <v>0</v>
      </c>
      <c r="BQ989">
        <f t="shared" si="207"/>
        <v>695</v>
      </c>
      <c r="BR989">
        <f t="shared" si="208"/>
        <v>290</v>
      </c>
      <c r="BS989">
        <f t="shared" si="204"/>
        <v>0.40598290598290598</v>
      </c>
      <c r="BT989">
        <f t="shared" si="205"/>
        <v>0.61992136304062906</v>
      </c>
      <c r="BU989">
        <f t="shared" si="206"/>
        <v>0</v>
      </c>
    </row>
    <row r="990" spans="1:73" x14ac:dyDescent="0.15">
      <c r="A990">
        <v>1</v>
      </c>
      <c r="B990">
        <v>1</v>
      </c>
      <c r="C990">
        <v>12</v>
      </c>
      <c r="D990">
        <v>17</v>
      </c>
      <c r="E990">
        <v>4</v>
      </c>
      <c r="F990">
        <v>2</v>
      </c>
      <c r="G990">
        <v>1</v>
      </c>
      <c r="H990">
        <v>1</v>
      </c>
      <c r="I990">
        <v>0</v>
      </c>
      <c r="J990">
        <v>1</v>
      </c>
      <c r="K990">
        <v>0</v>
      </c>
      <c r="L990">
        <v>1</v>
      </c>
      <c r="M990">
        <v>1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22</v>
      </c>
      <c r="T990">
        <v>26</v>
      </c>
      <c r="U990" s="21">
        <v>1</v>
      </c>
      <c r="V990" s="22">
        <v>0</v>
      </c>
      <c r="W990" s="23">
        <f t="shared" si="196"/>
        <v>1</v>
      </c>
      <c r="X990">
        <f t="shared" si="197"/>
        <v>1</v>
      </c>
      <c r="Y990">
        <f t="shared" si="198"/>
        <v>0.29442954276276123</v>
      </c>
      <c r="Z990" s="21">
        <f t="shared" si="199"/>
        <v>0.29442954276276123</v>
      </c>
      <c r="AA990" s="23">
        <f t="shared" si="200"/>
        <v>0.70557045723723877</v>
      </c>
      <c r="AB990">
        <f t="shared" si="201"/>
        <v>-1.2227155481037535</v>
      </c>
      <c r="AC990">
        <f t="shared" si="202"/>
        <v>0</v>
      </c>
      <c r="AD990">
        <f t="shared" si="203"/>
        <v>2.3963983050632844</v>
      </c>
      <c r="BN990">
        <v>0.40197281211902353</v>
      </c>
      <c r="BO990">
        <v>0</v>
      </c>
      <c r="BP990">
        <v>1</v>
      </c>
      <c r="BQ990">
        <f t="shared" si="207"/>
        <v>695</v>
      </c>
      <c r="BR990">
        <f t="shared" si="208"/>
        <v>291</v>
      </c>
      <c r="BS990">
        <f t="shared" si="204"/>
        <v>0.40598290598290598</v>
      </c>
      <c r="BT990">
        <f t="shared" si="205"/>
        <v>0.61861074705111396</v>
      </c>
      <c r="BU990">
        <f t="shared" si="206"/>
        <v>5.2872713423171948E-4</v>
      </c>
    </row>
    <row r="991" spans="1:73" x14ac:dyDescent="0.15">
      <c r="A991">
        <v>1</v>
      </c>
      <c r="B991">
        <v>1</v>
      </c>
      <c r="C991">
        <v>12</v>
      </c>
      <c r="D991">
        <v>17</v>
      </c>
      <c r="E991">
        <v>4</v>
      </c>
      <c r="F991">
        <v>4</v>
      </c>
      <c r="G991">
        <v>1</v>
      </c>
      <c r="H991">
        <v>1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1</v>
      </c>
      <c r="S991">
        <v>17</v>
      </c>
      <c r="T991">
        <v>21</v>
      </c>
      <c r="U991" s="21">
        <v>0</v>
      </c>
      <c r="V991" s="22">
        <v>1</v>
      </c>
      <c r="W991" s="23">
        <f t="shared" si="196"/>
        <v>1</v>
      </c>
      <c r="X991">
        <f t="shared" si="197"/>
        <v>0</v>
      </c>
      <c r="Y991">
        <f t="shared" si="198"/>
        <v>0.40166404162871217</v>
      </c>
      <c r="Z991" s="21">
        <f t="shared" si="199"/>
        <v>0.40166404162871217</v>
      </c>
      <c r="AA991" s="23">
        <f t="shared" si="200"/>
        <v>0.59833595837128783</v>
      </c>
      <c r="AB991">
        <f t="shared" si="201"/>
        <v>-0.51360287948742822</v>
      </c>
      <c r="AC991">
        <f t="shared" si="202"/>
        <v>100</v>
      </c>
      <c r="AD991">
        <f t="shared" si="203"/>
        <v>0.67130185978136714</v>
      </c>
      <c r="BN991">
        <v>0.4023722207524586</v>
      </c>
      <c r="BO991">
        <v>1</v>
      </c>
      <c r="BP991">
        <v>0</v>
      </c>
      <c r="BQ991">
        <f t="shared" si="207"/>
        <v>696</v>
      </c>
      <c r="BR991">
        <f t="shared" si="208"/>
        <v>291</v>
      </c>
      <c r="BS991">
        <f t="shared" si="204"/>
        <v>0.40512820512820513</v>
      </c>
      <c r="BT991">
        <f t="shared" si="205"/>
        <v>0.61861074705111396</v>
      </c>
      <c r="BU991">
        <f t="shared" si="206"/>
        <v>0</v>
      </c>
    </row>
    <row r="992" spans="1:73" x14ac:dyDescent="0.15">
      <c r="A992">
        <v>1</v>
      </c>
      <c r="B992">
        <v>1</v>
      </c>
      <c r="C992">
        <v>12</v>
      </c>
      <c r="D992">
        <v>17</v>
      </c>
      <c r="E992">
        <v>9</v>
      </c>
      <c r="F992">
        <v>4</v>
      </c>
      <c r="G992">
        <v>1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14</v>
      </c>
      <c r="T992">
        <v>16</v>
      </c>
      <c r="U992" s="21">
        <v>1</v>
      </c>
      <c r="V992" s="22">
        <v>0</v>
      </c>
      <c r="W992" s="23">
        <f t="shared" si="196"/>
        <v>1</v>
      </c>
      <c r="X992">
        <f t="shared" si="197"/>
        <v>1</v>
      </c>
      <c r="Y992">
        <f t="shared" si="198"/>
        <v>0.46432115858745987</v>
      </c>
      <c r="Z992" s="21">
        <f t="shared" si="199"/>
        <v>0.46432115858745987</v>
      </c>
      <c r="AA992" s="23">
        <f t="shared" si="200"/>
        <v>0.53567884141254019</v>
      </c>
      <c r="AB992">
        <f t="shared" si="201"/>
        <v>-0.76717881405454624</v>
      </c>
      <c r="AC992">
        <f t="shared" si="202"/>
        <v>0</v>
      </c>
      <c r="AD992">
        <f t="shared" si="203"/>
        <v>1.1536817383945241</v>
      </c>
      <c r="BN992">
        <v>0.40264678988463637</v>
      </c>
      <c r="BO992">
        <v>0</v>
      </c>
      <c r="BP992">
        <v>1</v>
      </c>
      <c r="BQ992">
        <f t="shared" si="207"/>
        <v>696</v>
      </c>
      <c r="BR992">
        <f t="shared" si="208"/>
        <v>292</v>
      </c>
      <c r="BS992">
        <f t="shared" si="204"/>
        <v>0.40512820512820513</v>
      </c>
      <c r="BT992">
        <f t="shared" si="205"/>
        <v>0.61730013106159898</v>
      </c>
      <c r="BU992">
        <f t="shared" si="206"/>
        <v>5.2760694962529638E-4</v>
      </c>
    </row>
    <row r="993" spans="1:73" x14ac:dyDescent="0.15">
      <c r="A993">
        <v>1</v>
      </c>
      <c r="B993">
        <v>1</v>
      </c>
      <c r="C993">
        <v>12</v>
      </c>
      <c r="D993">
        <v>17</v>
      </c>
      <c r="E993">
        <v>9</v>
      </c>
      <c r="F993">
        <v>41</v>
      </c>
      <c r="G993">
        <v>1</v>
      </c>
      <c r="H993">
        <v>1</v>
      </c>
      <c r="I993">
        <v>1</v>
      </c>
      <c r="J993">
        <v>0</v>
      </c>
      <c r="K993">
        <v>0</v>
      </c>
      <c r="L993">
        <v>1</v>
      </c>
      <c r="M993">
        <v>0</v>
      </c>
      <c r="N993">
        <v>0</v>
      </c>
      <c r="O993">
        <v>0</v>
      </c>
      <c r="P993">
        <v>1</v>
      </c>
      <c r="Q993">
        <v>0</v>
      </c>
      <c r="R993">
        <v>0</v>
      </c>
      <c r="S993">
        <v>12</v>
      </c>
      <c r="T993">
        <v>0</v>
      </c>
      <c r="U993" s="21">
        <v>1</v>
      </c>
      <c r="V993" s="22">
        <v>0</v>
      </c>
      <c r="W993" s="23">
        <f t="shared" si="196"/>
        <v>1</v>
      </c>
      <c r="X993">
        <f t="shared" si="197"/>
        <v>1</v>
      </c>
      <c r="Y993">
        <f t="shared" si="198"/>
        <v>0.51934283839724837</v>
      </c>
      <c r="Z993" s="21">
        <f t="shared" si="199"/>
        <v>0.51934283839724837</v>
      </c>
      <c r="AA993" s="23">
        <f t="shared" si="200"/>
        <v>0.48065716160275163</v>
      </c>
      <c r="AB993">
        <f t="shared" si="201"/>
        <v>-0.65519103895331465</v>
      </c>
      <c r="AC993">
        <f t="shared" si="202"/>
        <v>100</v>
      </c>
      <c r="AD993">
        <f t="shared" si="203"/>
        <v>0.9255103297199877</v>
      </c>
      <c r="BN993">
        <v>0.40274830262063427</v>
      </c>
      <c r="BO993">
        <v>1</v>
      </c>
      <c r="BP993">
        <v>0</v>
      </c>
      <c r="BQ993">
        <f t="shared" si="207"/>
        <v>697</v>
      </c>
      <c r="BR993">
        <f t="shared" si="208"/>
        <v>292</v>
      </c>
      <c r="BS993">
        <f t="shared" si="204"/>
        <v>0.40427350427350428</v>
      </c>
      <c r="BT993">
        <f t="shared" si="205"/>
        <v>0.61730013106159898</v>
      </c>
      <c r="BU993">
        <f t="shared" si="206"/>
        <v>5.2760694962529638E-4</v>
      </c>
    </row>
    <row r="994" spans="1:73" x14ac:dyDescent="0.15">
      <c r="A994">
        <v>1</v>
      </c>
      <c r="B994">
        <v>1</v>
      </c>
      <c r="C994">
        <v>12</v>
      </c>
      <c r="D994">
        <v>17</v>
      </c>
      <c r="E994">
        <v>10</v>
      </c>
      <c r="F994">
        <v>5</v>
      </c>
      <c r="G994">
        <v>1</v>
      </c>
      <c r="H994">
        <v>1</v>
      </c>
      <c r="I994">
        <v>1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12</v>
      </c>
      <c r="T994">
        <v>14</v>
      </c>
      <c r="U994" s="21">
        <v>1</v>
      </c>
      <c r="V994" s="22">
        <v>0</v>
      </c>
      <c r="W994" s="23">
        <f t="shared" si="196"/>
        <v>1</v>
      </c>
      <c r="X994">
        <f t="shared" si="197"/>
        <v>1</v>
      </c>
      <c r="Y994">
        <f t="shared" si="198"/>
        <v>0.564499610978345</v>
      </c>
      <c r="Z994" s="21">
        <f t="shared" si="199"/>
        <v>0.564499610978345</v>
      </c>
      <c r="AA994" s="23">
        <f t="shared" si="200"/>
        <v>0.435500389021655</v>
      </c>
      <c r="AB994">
        <f t="shared" si="201"/>
        <v>-0.57181558453642223</v>
      </c>
      <c r="AC994">
        <f t="shared" si="202"/>
        <v>100</v>
      </c>
      <c r="AD994">
        <f t="shared" si="203"/>
        <v>0.77148040592425038</v>
      </c>
      <c r="BN994">
        <v>0.40282938945022978</v>
      </c>
      <c r="BO994">
        <v>1</v>
      </c>
      <c r="BP994">
        <v>0</v>
      </c>
      <c r="BQ994">
        <f t="shared" si="207"/>
        <v>698</v>
      </c>
      <c r="BR994">
        <f t="shared" si="208"/>
        <v>292</v>
      </c>
      <c r="BS994">
        <f t="shared" si="204"/>
        <v>0.40341880341880343</v>
      </c>
      <c r="BT994">
        <f t="shared" si="205"/>
        <v>0.61730013106159898</v>
      </c>
      <c r="BU994">
        <f t="shared" si="206"/>
        <v>5.2760694962529638E-4</v>
      </c>
    </row>
    <row r="995" spans="1:73" x14ac:dyDescent="0.15">
      <c r="A995">
        <v>1</v>
      </c>
      <c r="B995">
        <v>1</v>
      </c>
      <c r="C995">
        <v>12</v>
      </c>
      <c r="D995">
        <v>17</v>
      </c>
      <c r="E995">
        <v>13</v>
      </c>
      <c r="F995">
        <v>26</v>
      </c>
      <c r="G995">
        <v>1</v>
      </c>
      <c r="H995">
        <v>0</v>
      </c>
      <c r="I995">
        <v>0</v>
      </c>
      <c r="J995">
        <v>0</v>
      </c>
      <c r="K995">
        <v>0</v>
      </c>
      <c r="L995">
        <v>1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15</v>
      </c>
      <c r="T995">
        <v>8</v>
      </c>
      <c r="U995" s="21">
        <v>0</v>
      </c>
      <c r="V995" s="22">
        <v>1</v>
      </c>
      <c r="W995" s="23">
        <f t="shared" si="196"/>
        <v>1</v>
      </c>
      <c r="X995">
        <f t="shared" si="197"/>
        <v>0</v>
      </c>
      <c r="Y995">
        <f t="shared" si="198"/>
        <v>0.43721168045287739</v>
      </c>
      <c r="Z995" s="21">
        <f t="shared" si="199"/>
        <v>0.43721168045287739</v>
      </c>
      <c r="AA995" s="23">
        <f t="shared" si="200"/>
        <v>0.56278831954712261</v>
      </c>
      <c r="AB995">
        <f t="shared" si="201"/>
        <v>-0.57485170813793751</v>
      </c>
      <c r="AC995">
        <f t="shared" si="202"/>
        <v>100</v>
      </c>
      <c r="AD995">
        <f t="shared" si="203"/>
        <v>0.77686701245808176</v>
      </c>
      <c r="BN995">
        <v>0.40335014696765376</v>
      </c>
      <c r="BO995">
        <v>1</v>
      </c>
      <c r="BP995">
        <v>0</v>
      </c>
      <c r="BQ995">
        <f t="shared" si="207"/>
        <v>699</v>
      </c>
      <c r="BR995">
        <f t="shared" si="208"/>
        <v>292</v>
      </c>
      <c r="BS995">
        <f t="shared" si="204"/>
        <v>0.40256410256410258</v>
      </c>
      <c r="BT995">
        <f t="shared" si="205"/>
        <v>0.61730013106159898</v>
      </c>
      <c r="BU995">
        <f t="shared" si="206"/>
        <v>5.2760694962529638E-4</v>
      </c>
    </row>
    <row r="996" spans="1:73" x14ac:dyDescent="0.15">
      <c r="A996">
        <v>1</v>
      </c>
      <c r="B996">
        <v>1</v>
      </c>
      <c r="C996">
        <v>12</v>
      </c>
      <c r="D996">
        <v>17</v>
      </c>
      <c r="E996">
        <v>17</v>
      </c>
      <c r="F996">
        <v>5</v>
      </c>
      <c r="G996">
        <v>1</v>
      </c>
      <c r="H996">
        <v>1</v>
      </c>
      <c r="I996">
        <v>0</v>
      </c>
      <c r="J996">
        <v>0</v>
      </c>
      <c r="K996">
        <v>0</v>
      </c>
      <c r="L996">
        <v>1</v>
      </c>
      <c r="M996">
        <v>0</v>
      </c>
      <c r="N996">
        <v>1</v>
      </c>
      <c r="O996">
        <v>0</v>
      </c>
      <c r="P996">
        <v>0</v>
      </c>
      <c r="Q996">
        <v>0</v>
      </c>
      <c r="R996">
        <v>1</v>
      </c>
      <c r="S996">
        <v>14</v>
      </c>
      <c r="T996">
        <v>12</v>
      </c>
      <c r="U996" s="21">
        <v>1</v>
      </c>
      <c r="V996" s="22">
        <v>0</v>
      </c>
      <c r="W996" s="23">
        <f t="shared" si="196"/>
        <v>1</v>
      </c>
      <c r="X996">
        <f t="shared" si="197"/>
        <v>1</v>
      </c>
      <c r="Y996">
        <f t="shared" si="198"/>
        <v>0.40717585468858414</v>
      </c>
      <c r="Z996" s="21">
        <f t="shared" si="199"/>
        <v>0.40717585468858414</v>
      </c>
      <c r="AA996" s="23">
        <f t="shared" si="200"/>
        <v>0.59282414531141581</v>
      </c>
      <c r="AB996">
        <f t="shared" si="201"/>
        <v>-0.89851011145531268</v>
      </c>
      <c r="AC996">
        <f t="shared" si="202"/>
        <v>0</v>
      </c>
      <c r="AD996">
        <f t="shared" si="203"/>
        <v>1.4559413051759147</v>
      </c>
      <c r="BN996">
        <v>0.40368984736705488</v>
      </c>
      <c r="BO996">
        <v>1</v>
      </c>
      <c r="BP996">
        <v>0</v>
      </c>
      <c r="BQ996">
        <f t="shared" si="207"/>
        <v>700</v>
      </c>
      <c r="BR996">
        <f t="shared" si="208"/>
        <v>292</v>
      </c>
      <c r="BS996">
        <f t="shared" si="204"/>
        <v>0.40170940170940173</v>
      </c>
      <c r="BT996">
        <f t="shared" si="205"/>
        <v>0.61730013106159898</v>
      </c>
      <c r="BU996">
        <f t="shared" si="206"/>
        <v>0</v>
      </c>
    </row>
    <row r="997" spans="1:73" x14ac:dyDescent="0.15">
      <c r="A997">
        <v>1</v>
      </c>
      <c r="B997">
        <v>1</v>
      </c>
      <c r="C997">
        <v>12</v>
      </c>
      <c r="D997">
        <v>17</v>
      </c>
      <c r="E997">
        <v>23</v>
      </c>
      <c r="F997">
        <v>2</v>
      </c>
      <c r="G997">
        <v>1</v>
      </c>
      <c r="H997">
        <v>1</v>
      </c>
      <c r="I997">
        <v>0</v>
      </c>
      <c r="J997">
        <v>0</v>
      </c>
      <c r="K997">
        <v>0</v>
      </c>
      <c r="L997">
        <v>1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15</v>
      </c>
      <c r="T997">
        <v>14</v>
      </c>
      <c r="U997" s="21">
        <v>1</v>
      </c>
      <c r="V997" s="22">
        <v>0</v>
      </c>
      <c r="W997" s="23">
        <f t="shared" si="196"/>
        <v>1</v>
      </c>
      <c r="X997">
        <f t="shared" si="197"/>
        <v>1</v>
      </c>
      <c r="Y997">
        <f t="shared" si="198"/>
        <v>0.4533505335653753</v>
      </c>
      <c r="Z997" s="21">
        <f t="shared" si="199"/>
        <v>0.4533505335653753</v>
      </c>
      <c r="AA997" s="23">
        <f t="shared" si="200"/>
        <v>0.54664946643462464</v>
      </c>
      <c r="AB997">
        <f t="shared" si="201"/>
        <v>-0.79108964795158887</v>
      </c>
      <c r="AC997">
        <f t="shared" si="202"/>
        <v>0</v>
      </c>
      <c r="AD997">
        <f t="shared" si="203"/>
        <v>1.2057986612158584</v>
      </c>
      <c r="BN997">
        <v>0.40385651070138523</v>
      </c>
      <c r="BO997">
        <v>0</v>
      </c>
      <c r="BP997">
        <v>1</v>
      </c>
      <c r="BQ997">
        <f t="shared" si="207"/>
        <v>700</v>
      </c>
      <c r="BR997">
        <f t="shared" si="208"/>
        <v>293</v>
      </c>
      <c r="BS997">
        <f t="shared" si="204"/>
        <v>0.40170940170940173</v>
      </c>
      <c r="BT997">
        <f t="shared" si="205"/>
        <v>0.61598951507208388</v>
      </c>
      <c r="BU997">
        <f t="shared" si="206"/>
        <v>0</v>
      </c>
    </row>
    <row r="998" spans="1:73" x14ac:dyDescent="0.15">
      <c r="A998">
        <v>1</v>
      </c>
      <c r="B998">
        <v>1</v>
      </c>
      <c r="C998">
        <v>12</v>
      </c>
      <c r="D998">
        <v>17</v>
      </c>
      <c r="E998">
        <v>25</v>
      </c>
      <c r="F998">
        <v>6</v>
      </c>
      <c r="G998">
        <v>1</v>
      </c>
      <c r="H998">
        <v>1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15</v>
      </c>
      <c r="T998">
        <v>18</v>
      </c>
      <c r="U998" s="21">
        <v>1</v>
      </c>
      <c r="V998" s="22">
        <v>0</v>
      </c>
      <c r="W998" s="23">
        <f t="shared" si="196"/>
        <v>1</v>
      </c>
      <c r="X998">
        <f t="shared" si="197"/>
        <v>1</v>
      </c>
      <c r="Y998">
        <f t="shared" si="198"/>
        <v>0.46873474090754919</v>
      </c>
      <c r="Z998" s="21">
        <f t="shared" si="199"/>
        <v>0.46873474090754919</v>
      </c>
      <c r="AA998" s="23">
        <f t="shared" si="200"/>
        <v>0.53126525909245081</v>
      </c>
      <c r="AB998">
        <f t="shared" si="201"/>
        <v>-0.75771825495792988</v>
      </c>
      <c r="AC998">
        <f t="shared" si="202"/>
        <v>0</v>
      </c>
      <c r="AD998">
        <f t="shared" si="203"/>
        <v>1.1334027814192567</v>
      </c>
      <c r="BN998">
        <v>0.40393895755587522</v>
      </c>
      <c r="BO998">
        <v>0</v>
      </c>
      <c r="BP998">
        <v>1</v>
      </c>
      <c r="BQ998">
        <f t="shared" si="207"/>
        <v>700</v>
      </c>
      <c r="BR998">
        <f t="shared" si="208"/>
        <v>294</v>
      </c>
      <c r="BS998">
        <f t="shared" si="204"/>
        <v>0.40170940170940173</v>
      </c>
      <c r="BT998">
        <f t="shared" si="205"/>
        <v>0.61467889908256879</v>
      </c>
      <c r="BU998">
        <f t="shared" si="206"/>
        <v>5.2536658041245007E-4</v>
      </c>
    </row>
    <row r="999" spans="1:73" x14ac:dyDescent="0.15">
      <c r="A999">
        <v>1</v>
      </c>
      <c r="B999">
        <v>1</v>
      </c>
      <c r="C999">
        <v>12</v>
      </c>
      <c r="D999">
        <v>17</v>
      </c>
      <c r="E999">
        <v>30</v>
      </c>
      <c r="F999">
        <v>3</v>
      </c>
      <c r="G999">
        <v>1</v>
      </c>
      <c r="H999">
        <v>1</v>
      </c>
      <c r="I999">
        <v>0</v>
      </c>
      <c r="J999">
        <v>1</v>
      </c>
      <c r="K999">
        <v>0</v>
      </c>
      <c r="L999">
        <v>1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21</v>
      </c>
      <c r="T999">
        <v>23</v>
      </c>
      <c r="U999" s="21">
        <v>0</v>
      </c>
      <c r="V999" s="22">
        <v>1</v>
      </c>
      <c r="W999" s="23">
        <f t="shared" si="196"/>
        <v>1</v>
      </c>
      <c r="X999">
        <f t="shared" si="197"/>
        <v>0</v>
      </c>
      <c r="Y999">
        <f t="shared" si="198"/>
        <v>0.29375441540569064</v>
      </c>
      <c r="Z999" s="21">
        <f t="shared" si="199"/>
        <v>0.29375441540569064</v>
      </c>
      <c r="AA999" s="23">
        <f t="shared" si="200"/>
        <v>0.70624558459430942</v>
      </c>
      <c r="AB999">
        <f t="shared" si="201"/>
        <v>-0.34779224844289236</v>
      </c>
      <c r="AC999">
        <f t="shared" si="202"/>
        <v>100</v>
      </c>
      <c r="AD999">
        <f t="shared" si="203"/>
        <v>0.41593805584559196</v>
      </c>
      <c r="BN999">
        <v>0.40419741349617566</v>
      </c>
      <c r="BO999">
        <v>1</v>
      </c>
      <c r="BP999">
        <v>0</v>
      </c>
      <c r="BQ999">
        <f t="shared" si="207"/>
        <v>701</v>
      </c>
      <c r="BR999">
        <f t="shared" si="208"/>
        <v>294</v>
      </c>
      <c r="BS999">
        <f t="shared" si="204"/>
        <v>0.40085470085470087</v>
      </c>
      <c r="BT999">
        <f t="shared" si="205"/>
        <v>0.61467889908256879</v>
      </c>
      <c r="BU999">
        <f t="shared" si="206"/>
        <v>5.2536658041245007E-4</v>
      </c>
    </row>
    <row r="1000" spans="1:73" x14ac:dyDescent="0.15">
      <c r="A1000">
        <v>1</v>
      </c>
      <c r="B1000">
        <v>1</v>
      </c>
      <c r="C1000">
        <v>12</v>
      </c>
      <c r="D1000">
        <v>17</v>
      </c>
      <c r="E1000">
        <v>40</v>
      </c>
      <c r="F1000">
        <v>33</v>
      </c>
      <c r="G1000">
        <v>0</v>
      </c>
      <c r="H1000">
        <v>1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17</v>
      </c>
      <c r="T1000">
        <v>16</v>
      </c>
      <c r="U1000" s="21">
        <v>0</v>
      </c>
      <c r="V1000" s="22">
        <v>1</v>
      </c>
      <c r="W1000" s="23">
        <f t="shared" si="196"/>
        <v>1</v>
      </c>
      <c r="X1000">
        <f t="shared" si="197"/>
        <v>0</v>
      </c>
      <c r="Y1000">
        <f t="shared" si="198"/>
        <v>0.43257547585489375</v>
      </c>
      <c r="Z1000" s="21">
        <f t="shared" si="199"/>
        <v>0.43257547585489375</v>
      </c>
      <c r="AA1000" s="23">
        <f t="shared" si="200"/>
        <v>0.56742452414510625</v>
      </c>
      <c r="AB1000">
        <f t="shared" si="201"/>
        <v>-0.56664753557261238</v>
      </c>
      <c r="AC1000">
        <f t="shared" si="202"/>
        <v>100</v>
      </c>
      <c r="AD1000">
        <f t="shared" si="203"/>
        <v>0.762348924743112</v>
      </c>
      <c r="BN1000">
        <v>0.40422511128765265</v>
      </c>
      <c r="BO1000">
        <v>1</v>
      </c>
      <c r="BP1000">
        <v>0</v>
      </c>
      <c r="BQ1000">
        <f t="shared" si="207"/>
        <v>702</v>
      </c>
      <c r="BR1000">
        <f t="shared" si="208"/>
        <v>294</v>
      </c>
      <c r="BS1000">
        <f t="shared" si="204"/>
        <v>0.4</v>
      </c>
      <c r="BT1000">
        <f t="shared" si="205"/>
        <v>0.61467889908256879</v>
      </c>
      <c r="BU1000">
        <f t="shared" si="206"/>
        <v>5.2536658041245007E-4</v>
      </c>
    </row>
    <row r="1001" spans="1:73" x14ac:dyDescent="0.15">
      <c r="A1001">
        <v>1</v>
      </c>
      <c r="B1001">
        <v>1</v>
      </c>
      <c r="C1001">
        <v>12</v>
      </c>
      <c r="D1001">
        <v>18</v>
      </c>
      <c r="E1001">
        <v>0</v>
      </c>
      <c r="F1001">
        <v>3</v>
      </c>
      <c r="G1001">
        <v>0</v>
      </c>
      <c r="H1001">
        <v>1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20</v>
      </c>
      <c r="T1001">
        <v>27</v>
      </c>
      <c r="U1001" s="21">
        <v>1</v>
      </c>
      <c r="V1001" s="22">
        <v>0</v>
      </c>
      <c r="W1001" s="23">
        <f t="shared" si="196"/>
        <v>1</v>
      </c>
      <c r="X1001">
        <f t="shared" si="197"/>
        <v>1</v>
      </c>
      <c r="Y1001">
        <f t="shared" si="198"/>
        <v>0.36582799314613423</v>
      </c>
      <c r="Z1001" s="21">
        <f t="shared" si="199"/>
        <v>0.36582799314613423</v>
      </c>
      <c r="AA1001" s="23">
        <f t="shared" si="200"/>
        <v>0.63417200685386577</v>
      </c>
      <c r="AB1001">
        <f t="shared" si="201"/>
        <v>-1.0055920201301023</v>
      </c>
      <c r="AC1001">
        <f t="shared" si="202"/>
        <v>0</v>
      </c>
      <c r="AD1001">
        <f t="shared" si="203"/>
        <v>1.7335250957696351</v>
      </c>
      <c r="BN1001">
        <v>0.40450914931274207</v>
      </c>
      <c r="BO1001">
        <v>1</v>
      </c>
      <c r="BP1001">
        <v>0</v>
      </c>
      <c r="BQ1001">
        <f t="shared" si="207"/>
        <v>703</v>
      </c>
      <c r="BR1001">
        <f t="shared" si="208"/>
        <v>294</v>
      </c>
      <c r="BS1001">
        <f t="shared" si="204"/>
        <v>0.39914529914529917</v>
      </c>
      <c r="BT1001">
        <f t="shared" si="205"/>
        <v>0.61467889908256879</v>
      </c>
      <c r="BU1001">
        <f t="shared" si="206"/>
        <v>5.2536658041245007E-4</v>
      </c>
    </row>
    <row r="1002" spans="1:73" x14ac:dyDescent="0.15">
      <c r="A1002">
        <v>1</v>
      </c>
      <c r="B1002">
        <v>1</v>
      </c>
      <c r="C1002">
        <v>12</v>
      </c>
      <c r="D1002">
        <v>18</v>
      </c>
      <c r="E1002">
        <v>0</v>
      </c>
      <c r="F1002">
        <v>5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16</v>
      </c>
      <c r="T1002">
        <v>17</v>
      </c>
      <c r="U1002" s="21">
        <v>1</v>
      </c>
      <c r="V1002" s="22">
        <v>0</v>
      </c>
      <c r="W1002" s="23">
        <f t="shared" si="196"/>
        <v>1</v>
      </c>
      <c r="X1002">
        <f t="shared" si="197"/>
        <v>1</v>
      </c>
      <c r="Y1002">
        <f t="shared" si="198"/>
        <v>0.44942201683395649</v>
      </c>
      <c r="Z1002" s="21">
        <f t="shared" si="199"/>
        <v>0.44942201683395649</v>
      </c>
      <c r="AA1002" s="23">
        <f t="shared" si="200"/>
        <v>0.55057798316604356</v>
      </c>
      <c r="AB1002">
        <f t="shared" si="201"/>
        <v>-0.79979292881111763</v>
      </c>
      <c r="AC1002">
        <f t="shared" si="202"/>
        <v>0</v>
      </c>
      <c r="AD1002">
        <f t="shared" si="203"/>
        <v>1.2250801307971084</v>
      </c>
      <c r="BN1002">
        <v>0.40549839454304321</v>
      </c>
      <c r="BO1002">
        <v>1</v>
      </c>
      <c r="BP1002">
        <v>0</v>
      </c>
      <c r="BQ1002">
        <f t="shared" si="207"/>
        <v>704</v>
      </c>
      <c r="BR1002">
        <f t="shared" si="208"/>
        <v>294</v>
      </c>
      <c r="BS1002">
        <f t="shared" si="204"/>
        <v>0.39829059829059832</v>
      </c>
      <c r="BT1002">
        <f t="shared" si="205"/>
        <v>0.61467889908256879</v>
      </c>
      <c r="BU1002">
        <f t="shared" si="206"/>
        <v>0</v>
      </c>
    </row>
    <row r="1003" spans="1:73" x14ac:dyDescent="0.15">
      <c r="A1003">
        <v>1</v>
      </c>
      <c r="B1003">
        <v>1</v>
      </c>
      <c r="C1003">
        <v>12</v>
      </c>
      <c r="D1003">
        <v>18</v>
      </c>
      <c r="E1003">
        <v>0</v>
      </c>
      <c r="F1003">
        <v>5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1</v>
      </c>
      <c r="S1003">
        <v>17</v>
      </c>
      <c r="T1003">
        <v>27</v>
      </c>
      <c r="U1003" s="21">
        <v>1</v>
      </c>
      <c r="V1003" s="22">
        <v>0</v>
      </c>
      <c r="W1003" s="23">
        <f t="shared" si="196"/>
        <v>1</v>
      </c>
      <c r="X1003">
        <f t="shared" si="197"/>
        <v>1</v>
      </c>
      <c r="Y1003">
        <f t="shared" si="198"/>
        <v>0.33172661276271642</v>
      </c>
      <c r="Z1003" s="21">
        <f t="shared" si="199"/>
        <v>0.33172661276271642</v>
      </c>
      <c r="AA1003" s="23">
        <f t="shared" si="200"/>
        <v>0.66827338723728358</v>
      </c>
      <c r="AB1003">
        <f t="shared" si="201"/>
        <v>-1.1034441048253811</v>
      </c>
      <c r="AC1003">
        <f t="shared" si="202"/>
        <v>0</v>
      </c>
      <c r="AD1003">
        <f t="shared" si="203"/>
        <v>2.0145305246139493</v>
      </c>
      <c r="BN1003">
        <v>0.40554263195655271</v>
      </c>
      <c r="BO1003">
        <v>0</v>
      </c>
      <c r="BP1003">
        <v>1</v>
      </c>
      <c r="BQ1003">
        <f t="shared" si="207"/>
        <v>704</v>
      </c>
      <c r="BR1003">
        <f t="shared" si="208"/>
        <v>295</v>
      </c>
      <c r="BS1003">
        <f t="shared" si="204"/>
        <v>0.39829059829059832</v>
      </c>
      <c r="BT1003">
        <f t="shared" si="205"/>
        <v>0.6133682830930538</v>
      </c>
      <c r="BU1003">
        <f t="shared" si="206"/>
        <v>5.2424639580602708E-4</v>
      </c>
    </row>
    <row r="1004" spans="1:73" x14ac:dyDescent="0.15">
      <c r="A1004">
        <v>1</v>
      </c>
      <c r="B1004">
        <v>1</v>
      </c>
      <c r="C1004">
        <v>12</v>
      </c>
      <c r="D1004">
        <v>18</v>
      </c>
      <c r="E1004">
        <v>3</v>
      </c>
      <c r="F1004">
        <v>8</v>
      </c>
      <c r="G1004">
        <v>1</v>
      </c>
      <c r="H1004">
        <v>1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15</v>
      </c>
      <c r="T1004">
        <v>22</v>
      </c>
      <c r="U1004" s="21">
        <v>1</v>
      </c>
      <c r="V1004" s="22">
        <v>0</v>
      </c>
      <c r="W1004" s="23">
        <f t="shared" si="196"/>
        <v>1</v>
      </c>
      <c r="X1004">
        <f t="shared" si="197"/>
        <v>1</v>
      </c>
      <c r="Y1004">
        <f t="shared" si="198"/>
        <v>0.46716763064022049</v>
      </c>
      <c r="Z1004" s="21">
        <f t="shared" si="199"/>
        <v>0.46716763064022049</v>
      </c>
      <c r="AA1004" s="23">
        <f t="shared" si="200"/>
        <v>0.53283236935977951</v>
      </c>
      <c r="AB1004">
        <f t="shared" si="201"/>
        <v>-0.76106713360075318</v>
      </c>
      <c r="AC1004">
        <f t="shared" si="202"/>
        <v>0</v>
      </c>
      <c r="AD1004">
        <f t="shared" si="203"/>
        <v>1.1405592648394114</v>
      </c>
      <c r="BN1004">
        <v>0.40571590300978627</v>
      </c>
      <c r="BO1004">
        <v>1</v>
      </c>
      <c r="BP1004">
        <v>0</v>
      </c>
      <c r="BQ1004">
        <f t="shared" si="207"/>
        <v>705</v>
      </c>
      <c r="BR1004">
        <f t="shared" si="208"/>
        <v>295</v>
      </c>
      <c r="BS1004">
        <f t="shared" si="204"/>
        <v>0.39743589743589747</v>
      </c>
      <c r="BT1004">
        <f t="shared" si="205"/>
        <v>0.6133682830930538</v>
      </c>
      <c r="BU1004">
        <f t="shared" si="206"/>
        <v>5.2424639580602708E-4</v>
      </c>
    </row>
    <row r="1005" spans="1:73" x14ac:dyDescent="0.15">
      <c r="A1005">
        <v>1</v>
      </c>
      <c r="B1005">
        <v>1</v>
      </c>
      <c r="C1005">
        <v>12</v>
      </c>
      <c r="D1005">
        <v>18</v>
      </c>
      <c r="E1005">
        <v>18</v>
      </c>
      <c r="F1005">
        <v>28</v>
      </c>
      <c r="G1005">
        <v>1</v>
      </c>
      <c r="H1005">
        <v>1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1</v>
      </c>
      <c r="P1005">
        <v>0</v>
      </c>
      <c r="Q1005">
        <v>0</v>
      </c>
      <c r="R1005">
        <v>0</v>
      </c>
      <c r="S1005">
        <v>12</v>
      </c>
      <c r="T1005">
        <v>11</v>
      </c>
      <c r="U1005" s="21">
        <v>1</v>
      </c>
      <c r="V1005" s="22">
        <v>0</v>
      </c>
      <c r="W1005" s="23">
        <f t="shared" si="196"/>
        <v>1</v>
      </c>
      <c r="X1005">
        <f t="shared" si="197"/>
        <v>1</v>
      </c>
      <c r="Y1005">
        <f t="shared" si="198"/>
        <v>0.53548549105813181</v>
      </c>
      <c r="Z1005" s="21">
        <f t="shared" si="199"/>
        <v>0.53548549105813181</v>
      </c>
      <c r="AA1005" s="23">
        <f t="shared" si="200"/>
        <v>0.46451450894186819</v>
      </c>
      <c r="AB1005">
        <f t="shared" si="201"/>
        <v>-0.62458148365722022</v>
      </c>
      <c r="AC1005">
        <f t="shared" si="202"/>
        <v>100</v>
      </c>
      <c r="AD1005">
        <f t="shared" si="203"/>
        <v>0.86746422956105995</v>
      </c>
      <c r="BN1005">
        <v>0.40598796981475721</v>
      </c>
      <c r="BO1005">
        <v>1</v>
      </c>
      <c r="BP1005">
        <v>0</v>
      </c>
      <c r="BQ1005">
        <f t="shared" si="207"/>
        <v>706</v>
      </c>
      <c r="BR1005">
        <f t="shared" si="208"/>
        <v>295</v>
      </c>
      <c r="BS1005">
        <f t="shared" si="204"/>
        <v>0.39658119658119662</v>
      </c>
      <c r="BT1005">
        <f t="shared" si="205"/>
        <v>0.6133682830930538</v>
      </c>
      <c r="BU1005">
        <f t="shared" si="206"/>
        <v>5.2424639580602708E-4</v>
      </c>
    </row>
    <row r="1006" spans="1:73" x14ac:dyDescent="0.15">
      <c r="A1006">
        <v>1</v>
      </c>
      <c r="B1006">
        <v>1</v>
      </c>
      <c r="C1006">
        <v>12</v>
      </c>
      <c r="D1006">
        <v>18</v>
      </c>
      <c r="E1006">
        <v>20</v>
      </c>
      <c r="F1006">
        <v>3</v>
      </c>
      <c r="G1006">
        <v>1</v>
      </c>
      <c r="H1006">
        <v>1</v>
      </c>
      <c r="I1006">
        <v>0</v>
      </c>
      <c r="J1006">
        <v>1</v>
      </c>
      <c r="K1006">
        <v>0</v>
      </c>
      <c r="L1006">
        <v>0</v>
      </c>
      <c r="M1006">
        <v>1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19</v>
      </c>
      <c r="T1006">
        <v>21</v>
      </c>
      <c r="U1006" s="21">
        <v>1</v>
      </c>
      <c r="V1006" s="22">
        <v>0</v>
      </c>
      <c r="W1006" s="23">
        <f t="shared" si="196"/>
        <v>1</v>
      </c>
      <c r="X1006">
        <f t="shared" si="197"/>
        <v>1</v>
      </c>
      <c r="Y1006">
        <f t="shared" si="198"/>
        <v>0.40197281211902353</v>
      </c>
      <c r="Z1006" s="21">
        <f t="shared" si="199"/>
        <v>0.40197281211902353</v>
      </c>
      <c r="AA1006" s="23">
        <f t="shared" si="200"/>
        <v>0.59802718788097642</v>
      </c>
      <c r="AB1006">
        <f t="shared" si="201"/>
        <v>-0.91137082419494964</v>
      </c>
      <c r="AC1006">
        <f t="shared" si="202"/>
        <v>0</v>
      </c>
      <c r="AD1006">
        <f t="shared" si="203"/>
        <v>1.4877304381070964</v>
      </c>
      <c r="BN1006">
        <v>0.40634742920553479</v>
      </c>
      <c r="BO1006">
        <v>1</v>
      </c>
      <c r="BP1006">
        <v>0</v>
      </c>
      <c r="BQ1006">
        <f t="shared" si="207"/>
        <v>707</v>
      </c>
      <c r="BR1006">
        <f t="shared" si="208"/>
        <v>295</v>
      </c>
      <c r="BS1006">
        <f t="shared" si="204"/>
        <v>0.39572649572649576</v>
      </c>
      <c r="BT1006">
        <f t="shared" si="205"/>
        <v>0.6133682830930538</v>
      </c>
      <c r="BU1006">
        <f t="shared" si="206"/>
        <v>0</v>
      </c>
    </row>
    <row r="1007" spans="1:73" x14ac:dyDescent="0.15">
      <c r="A1007">
        <v>1</v>
      </c>
      <c r="B1007">
        <v>1</v>
      </c>
      <c r="C1007">
        <v>12</v>
      </c>
      <c r="D1007">
        <v>18</v>
      </c>
      <c r="E1007">
        <v>22</v>
      </c>
      <c r="F1007">
        <v>9</v>
      </c>
      <c r="G1007">
        <v>0</v>
      </c>
      <c r="H1007">
        <v>1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15</v>
      </c>
      <c r="T1007">
        <v>0</v>
      </c>
      <c r="U1007" s="21">
        <v>1</v>
      </c>
      <c r="V1007" s="22">
        <v>0</v>
      </c>
      <c r="W1007" s="23">
        <f t="shared" si="196"/>
        <v>1</v>
      </c>
      <c r="X1007">
        <f t="shared" si="197"/>
        <v>1</v>
      </c>
      <c r="Y1007">
        <f t="shared" si="198"/>
        <v>0.61286425849593229</v>
      </c>
      <c r="Z1007" s="21">
        <f t="shared" si="199"/>
        <v>0.61286425849593229</v>
      </c>
      <c r="AA1007" s="23">
        <f t="shared" si="200"/>
        <v>0.38713574150406771</v>
      </c>
      <c r="AB1007">
        <f t="shared" si="201"/>
        <v>-0.48961180558336687</v>
      </c>
      <c r="AC1007">
        <f t="shared" si="202"/>
        <v>100</v>
      </c>
      <c r="AD1007">
        <f t="shared" si="203"/>
        <v>0.63168268688756835</v>
      </c>
      <c r="BN1007">
        <v>0.40639995016519337</v>
      </c>
      <c r="BO1007">
        <v>0</v>
      </c>
      <c r="BP1007">
        <v>1</v>
      </c>
      <c r="BQ1007">
        <f t="shared" si="207"/>
        <v>707</v>
      </c>
      <c r="BR1007">
        <f t="shared" si="208"/>
        <v>296</v>
      </c>
      <c r="BS1007">
        <f t="shared" si="204"/>
        <v>0.39572649572649576</v>
      </c>
      <c r="BT1007">
        <f t="shared" si="205"/>
        <v>0.61205766710353871</v>
      </c>
      <c r="BU1007">
        <f t="shared" si="206"/>
        <v>5.2312621119960387E-4</v>
      </c>
    </row>
    <row r="1008" spans="1:73" x14ac:dyDescent="0.15">
      <c r="A1008">
        <v>1</v>
      </c>
      <c r="B1008">
        <v>1</v>
      </c>
      <c r="C1008">
        <v>12</v>
      </c>
      <c r="D1008">
        <v>18</v>
      </c>
      <c r="E1008">
        <v>28</v>
      </c>
      <c r="F1008">
        <v>13</v>
      </c>
      <c r="G1008">
        <v>1</v>
      </c>
      <c r="H1008">
        <v>1</v>
      </c>
      <c r="I1008">
        <v>0</v>
      </c>
      <c r="J1008">
        <v>0</v>
      </c>
      <c r="K1008">
        <v>0</v>
      </c>
      <c r="L1008">
        <v>0</v>
      </c>
      <c r="M1008">
        <v>1</v>
      </c>
      <c r="N1008">
        <v>0</v>
      </c>
      <c r="O1008">
        <v>0</v>
      </c>
      <c r="P1008">
        <v>1</v>
      </c>
      <c r="Q1008">
        <v>0</v>
      </c>
      <c r="R1008">
        <v>0</v>
      </c>
      <c r="S1008">
        <v>20</v>
      </c>
      <c r="T1008">
        <v>0</v>
      </c>
      <c r="U1008" s="21">
        <v>0</v>
      </c>
      <c r="V1008" s="22">
        <v>1</v>
      </c>
      <c r="W1008" s="23">
        <f t="shared" si="196"/>
        <v>1</v>
      </c>
      <c r="X1008">
        <f t="shared" si="197"/>
        <v>0</v>
      </c>
      <c r="Y1008">
        <f t="shared" si="198"/>
        <v>0.4194282092509769</v>
      </c>
      <c r="Z1008" s="21">
        <f t="shared" si="199"/>
        <v>0.4194282092509769</v>
      </c>
      <c r="AA1008" s="23">
        <f t="shared" si="200"/>
        <v>0.5805717907490231</v>
      </c>
      <c r="AB1008">
        <f t="shared" si="201"/>
        <v>-0.543741814949809</v>
      </c>
      <c r="AC1008">
        <f t="shared" si="202"/>
        <v>100</v>
      </c>
      <c r="AD1008">
        <f t="shared" si="203"/>
        <v>0.72243987037305546</v>
      </c>
      <c r="BN1008">
        <v>0.40650258443430187</v>
      </c>
      <c r="BO1008">
        <v>1</v>
      </c>
      <c r="BP1008">
        <v>0</v>
      </c>
      <c r="BQ1008">
        <f t="shared" si="207"/>
        <v>708</v>
      </c>
      <c r="BR1008">
        <f t="shared" si="208"/>
        <v>296</v>
      </c>
      <c r="BS1008">
        <f t="shared" si="204"/>
        <v>0.39487179487179491</v>
      </c>
      <c r="BT1008">
        <f t="shared" si="205"/>
        <v>0.61205766710353871</v>
      </c>
      <c r="BU1008">
        <f t="shared" si="206"/>
        <v>5.2312621119960387E-4</v>
      </c>
    </row>
    <row r="1009" spans="1:73" x14ac:dyDescent="0.15">
      <c r="A1009">
        <v>1</v>
      </c>
      <c r="B1009">
        <v>1</v>
      </c>
      <c r="C1009">
        <v>12</v>
      </c>
      <c r="D1009">
        <v>18</v>
      </c>
      <c r="E1009">
        <v>30</v>
      </c>
      <c r="F1009">
        <v>8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14</v>
      </c>
      <c r="T1009">
        <v>25</v>
      </c>
      <c r="U1009" s="21">
        <v>0</v>
      </c>
      <c r="V1009" s="22">
        <v>1</v>
      </c>
      <c r="W1009" s="23">
        <f t="shared" si="196"/>
        <v>1</v>
      </c>
      <c r="X1009">
        <f t="shared" si="197"/>
        <v>0</v>
      </c>
      <c r="Y1009">
        <f t="shared" si="198"/>
        <v>0.39553087484098604</v>
      </c>
      <c r="Z1009" s="21">
        <f t="shared" si="199"/>
        <v>0.39553087484098604</v>
      </c>
      <c r="AA1009" s="23">
        <f t="shared" si="200"/>
        <v>0.60446912515901396</v>
      </c>
      <c r="AB1009">
        <f t="shared" si="201"/>
        <v>-0.50340468523742898</v>
      </c>
      <c r="AC1009">
        <f t="shared" si="202"/>
        <v>100</v>
      </c>
      <c r="AD1009">
        <f t="shared" si="203"/>
        <v>0.65434421441613955</v>
      </c>
      <c r="BN1009">
        <v>0.40670201381382304</v>
      </c>
      <c r="BO1009">
        <v>1</v>
      </c>
      <c r="BP1009">
        <v>0</v>
      </c>
      <c r="BQ1009">
        <f t="shared" si="207"/>
        <v>709</v>
      </c>
      <c r="BR1009">
        <f t="shared" si="208"/>
        <v>296</v>
      </c>
      <c r="BS1009">
        <f t="shared" si="204"/>
        <v>0.39401709401709406</v>
      </c>
      <c r="BT1009">
        <f t="shared" si="205"/>
        <v>0.61205766710353871</v>
      </c>
      <c r="BU1009">
        <f t="shared" si="206"/>
        <v>5.2312621119960387E-4</v>
      </c>
    </row>
    <row r="1010" spans="1:73" x14ac:dyDescent="0.15">
      <c r="A1010">
        <v>1</v>
      </c>
      <c r="B1010">
        <v>1</v>
      </c>
      <c r="C1010">
        <v>12</v>
      </c>
      <c r="D1010">
        <v>18</v>
      </c>
      <c r="E1010">
        <v>48</v>
      </c>
      <c r="F1010">
        <v>9</v>
      </c>
      <c r="G1010">
        <v>1</v>
      </c>
      <c r="H1010">
        <v>1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1</v>
      </c>
      <c r="S1010">
        <v>16</v>
      </c>
      <c r="T1010">
        <v>18</v>
      </c>
      <c r="U1010" s="21">
        <v>1</v>
      </c>
      <c r="V1010" s="22">
        <v>0</v>
      </c>
      <c r="W1010" s="23">
        <f t="shared" si="196"/>
        <v>1</v>
      </c>
      <c r="X1010">
        <f t="shared" si="197"/>
        <v>1</v>
      </c>
      <c r="Y1010">
        <f t="shared" si="198"/>
        <v>0.38503544232034309</v>
      </c>
      <c r="Z1010" s="21">
        <f t="shared" si="199"/>
        <v>0.38503544232034309</v>
      </c>
      <c r="AA1010" s="23">
        <f t="shared" si="200"/>
        <v>0.61496455767965696</v>
      </c>
      <c r="AB1010">
        <f t="shared" si="201"/>
        <v>-0.95441989095651103</v>
      </c>
      <c r="AC1010">
        <f t="shared" si="202"/>
        <v>0</v>
      </c>
      <c r="AD1010">
        <f t="shared" si="203"/>
        <v>1.5971635077895419</v>
      </c>
      <c r="BN1010">
        <v>0.40672472855643532</v>
      </c>
      <c r="BO1010">
        <v>1</v>
      </c>
      <c r="BP1010">
        <v>0</v>
      </c>
      <c r="BQ1010">
        <f t="shared" si="207"/>
        <v>710</v>
      </c>
      <c r="BR1010">
        <f t="shared" si="208"/>
        <v>296</v>
      </c>
      <c r="BS1010">
        <f t="shared" si="204"/>
        <v>0.39316239316239321</v>
      </c>
      <c r="BT1010">
        <f t="shared" si="205"/>
        <v>0.61205766710353871</v>
      </c>
      <c r="BU1010">
        <f t="shared" si="206"/>
        <v>0</v>
      </c>
    </row>
    <row r="1011" spans="1:73" x14ac:dyDescent="0.15">
      <c r="A1011">
        <v>1</v>
      </c>
      <c r="B1011">
        <v>1</v>
      </c>
      <c r="C1011">
        <v>12</v>
      </c>
      <c r="D1011">
        <v>19</v>
      </c>
      <c r="E1011">
        <v>1</v>
      </c>
      <c r="F1011">
        <v>12</v>
      </c>
      <c r="G1011">
        <v>0</v>
      </c>
      <c r="H1011">
        <v>1</v>
      </c>
      <c r="I1011">
        <v>1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11</v>
      </c>
      <c r="T1011">
        <v>19</v>
      </c>
      <c r="U1011" s="21">
        <v>0</v>
      </c>
      <c r="V1011" s="22">
        <v>1</v>
      </c>
      <c r="W1011" s="23">
        <f t="shared" si="196"/>
        <v>1</v>
      </c>
      <c r="X1011">
        <f t="shared" si="197"/>
        <v>0</v>
      </c>
      <c r="Y1011">
        <f t="shared" si="198"/>
        <v>0.57629065093595921</v>
      </c>
      <c r="Z1011" s="21">
        <f t="shared" si="199"/>
        <v>0.57629065093595921</v>
      </c>
      <c r="AA1011" s="23">
        <f t="shared" si="200"/>
        <v>0.42370934906404079</v>
      </c>
      <c r="AB1011">
        <f t="shared" si="201"/>
        <v>-0.85870755630148243</v>
      </c>
      <c r="AC1011">
        <f t="shared" si="202"/>
        <v>0</v>
      </c>
      <c r="AD1011">
        <f t="shared" si="203"/>
        <v>1.3601084144330664</v>
      </c>
      <c r="BN1011">
        <v>0.4069284766418253</v>
      </c>
      <c r="BO1011">
        <v>0</v>
      </c>
      <c r="BP1011">
        <v>1</v>
      </c>
      <c r="BQ1011">
        <f t="shared" si="207"/>
        <v>710</v>
      </c>
      <c r="BR1011">
        <f t="shared" si="208"/>
        <v>297</v>
      </c>
      <c r="BS1011">
        <f t="shared" si="204"/>
        <v>0.39316239316239321</v>
      </c>
      <c r="BT1011">
        <f t="shared" si="205"/>
        <v>0.61074705111402361</v>
      </c>
      <c r="BU1011">
        <f t="shared" si="206"/>
        <v>5.2200602659318077E-4</v>
      </c>
    </row>
    <row r="1012" spans="1:73" x14ac:dyDescent="0.15">
      <c r="A1012">
        <v>1</v>
      </c>
      <c r="B1012">
        <v>1</v>
      </c>
      <c r="C1012">
        <v>12</v>
      </c>
      <c r="D1012">
        <v>19</v>
      </c>
      <c r="E1012">
        <v>2</v>
      </c>
      <c r="F1012">
        <v>30</v>
      </c>
      <c r="G1012">
        <v>0</v>
      </c>
      <c r="H1012">
        <v>0</v>
      </c>
      <c r="I1012">
        <v>0</v>
      </c>
      <c r="J1012">
        <v>0</v>
      </c>
      <c r="K1012">
        <v>1</v>
      </c>
      <c r="L1012">
        <v>1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13</v>
      </c>
      <c r="T1012">
        <v>0</v>
      </c>
      <c r="U1012" s="21">
        <v>0</v>
      </c>
      <c r="V1012" s="22">
        <v>1</v>
      </c>
      <c r="W1012" s="23">
        <f t="shared" si="196"/>
        <v>1</v>
      </c>
      <c r="X1012">
        <f t="shared" si="197"/>
        <v>0</v>
      </c>
      <c r="Y1012">
        <f t="shared" si="198"/>
        <v>0.4852455025203542</v>
      </c>
      <c r="Z1012" s="21">
        <f t="shared" si="199"/>
        <v>0.4852455025203542</v>
      </c>
      <c r="AA1012" s="23">
        <f t="shared" si="200"/>
        <v>0.51475449747964586</v>
      </c>
      <c r="AB1012">
        <f t="shared" si="201"/>
        <v>-0.66406519590085644</v>
      </c>
      <c r="AC1012">
        <f t="shared" si="202"/>
        <v>100</v>
      </c>
      <c r="AD1012">
        <f t="shared" si="203"/>
        <v>0.94267365296704675</v>
      </c>
      <c r="BN1012">
        <v>0.40710730857868116</v>
      </c>
      <c r="BO1012">
        <v>1</v>
      </c>
      <c r="BP1012">
        <v>0</v>
      </c>
      <c r="BQ1012">
        <f t="shared" si="207"/>
        <v>711</v>
      </c>
      <c r="BR1012">
        <f t="shared" si="208"/>
        <v>297</v>
      </c>
      <c r="BS1012">
        <f t="shared" si="204"/>
        <v>0.39230769230769236</v>
      </c>
      <c r="BT1012">
        <f t="shared" si="205"/>
        <v>0.61074705111402361</v>
      </c>
      <c r="BU1012">
        <f t="shared" si="206"/>
        <v>5.2200602659318077E-4</v>
      </c>
    </row>
    <row r="1013" spans="1:73" x14ac:dyDescent="0.15">
      <c r="A1013">
        <v>1</v>
      </c>
      <c r="B1013">
        <v>1</v>
      </c>
      <c r="C1013">
        <v>12</v>
      </c>
      <c r="D1013">
        <v>19</v>
      </c>
      <c r="E1013">
        <v>2</v>
      </c>
      <c r="F1013">
        <v>31</v>
      </c>
      <c r="G1013">
        <v>1</v>
      </c>
      <c r="H1013">
        <v>1</v>
      </c>
      <c r="I1013">
        <v>1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13</v>
      </c>
      <c r="T1013">
        <v>18</v>
      </c>
      <c r="U1013" s="21">
        <v>1</v>
      </c>
      <c r="V1013" s="22">
        <v>0</v>
      </c>
      <c r="W1013" s="23">
        <f t="shared" si="196"/>
        <v>1</v>
      </c>
      <c r="X1013">
        <f t="shared" si="197"/>
        <v>1</v>
      </c>
      <c r="Y1013">
        <f t="shared" si="198"/>
        <v>0.51452207880640355</v>
      </c>
      <c r="Z1013" s="21">
        <f t="shared" si="199"/>
        <v>0.51452207880640355</v>
      </c>
      <c r="AA1013" s="23">
        <f t="shared" si="200"/>
        <v>0.48547792119359645</v>
      </c>
      <c r="AB1013">
        <f t="shared" si="201"/>
        <v>-0.6645168114967952</v>
      </c>
      <c r="AC1013">
        <f t="shared" si="202"/>
        <v>100</v>
      </c>
      <c r="AD1013">
        <f t="shared" si="203"/>
        <v>0.94355119282697419</v>
      </c>
      <c r="BN1013">
        <v>0.40714139841082375</v>
      </c>
      <c r="BO1013">
        <v>1</v>
      </c>
      <c r="BP1013">
        <v>0</v>
      </c>
      <c r="BQ1013">
        <f t="shared" si="207"/>
        <v>712</v>
      </c>
      <c r="BR1013">
        <f t="shared" si="208"/>
        <v>297</v>
      </c>
      <c r="BS1013">
        <f t="shared" si="204"/>
        <v>0.39145299145299151</v>
      </c>
      <c r="BT1013">
        <f t="shared" si="205"/>
        <v>0.61074705111402361</v>
      </c>
      <c r="BU1013">
        <f t="shared" si="206"/>
        <v>0</v>
      </c>
    </row>
    <row r="1014" spans="1:73" x14ac:dyDescent="0.15">
      <c r="A1014">
        <v>1</v>
      </c>
      <c r="B1014">
        <v>1</v>
      </c>
      <c r="C1014">
        <v>12</v>
      </c>
      <c r="D1014">
        <v>19</v>
      </c>
      <c r="E1014">
        <v>37</v>
      </c>
      <c r="F1014">
        <v>12</v>
      </c>
      <c r="G1014">
        <v>1</v>
      </c>
      <c r="H1014">
        <v>1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18</v>
      </c>
      <c r="T1014">
        <v>21</v>
      </c>
      <c r="U1014" s="21">
        <v>0</v>
      </c>
      <c r="V1014" s="22">
        <v>1</v>
      </c>
      <c r="W1014" s="23">
        <f t="shared" si="196"/>
        <v>1</v>
      </c>
      <c r="X1014">
        <f t="shared" si="197"/>
        <v>0</v>
      </c>
      <c r="Y1014">
        <f t="shared" si="198"/>
        <v>0.37437718026207117</v>
      </c>
      <c r="Z1014" s="21">
        <f t="shared" si="199"/>
        <v>0.37437718026207117</v>
      </c>
      <c r="AA1014" s="23">
        <f t="shared" si="200"/>
        <v>0.62562281973792877</v>
      </c>
      <c r="AB1014">
        <f t="shared" si="201"/>
        <v>-0.46900761385310402</v>
      </c>
      <c r="AC1014">
        <f t="shared" si="202"/>
        <v>100</v>
      </c>
      <c r="AD1014">
        <f t="shared" si="203"/>
        <v>0.59840716874569333</v>
      </c>
      <c r="BN1014">
        <v>0.40717585468858414</v>
      </c>
      <c r="BO1014">
        <v>0</v>
      </c>
      <c r="BP1014">
        <v>1</v>
      </c>
      <c r="BQ1014">
        <f t="shared" si="207"/>
        <v>712</v>
      </c>
      <c r="BR1014">
        <f t="shared" si="208"/>
        <v>298</v>
      </c>
      <c r="BS1014">
        <f t="shared" si="204"/>
        <v>0.39145299145299151</v>
      </c>
      <c r="BT1014">
        <f t="shared" si="205"/>
        <v>0.60943643512450851</v>
      </c>
      <c r="BU1014">
        <f t="shared" si="206"/>
        <v>5.2088584198682522E-4</v>
      </c>
    </row>
    <row r="1015" spans="1:73" x14ac:dyDescent="0.15">
      <c r="A1015">
        <v>1</v>
      </c>
      <c r="B1015">
        <v>1</v>
      </c>
      <c r="C1015">
        <v>12</v>
      </c>
      <c r="D1015">
        <v>19</v>
      </c>
      <c r="E1015">
        <v>42</v>
      </c>
      <c r="F1015">
        <v>6</v>
      </c>
      <c r="G1015">
        <v>1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19</v>
      </c>
      <c r="T1015">
        <v>26</v>
      </c>
      <c r="U1015" s="21">
        <v>0</v>
      </c>
      <c r="V1015" s="22">
        <v>1</v>
      </c>
      <c r="W1015" s="23">
        <f t="shared" si="196"/>
        <v>1</v>
      </c>
      <c r="X1015">
        <f t="shared" si="197"/>
        <v>0</v>
      </c>
      <c r="Y1015">
        <f t="shared" si="198"/>
        <v>0.27386904548517643</v>
      </c>
      <c r="Z1015" s="21">
        <f t="shared" si="199"/>
        <v>0.27386904548517643</v>
      </c>
      <c r="AA1015" s="23">
        <f t="shared" si="200"/>
        <v>0.72613095451482357</v>
      </c>
      <c r="AB1015">
        <f t="shared" si="201"/>
        <v>-0.32002490230392627</v>
      </c>
      <c r="AC1015">
        <f t="shared" si="202"/>
        <v>100</v>
      </c>
      <c r="AD1015">
        <f t="shared" si="203"/>
        <v>0.37716205841708894</v>
      </c>
      <c r="BN1015">
        <v>0.40739411778395007</v>
      </c>
      <c r="BO1015">
        <v>1</v>
      </c>
      <c r="BP1015">
        <v>0</v>
      </c>
      <c r="BQ1015">
        <f t="shared" si="207"/>
        <v>713</v>
      </c>
      <c r="BR1015">
        <f t="shared" si="208"/>
        <v>298</v>
      </c>
      <c r="BS1015">
        <f t="shared" si="204"/>
        <v>0.39059829059829054</v>
      </c>
      <c r="BT1015">
        <f t="shared" si="205"/>
        <v>0.60943643512450851</v>
      </c>
      <c r="BU1015">
        <f t="shared" si="206"/>
        <v>0</v>
      </c>
    </row>
    <row r="1016" spans="1:73" x14ac:dyDescent="0.15">
      <c r="A1016">
        <v>1</v>
      </c>
      <c r="B1016">
        <v>1</v>
      </c>
      <c r="C1016">
        <v>12</v>
      </c>
      <c r="D1016">
        <v>20</v>
      </c>
      <c r="E1016">
        <v>5</v>
      </c>
      <c r="F1016">
        <v>2</v>
      </c>
      <c r="G1016">
        <v>1</v>
      </c>
      <c r="H1016">
        <v>1</v>
      </c>
      <c r="I1016">
        <v>0</v>
      </c>
      <c r="J1016">
        <v>0</v>
      </c>
      <c r="K1016">
        <v>0</v>
      </c>
      <c r="L1016">
        <v>1</v>
      </c>
      <c r="M1016">
        <v>1</v>
      </c>
      <c r="N1016">
        <v>1</v>
      </c>
      <c r="O1016">
        <v>0</v>
      </c>
      <c r="P1016">
        <v>1</v>
      </c>
      <c r="Q1016">
        <v>0</v>
      </c>
      <c r="R1016">
        <v>0</v>
      </c>
      <c r="S1016">
        <v>10</v>
      </c>
      <c r="T1016">
        <v>20</v>
      </c>
      <c r="U1016" s="21">
        <v>0</v>
      </c>
      <c r="V1016" s="22">
        <v>1</v>
      </c>
      <c r="W1016" s="23">
        <f t="shared" si="196"/>
        <v>1</v>
      </c>
      <c r="X1016">
        <f t="shared" si="197"/>
        <v>0</v>
      </c>
      <c r="Y1016">
        <f t="shared" si="198"/>
        <v>0.41046045624144384</v>
      </c>
      <c r="Z1016" s="21">
        <f t="shared" si="199"/>
        <v>0.41046045624144384</v>
      </c>
      <c r="AA1016" s="23">
        <f t="shared" si="200"/>
        <v>0.58953954375855622</v>
      </c>
      <c r="AB1016">
        <f t="shared" si="201"/>
        <v>-0.52841348108729913</v>
      </c>
      <c r="AC1016">
        <f t="shared" si="202"/>
        <v>100</v>
      </c>
      <c r="AD1016">
        <f t="shared" si="203"/>
        <v>0.69623905739145187</v>
      </c>
      <c r="BN1016">
        <v>0.40750976410421097</v>
      </c>
      <c r="BO1016">
        <v>0</v>
      </c>
      <c r="BP1016">
        <v>1</v>
      </c>
      <c r="BQ1016">
        <f t="shared" si="207"/>
        <v>713</v>
      </c>
      <c r="BR1016">
        <f t="shared" si="208"/>
        <v>299</v>
      </c>
      <c r="BS1016">
        <f t="shared" si="204"/>
        <v>0.39059829059829054</v>
      </c>
      <c r="BT1016">
        <f t="shared" si="205"/>
        <v>0.60812581913499342</v>
      </c>
      <c r="BU1016">
        <f t="shared" si="206"/>
        <v>0</v>
      </c>
    </row>
    <row r="1017" spans="1:73" x14ac:dyDescent="0.15">
      <c r="A1017">
        <v>1</v>
      </c>
      <c r="B1017">
        <v>1</v>
      </c>
      <c r="C1017">
        <v>12</v>
      </c>
      <c r="D1017">
        <v>20</v>
      </c>
      <c r="E1017">
        <v>6</v>
      </c>
      <c r="F1017">
        <v>7</v>
      </c>
      <c r="G1017">
        <v>1</v>
      </c>
      <c r="H1017">
        <v>1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16</v>
      </c>
      <c r="T1017">
        <v>20</v>
      </c>
      <c r="U1017" s="21">
        <v>0</v>
      </c>
      <c r="V1017" s="22">
        <v>1</v>
      </c>
      <c r="W1017" s="23">
        <f t="shared" si="196"/>
        <v>1</v>
      </c>
      <c r="X1017">
        <f t="shared" si="197"/>
        <v>0</v>
      </c>
      <c r="Y1017">
        <f t="shared" si="198"/>
        <v>0.45782288819768469</v>
      </c>
      <c r="Z1017" s="21">
        <f t="shared" si="199"/>
        <v>0.45782288819768469</v>
      </c>
      <c r="AA1017" s="23">
        <f t="shared" si="200"/>
        <v>0.54217711180231531</v>
      </c>
      <c r="AB1017">
        <f t="shared" si="201"/>
        <v>-0.61216255637864636</v>
      </c>
      <c r="AC1017">
        <f t="shared" si="202"/>
        <v>100</v>
      </c>
      <c r="AD1017">
        <f t="shared" si="203"/>
        <v>0.8444157420732521</v>
      </c>
      <c r="BN1017">
        <v>0.40782591738378288</v>
      </c>
      <c r="BO1017">
        <v>0</v>
      </c>
      <c r="BP1017">
        <v>1</v>
      </c>
      <c r="BQ1017">
        <f t="shared" si="207"/>
        <v>713</v>
      </c>
      <c r="BR1017">
        <f t="shared" si="208"/>
        <v>300</v>
      </c>
      <c r="BS1017">
        <f t="shared" si="204"/>
        <v>0.39059829059829054</v>
      </c>
      <c r="BT1017">
        <f t="shared" si="205"/>
        <v>0.60681520314547832</v>
      </c>
      <c r="BU1017">
        <f t="shared" si="206"/>
        <v>5.1864547277391125E-4</v>
      </c>
    </row>
    <row r="1018" spans="1:73" x14ac:dyDescent="0.15">
      <c r="A1018">
        <v>1</v>
      </c>
      <c r="B1018">
        <v>1</v>
      </c>
      <c r="C1018">
        <v>12</v>
      </c>
      <c r="D1018">
        <v>20</v>
      </c>
      <c r="E1018">
        <v>10</v>
      </c>
      <c r="F1018">
        <v>5</v>
      </c>
      <c r="G1018">
        <v>1</v>
      </c>
      <c r="H1018">
        <v>1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16</v>
      </c>
      <c r="T1018">
        <v>10</v>
      </c>
      <c r="U1018" s="21">
        <v>1</v>
      </c>
      <c r="V1018" s="22">
        <v>0</v>
      </c>
      <c r="W1018" s="23">
        <f t="shared" si="196"/>
        <v>1</v>
      </c>
      <c r="X1018">
        <f t="shared" si="197"/>
        <v>1</v>
      </c>
      <c r="Y1018">
        <f t="shared" si="198"/>
        <v>0.52266636038892245</v>
      </c>
      <c r="Z1018" s="21">
        <f t="shared" si="199"/>
        <v>0.52266636038892245</v>
      </c>
      <c r="AA1018" s="23">
        <f t="shared" si="200"/>
        <v>0.47733363961107755</v>
      </c>
      <c r="AB1018">
        <f t="shared" si="201"/>
        <v>-0.64881195273064729</v>
      </c>
      <c r="AC1018">
        <f t="shared" si="202"/>
        <v>100</v>
      </c>
      <c r="AD1018">
        <f t="shared" si="203"/>
        <v>0.91326642727855634</v>
      </c>
      <c r="BN1018">
        <v>0.40800291266784855</v>
      </c>
      <c r="BO1018">
        <v>1</v>
      </c>
      <c r="BP1018">
        <v>0</v>
      </c>
      <c r="BQ1018">
        <f t="shared" si="207"/>
        <v>714</v>
      </c>
      <c r="BR1018">
        <f t="shared" si="208"/>
        <v>300</v>
      </c>
      <c r="BS1018">
        <f t="shared" si="204"/>
        <v>0.38974358974358969</v>
      </c>
      <c r="BT1018">
        <f t="shared" si="205"/>
        <v>0.60681520314547832</v>
      </c>
      <c r="BU1018">
        <f t="shared" si="206"/>
        <v>5.1864547277391125E-4</v>
      </c>
    </row>
    <row r="1019" spans="1:73" x14ac:dyDescent="0.15">
      <c r="A1019">
        <v>1</v>
      </c>
      <c r="B1019">
        <v>1</v>
      </c>
      <c r="C1019">
        <v>12</v>
      </c>
      <c r="D1019">
        <v>20</v>
      </c>
      <c r="E1019">
        <v>12</v>
      </c>
      <c r="F1019">
        <v>12</v>
      </c>
      <c r="G1019">
        <v>1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13</v>
      </c>
      <c r="T1019">
        <v>15</v>
      </c>
      <c r="U1019" s="21">
        <v>0</v>
      </c>
      <c r="V1019" s="22">
        <v>1</v>
      </c>
      <c r="W1019" s="23">
        <f t="shared" si="196"/>
        <v>1</v>
      </c>
      <c r="X1019">
        <f t="shared" si="197"/>
        <v>0</v>
      </c>
      <c r="Y1019">
        <f t="shared" si="198"/>
        <v>0.48183087927202045</v>
      </c>
      <c r="Z1019" s="21">
        <f t="shared" si="199"/>
        <v>0.48183087927202045</v>
      </c>
      <c r="AA1019" s="23">
        <f t="shared" si="200"/>
        <v>0.51816912072797949</v>
      </c>
      <c r="AB1019">
        <f t="shared" si="201"/>
        <v>-0.65745360211637571</v>
      </c>
      <c r="AC1019">
        <f t="shared" si="202"/>
        <v>100</v>
      </c>
      <c r="AD1019">
        <f t="shared" si="203"/>
        <v>0.92987185070984713</v>
      </c>
      <c r="BN1019">
        <v>0.40810253763497867</v>
      </c>
      <c r="BO1019">
        <v>1</v>
      </c>
      <c r="BP1019">
        <v>0</v>
      </c>
      <c r="BQ1019">
        <f t="shared" si="207"/>
        <v>715</v>
      </c>
      <c r="BR1019">
        <f t="shared" si="208"/>
        <v>300</v>
      </c>
      <c r="BS1019">
        <f t="shared" si="204"/>
        <v>0.38888888888888884</v>
      </c>
      <c r="BT1019">
        <f t="shared" si="205"/>
        <v>0.60681520314547832</v>
      </c>
      <c r="BU1019">
        <f t="shared" si="206"/>
        <v>0</v>
      </c>
    </row>
    <row r="1020" spans="1:73" x14ac:dyDescent="0.15">
      <c r="A1020">
        <v>1</v>
      </c>
      <c r="B1020">
        <v>1</v>
      </c>
      <c r="C1020">
        <v>12</v>
      </c>
      <c r="D1020">
        <v>20</v>
      </c>
      <c r="E1020">
        <v>13</v>
      </c>
      <c r="F1020">
        <v>13</v>
      </c>
      <c r="G1020">
        <v>1</v>
      </c>
      <c r="H1020">
        <v>1</v>
      </c>
      <c r="I1020">
        <v>0</v>
      </c>
      <c r="J1020">
        <v>1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1</v>
      </c>
      <c r="S1020">
        <v>16</v>
      </c>
      <c r="T1020">
        <v>24</v>
      </c>
      <c r="U1020" s="21">
        <v>0</v>
      </c>
      <c r="V1020" s="22">
        <v>1</v>
      </c>
      <c r="W1020" s="23">
        <f t="shared" si="196"/>
        <v>1</v>
      </c>
      <c r="X1020">
        <f t="shared" si="197"/>
        <v>0</v>
      </c>
      <c r="Y1020">
        <f t="shared" si="198"/>
        <v>0.39833577928983083</v>
      </c>
      <c r="Z1020" s="21">
        <f t="shared" si="199"/>
        <v>0.39833577928983083</v>
      </c>
      <c r="AA1020" s="23">
        <f t="shared" si="200"/>
        <v>0.60166422071016923</v>
      </c>
      <c r="AB1020">
        <f t="shared" si="201"/>
        <v>-0.5080557621931866</v>
      </c>
      <c r="AC1020">
        <f t="shared" si="202"/>
        <v>100</v>
      </c>
      <c r="AD1020">
        <f t="shared" si="203"/>
        <v>0.6620566182573705</v>
      </c>
      <c r="BN1020">
        <v>0.40864618502107486</v>
      </c>
      <c r="BO1020">
        <v>0</v>
      </c>
      <c r="BP1020">
        <v>1</v>
      </c>
      <c r="BQ1020">
        <f t="shared" si="207"/>
        <v>715</v>
      </c>
      <c r="BR1020">
        <f t="shared" si="208"/>
        <v>301</v>
      </c>
      <c r="BS1020">
        <f t="shared" si="204"/>
        <v>0.38888888888888884</v>
      </c>
      <c r="BT1020">
        <f t="shared" si="205"/>
        <v>0.60550458715596323</v>
      </c>
      <c r="BU1020">
        <f t="shared" si="206"/>
        <v>0</v>
      </c>
    </row>
    <row r="1021" spans="1:73" x14ac:dyDescent="0.15">
      <c r="A1021">
        <v>1</v>
      </c>
      <c r="B1021">
        <v>1</v>
      </c>
      <c r="C1021">
        <v>12</v>
      </c>
      <c r="D1021">
        <v>20</v>
      </c>
      <c r="E1021">
        <v>14</v>
      </c>
      <c r="F1021">
        <v>1</v>
      </c>
      <c r="G1021">
        <v>0</v>
      </c>
      <c r="H1021">
        <v>1</v>
      </c>
      <c r="I1021">
        <v>1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16</v>
      </c>
      <c r="T1021">
        <v>23</v>
      </c>
      <c r="U1021" s="21">
        <v>1</v>
      </c>
      <c r="V1021" s="22">
        <v>0</v>
      </c>
      <c r="W1021" s="23">
        <f t="shared" si="196"/>
        <v>1</v>
      </c>
      <c r="X1021">
        <f t="shared" si="197"/>
        <v>1</v>
      </c>
      <c r="Y1021">
        <f t="shared" si="198"/>
        <v>0.44201606461367082</v>
      </c>
      <c r="Z1021" s="21">
        <f t="shared" si="199"/>
        <v>0.44201606461367082</v>
      </c>
      <c r="AA1021" s="23">
        <f t="shared" si="200"/>
        <v>0.55798393538632918</v>
      </c>
      <c r="AB1021">
        <f t="shared" si="201"/>
        <v>-0.8164090522851144</v>
      </c>
      <c r="AC1021">
        <f t="shared" si="202"/>
        <v>0</v>
      </c>
      <c r="AD1021">
        <f t="shared" si="203"/>
        <v>1.2623612127627446</v>
      </c>
      <c r="BN1021">
        <v>0.40869465012880479</v>
      </c>
      <c r="BO1021">
        <v>0</v>
      </c>
      <c r="BP1021">
        <v>1</v>
      </c>
      <c r="BQ1021">
        <f t="shared" si="207"/>
        <v>715</v>
      </c>
      <c r="BR1021">
        <f t="shared" si="208"/>
        <v>302</v>
      </c>
      <c r="BS1021">
        <f t="shared" si="204"/>
        <v>0.38888888888888884</v>
      </c>
      <c r="BT1021">
        <f t="shared" si="205"/>
        <v>0.60419397116644824</v>
      </c>
      <c r="BU1021">
        <f t="shared" si="206"/>
        <v>5.1640510356106505E-4</v>
      </c>
    </row>
    <row r="1022" spans="1:73" x14ac:dyDescent="0.15">
      <c r="A1022">
        <v>1</v>
      </c>
      <c r="B1022">
        <v>1</v>
      </c>
      <c r="C1022">
        <v>12</v>
      </c>
      <c r="D1022">
        <v>20</v>
      </c>
      <c r="E1022">
        <v>18</v>
      </c>
      <c r="F1022">
        <v>4</v>
      </c>
      <c r="G1022">
        <v>1</v>
      </c>
      <c r="H1022">
        <v>1</v>
      </c>
      <c r="I1022">
        <v>0</v>
      </c>
      <c r="J1022">
        <v>0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19</v>
      </c>
      <c r="T1022">
        <v>23</v>
      </c>
      <c r="U1022" s="21">
        <v>0</v>
      </c>
      <c r="V1022" s="22">
        <v>1</v>
      </c>
      <c r="W1022" s="23">
        <f t="shared" si="196"/>
        <v>1</v>
      </c>
      <c r="X1022">
        <f t="shared" si="197"/>
        <v>0</v>
      </c>
      <c r="Y1022">
        <f t="shared" si="198"/>
        <v>0.30084229936151213</v>
      </c>
      <c r="Z1022" s="21">
        <f t="shared" si="199"/>
        <v>0.30084229936151213</v>
      </c>
      <c r="AA1022" s="23">
        <f t="shared" si="200"/>
        <v>0.69915770063848792</v>
      </c>
      <c r="AB1022">
        <f t="shared" si="201"/>
        <v>-0.35787895326931773</v>
      </c>
      <c r="AC1022">
        <f t="shared" si="202"/>
        <v>100</v>
      </c>
      <c r="AD1022">
        <f t="shared" si="203"/>
        <v>0.43029247777257629</v>
      </c>
      <c r="BN1022">
        <v>0.40875588708235694</v>
      </c>
      <c r="BO1022">
        <v>1</v>
      </c>
      <c r="BP1022">
        <v>0</v>
      </c>
      <c r="BQ1022">
        <f t="shared" si="207"/>
        <v>716</v>
      </c>
      <c r="BR1022">
        <f t="shared" si="208"/>
        <v>302</v>
      </c>
      <c r="BS1022">
        <f t="shared" si="204"/>
        <v>0.38803418803418799</v>
      </c>
      <c r="BT1022">
        <f t="shared" si="205"/>
        <v>0.60419397116644824</v>
      </c>
      <c r="BU1022">
        <f t="shared" si="206"/>
        <v>5.1640510356106505E-4</v>
      </c>
    </row>
    <row r="1023" spans="1:73" x14ac:dyDescent="0.15">
      <c r="A1023">
        <v>1</v>
      </c>
      <c r="B1023">
        <v>1</v>
      </c>
      <c r="C1023">
        <v>12</v>
      </c>
      <c r="D1023">
        <v>20</v>
      </c>
      <c r="E1023">
        <v>23</v>
      </c>
      <c r="F1023">
        <v>3</v>
      </c>
      <c r="G1023">
        <v>1</v>
      </c>
      <c r="H1023">
        <v>1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1</v>
      </c>
      <c r="O1023">
        <v>0</v>
      </c>
      <c r="P1023">
        <v>0</v>
      </c>
      <c r="Q1023">
        <v>0</v>
      </c>
      <c r="R1023">
        <v>0</v>
      </c>
      <c r="S1023">
        <v>18</v>
      </c>
      <c r="T1023">
        <v>11</v>
      </c>
      <c r="U1023" s="21">
        <v>1</v>
      </c>
      <c r="V1023" s="22">
        <v>0</v>
      </c>
      <c r="W1023" s="23">
        <f t="shared" si="196"/>
        <v>1</v>
      </c>
      <c r="X1023">
        <f t="shared" si="197"/>
        <v>1</v>
      </c>
      <c r="Y1023">
        <f t="shared" si="198"/>
        <v>0.41284630912927989</v>
      </c>
      <c r="Z1023" s="21">
        <f t="shared" si="199"/>
        <v>0.41284630912927989</v>
      </c>
      <c r="AA1023" s="23">
        <f t="shared" si="200"/>
        <v>0.58715369087072011</v>
      </c>
      <c r="AB1023">
        <f t="shared" si="201"/>
        <v>-0.88467988813860587</v>
      </c>
      <c r="AC1023">
        <f t="shared" si="202"/>
        <v>0</v>
      </c>
      <c r="AD1023">
        <f t="shared" si="203"/>
        <v>1.4222088895721654</v>
      </c>
      <c r="BN1023">
        <v>0.40885089820227355</v>
      </c>
      <c r="BO1023">
        <v>1</v>
      </c>
      <c r="BP1023">
        <v>0</v>
      </c>
      <c r="BQ1023">
        <f t="shared" si="207"/>
        <v>717</v>
      </c>
      <c r="BR1023">
        <f t="shared" si="208"/>
        <v>302</v>
      </c>
      <c r="BS1023">
        <f t="shared" si="204"/>
        <v>0.38717948717948714</v>
      </c>
      <c r="BT1023">
        <f t="shared" si="205"/>
        <v>0.60419397116644824</v>
      </c>
      <c r="BU1023">
        <f t="shared" si="206"/>
        <v>5.1640510356106505E-4</v>
      </c>
    </row>
    <row r="1024" spans="1:73" x14ac:dyDescent="0.15">
      <c r="A1024">
        <v>1</v>
      </c>
      <c r="B1024">
        <v>1</v>
      </c>
      <c r="C1024">
        <v>12</v>
      </c>
      <c r="D1024">
        <v>20</v>
      </c>
      <c r="E1024">
        <v>31</v>
      </c>
      <c r="F1024">
        <v>0</v>
      </c>
      <c r="G1024">
        <v>1</v>
      </c>
      <c r="H1024">
        <v>1</v>
      </c>
      <c r="I1024">
        <v>0</v>
      </c>
      <c r="J1024">
        <v>0</v>
      </c>
      <c r="K1024">
        <v>0</v>
      </c>
      <c r="L1024">
        <v>1</v>
      </c>
      <c r="M1024">
        <v>0</v>
      </c>
      <c r="N1024">
        <v>1</v>
      </c>
      <c r="O1024">
        <v>0</v>
      </c>
      <c r="P1024">
        <v>0</v>
      </c>
      <c r="Q1024">
        <v>0</v>
      </c>
      <c r="R1024">
        <v>1</v>
      </c>
      <c r="S1024">
        <v>20</v>
      </c>
      <c r="T1024">
        <v>29</v>
      </c>
      <c r="U1024" s="21">
        <v>0</v>
      </c>
      <c r="V1024" s="22">
        <v>1</v>
      </c>
      <c r="W1024" s="23">
        <f t="shared" si="196"/>
        <v>1</v>
      </c>
      <c r="X1024">
        <f t="shared" si="197"/>
        <v>0</v>
      </c>
      <c r="Y1024">
        <f t="shared" si="198"/>
        <v>0.20241783540569577</v>
      </c>
      <c r="Z1024" s="21">
        <f t="shared" si="199"/>
        <v>0.20241783540569577</v>
      </c>
      <c r="AA1024" s="23">
        <f t="shared" si="200"/>
        <v>0.7975821645943042</v>
      </c>
      <c r="AB1024">
        <f t="shared" si="201"/>
        <v>-0.22617042192567016</v>
      </c>
      <c r="AC1024">
        <f t="shared" si="202"/>
        <v>100</v>
      </c>
      <c r="AD1024">
        <f t="shared" si="203"/>
        <v>0.25378932026226664</v>
      </c>
      <c r="BN1024">
        <v>0.40893472211076015</v>
      </c>
      <c r="BO1024">
        <v>1</v>
      </c>
      <c r="BP1024">
        <v>0</v>
      </c>
      <c r="BQ1024">
        <f t="shared" si="207"/>
        <v>718</v>
      </c>
      <c r="BR1024">
        <f t="shared" si="208"/>
        <v>302</v>
      </c>
      <c r="BS1024">
        <f t="shared" si="204"/>
        <v>0.38632478632478628</v>
      </c>
      <c r="BT1024">
        <f t="shared" si="205"/>
        <v>0.60419397116644824</v>
      </c>
      <c r="BU1024">
        <f t="shared" si="206"/>
        <v>0</v>
      </c>
    </row>
    <row r="1025" spans="1:73" x14ac:dyDescent="0.15">
      <c r="A1025">
        <v>1</v>
      </c>
      <c r="B1025">
        <v>1</v>
      </c>
      <c r="C1025">
        <v>12</v>
      </c>
      <c r="D1025">
        <v>20</v>
      </c>
      <c r="E1025">
        <v>40</v>
      </c>
      <c r="F1025">
        <v>2</v>
      </c>
      <c r="G1025">
        <v>0</v>
      </c>
      <c r="H1025">
        <v>1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18</v>
      </c>
      <c r="T1025">
        <v>11</v>
      </c>
      <c r="U1025" s="21">
        <v>1</v>
      </c>
      <c r="V1025" s="22">
        <v>0</v>
      </c>
      <c r="W1025" s="23">
        <f t="shared" si="196"/>
        <v>1</v>
      </c>
      <c r="X1025">
        <f t="shared" si="197"/>
        <v>1</v>
      </c>
      <c r="Y1025">
        <f t="shared" si="198"/>
        <v>0.46161532767805769</v>
      </c>
      <c r="Z1025" s="21">
        <f t="shared" si="199"/>
        <v>0.46161532767805769</v>
      </c>
      <c r="AA1025" s="23">
        <f t="shared" si="200"/>
        <v>0.53838467232194231</v>
      </c>
      <c r="AB1025">
        <f t="shared" si="201"/>
        <v>-0.77302335879781958</v>
      </c>
      <c r="AC1025">
        <f t="shared" si="202"/>
        <v>0</v>
      </c>
      <c r="AD1025">
        <f t="shared" si="203"/>
        <v>1.1663058829307884</v>
      </c>
      <c r="BN1025">
        <v>0.40893561437692005</v>
      </c>
      <c r="BO1025">
        <v>0</v>
      </c>
      <c r="BP1025">
        <v>1</v>
      </c>
      <c r="BQ1025">
        <f t="shared" si="207"/>
        <v>718</v>
      </c>
      <c r="BR1025">
        <f t="shared" si="208"/>
        <v>303</v>
      </c>
      <c r="BS1025">
        <f t="shared" si="204"/>
        <v>0.38632478632478628</v>
      </c>
      <c r="BT1025">
        <f t="shared" si="205"/>
        <v>0.60288335517693314</v>
      </c>
      <c r="BU1025">
        <f t="shared" si="206"/>
        <v>5.1528491895464184E-4</v>
      </c>
    </row>
    <row r="1026" spans="1:73" x14ac:dyDescent="0.15">
      <c r="A1026">
        <v>1</v>
      </c>
      <c r="B1026">
        <v>1</v>
      </c>
      <c r="C1026">
        <v>12</v>
      </c>
      <c r="D1026">
        <v>20</v>
      </c>
      <c r="E1026">
        <v>42</v>
      </c>
      <c r="F1026">
        <v>4</v>
      </c>
      <c r="G1026">
        <v>1</v>
      </c>
      <c r="H1026">
        <v>1</v>
      </c>
      <c r="I1026">
        <v>0</v>
      </c>
      <c r="J1026">
        <v>1</v>
      </c>
      <c r="K1026">
        <v>1</v>
      </c>
      <c r="L1026">
        <v>0</v>
      </c>
      <c r="M1026">
        <v>0</v>
      </c>
      <c r="N1026">
        <v>0</v>
      </c>
      <c r="O1026">
        <v>0</v>
      </c>
      <c r="P1026">
        <v>1</v>
      </c>
      <c r="Q1026">
        <v>1</v>
      </c>
      <c r="R1026">
        <v>0</v>
      </c>
      <c r="S1026">
        <v>16</v>
      </c>
      <c r="T1026">
        <v>26</v>
      </c>
      <c r="U1026" s="21">
        <v>1</v>
      </c>
      <c r="V1026" s="22">
        <v>0</v>
      </c>
      <c r="W1026" s="23">
        <f t="shared" si="196"/>
        <v>1</v>
      </c>
      <c r="X1026">
        <f t="shared" si="197"/>
        <v>1</v>
      </c>
      <c r="Y1026">
        <f t="shared" si="198"/>
        <v>0.14586248742134841</v>
      </c>
      <c r="Z1026" s="21">
        <f t="shared" si="199"/>
        <v>0.14586248742134841</v>
      </c>
      <c r="AA1026" s="23">
        <f t="shared" si="200"/>
        <v>0.85413751257865156</v>
      </c>
      <c r="AB1026">
        <f t="shared" si="201"/>
        <v>-1.9250909680862787</v>
      </c>
      <c r="AC1026">
        <f t="shared" si="202"/>
        <v>0</v>
      </c>
      <c r="AD1026">
        <f t="shared" si="203"/>
        <v>5.855772294019169</v>
      </c>
      <c r="BN1026">
        <v>0.40924394369197736</v>
      </c>
      <c r="BO1026">
        <v>1</v>
      </c>
      <c r="BP1026">
        <v>0</v>
      </c>
      <c r="BQ1026">
        <f t="shared" si="207"/>
        <v>719</v>
      </c>
      <c r="BR1026">
        <f t="shared" si="208"/>
        <v>303</v>
      </c>
      <c r="BS1026">
        <f t="shared" si="204"/>
        <v>0.38547008547008543</v>
      </c>
      <c r="BT1026">
        <f t="shared" si="205"/>
        <v>0.60288335517693314</v>
      </c>
      <c r="BU1026">
        <f t="shared" si="206"/>
        <v>5.1528491895464184E-4</v>
      </c>
    </row>
    <row r="1027" spans="1:73" x14ac:dyDescent="0.15">
      <c r="A1027">
        <v>1</v>
      </c>
      <c r="B1027">
        <v>1</v>
      </c>
      <c r="C1027">
        <v>12</v>
      </c>
      <c r="D1027">
        <v>20</v>
      </c>
      <c r="E1027">
        <v>43</v>
      </c>
      <c r="F1027">
        <v>13</v>
      </c>
      <c r="G1027">
        <v>1</v>
      </c>
      <c r="H1027">
        <v>1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15</v>
      </c>
      <c r="T1027">
        <v>19</v>
      </c>
      <c r="U1027" s="21">
        <v>1</v>
      </c>
      <c r="V1027" s="22">
        <v>0</v>
      </c>
      <c r="W1027" s="23">
        <f t="shared" si="196"/>
        <v>1</v>
      </c>
      <c r="X1027">
        <f t="shared" si="197"/>
        <v>1</v>
      </c>
      <c r="Y1027">
        <f t="shared" si="198"/>
        <v>0.43540193036582953</v>
      </c>
      <c r="Z1027" s="21">
        <f t="shared" si="199"/>
        <v>0.43540193036582953</v>
      </c>
      <c r="AA1027" s="23">
        <f t="shared" si="200"/>
        <v>0.56459806963417047</v>
      </c>
      <c r="AB1027">
        <f t="shared" si="201"/>
        <v>-0.83148569664574523</v>
      </c>
      <c r="AC1027">
        <f t="shared" si="202"/>
        <v>0</v>
      </c>
      <c r="AD1027">
        <f t="shared" si="203"/>
        <v>1.2967284484930715</v>
      </c>
      <c r="BN1027">
        <v>0.40934469822668584</v>
      </c>
      <c r="BO1027">
        <v>1</v>
      </c>
      <c r="BP1027">
        <v>0</v>
      </c>
      <c r="BQ1027">
        <f t="shared" si="207"/>
        <v>720</v>
      </c>
      <c r="BR1027">
        <f t="shared" si="208"/>
        <v>303</v>
      </c>
      <c r="BS1027">
        <f t="shared" si="204"/>
        <v>0.38461538461538458</v>
      </c>
      <c r="BT1027">
        <f t="shared" si="205"/>
        <v>0.60288335517693314</v>
      </c>
      <c r="BU1027">
        <f t="shared" si="206"/>
        <v>5.1528491895464184E-4</v>
      </c>
    </row>
    <row r="1028" spans="1:73" x14ac:dyDescent="0.15">
      <c r="A1028">
        <v>1</v>
      </c>
      <c r="B1028">
        <v>1</v>
      </c>
      <c r="C1028">
        <v>12</v>
      </c>
      <c r="D1028">
        <v>20</v>
      </c>
      <c r="E1028">
        <v>52</v>
      </c>
      <c r="F1028">
        <v>18</v>
      </c>
      <c r="G1028">
        <v>1</v>
      </c>
      <c r="H1028">
        <v>1</v>
      </c>
      <c r="I1028">
        <v>0</v>
      </c>
      <c r="J1028">
        <v>1</v>
      </c>
      <c r="K1028">
        <v>0</v>
      </c>
      <c r="L1028">
        <v>1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20</v>
      </c>
      <c r="T1028">
        <v>24</v>
      </c>
      <c r="U1028" s="21">
        <v>1</v>
      </c>
      <c r="V1028" s="22">
        <v>0</v>
      </c>
      <c r="W1028" s="23">
        <f t="shared" si="196"/>
        <v>1</v>
      </c>
      <c r="X1028">
        <f t="shared" si="197"/>
        <v>1</v>
      </c>
      <c r="Y1028">
        <f t="shared" si="198"/>
        <v>0.27484178858971781</v>
      </c>
      <c r="Z1028" s="21">
        <f t="shared" si="199"/>
        <v>0.27484178858971781</v>
      </c>
      <c r="AA1028" s="23">
        <f t="shared" si="200"/>
        <v>0.72515821141028214</v>
      </c>
      <c r="AB1028">
        <f t="shared" si="201"/>
        <v>-1.2915596610915003</v>
      </c>
      <c r="AC1028">
        <f t="shared" si="202"/>
        <v>0</v>
      </c>
      <c r="AD1028">
        <f t="shared" si="203"/>
        <v>2.63845689234978</v>
      </c>
      <c r="BN1028">
        <v>0.40940055833819761</v>
      </c>
      <c r="BO1028">
        <v>1</v>
      </c>
      <c r="BP1028">
        <v>0</v>
      </c>
      <c r="BQ1028">
        <f t="shared" si="207"/>
        <v>721</v>
      </c>
      <c r="BR1028">
        <f t="shared" si="208"/>
        <v>303</v>
      </c>
      <c r="BS1028">
        <f t="shared" si="204"/>
        <v>0.38376068376068373</v>
      </c>
      <c r="BT1028">
        <f t="shared" si="205"/>
        <v>0.60288335517693314</v>
      </c>
      <c r="BU1028">
        <f t="shared" si="206"/>
        <v>5.1528491895464184E-4</v>
      </c>
    </row>
    <row r="1029" spans="1:73" x14ac:dyDescent="0.15">
      <c r="A1029">
        <v>1</v>
      </c>
      <c r="B1029">
        <v>1</v>
      </c>
      <c r="C1029">
        <v>12</v>
      </c>
      <c r="D1029">
        <v>21</v>
      </c>
      <c r="E1029">
        <v>0</v>
      </c>
      <c r="F1029">
        <v>4</v>
      </c>
      <c r="G1029">
        <v>0</v>
      </c>
      <c r="H1029">
        <v>0</v>
      </c>
      <c r="I1029">
        <v>0</v>
      </c>
      <c r="J1029">
        <v>1</v>
      </c>
      <c r="K1029">
        <v>0</v>
      </c>
      <c r="L1029">
        <v>1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1</v>
      </c>
      <c r="S1029">
        <v>18</v>
      </c>
      <c r="T1029">
        <v>20</v>
      </c>
      <c r="U1029" s="21">
        <v>0</v>
      </c>
      <c r="V1029" s="22">
        <v>1</v>
      </c>
      <c r="W1029" s="23">
        <f t="shared" ref="W1029:W1092" si="209">U1029+V1029</f>
        <v>1</v>
      </c>
      <c r="X1029">
        <f t="shared" ref="X1029:X1092" si="210">IF(W1029=0,"",U1029/W1029)</f>
        <v>0</v>
      </c>
      <c r="Y1029">
        <f t="shared" ref="Y1029:Y1092" si="211">1/(1+EXP(-$AF$5-MMULT(A1029:T1029,$AF$6:$AF$25)))</f>
        <v>0.32771207420638648</v>
      </c>
      <c r="Z1029" s="21">
        <f t="shared" ref="Z1029:Z1092" si="212">W1029*Y1029</f>
        <v>0.32771207420638648</v>
      </c>
      <c r="AA1029" s="23">
        <f t="shared" ref="AA1029:AA1092" si="213">W1029-Z1029</f>
        <v>0.67228792579361352</v>
      </c>
      <c r="AB1029">
        <f t="shared" ref="AB1029:AB1092" si="214">W1029*(X1029*LN(Y1029)+(1-X1029)*LN(1-Y1029))</f>
        <v>-0.39706856921979139</v>
      </c>
      <c r="AC1029">
        <f t="shared" ref="AC1029:AC1092" si="215">100*IF(Y1029&gt;=$BJ$10,U1029/W1029,V1029/W1029)</f>
        <v>100</v>
      </c>
      <c r="AD1029">
        <f t="shared" ref="AD1029:AD1092" si="216">(U1029-Z1029)^2/Z1029+(V1029-AA1029)^2/AA1029</f>
        <v>0.48745792038364111</v>
      </c>
      <c r="BN1029">
        <v>0.40940268075849523</v>
      </c>
      <c r="BO1029">
        <v>1</v>
      </c>
      <c r="BP1029">
        <v>0</v>
      </c>
      <c r="BQ1029">
        <f t="shared" si="207"/>
        <v>722</v>
      </c>
      <c r="BR1029">
        <f t="shared" si="208"/>
        <v>303</v>
      </c>
      <c r="BS1029">
        <f t="shared" ref="BS1029:BS1092" si="217">1-BQ1029/BQ$1937</f>
        <v>0.38290598290598288</v>
      </c>
      <c r="BT1029">
        <f t="shared" ref="BT1029:BT1092" si="218">1-BR1029/BR$1937</f>
        <v>0.60288335517693314</v>
      </c>
      <c r="BU1029">
        <f t="shared" ref="BU1029:BU1092" si="219">(BS1029-BS1030)*BT1029</f>
        <v>5.1528491895464184E-4</v>
      </c>
    </row>
    <row r="1030" spans="1:73" x14ac:dyDescent="0.15">
      <c r="A1030">
        <v>1</v>
      </c>
      <c r="B1030">
        <v>1</v>
      </c>
      <c r="C1030">
        <v>12</v>
      </c>
      <c r="D1030">
        <v>21</v>
      </c>
      <c r="E1030">
        <v>4</v>
      </c>
      <c r="F1030">
        <v>5</v>
      </c>
      <c r="G1030">
        <v>1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13</v>
      </c>
      <c r="T1030">
        <v>17</v>
      </c>
      <c r="U1030" s="21">
        <v>0</v>
      </c>
      <c r="V1030" s="22">
        <v>1</v>
      </c>
      <c r="W1030" s="23">
        <f t="shared" si="209"/>
        <v>1</v>
      </c>
      <c r="X1030">
        <f t="shared" si="210"/>
        <v>0</v>
      </c>
      <c r="Y1030">
        <f t="shared" si="211"/>
        <v>0.48107530937391979</v>
      </c>
      <c r="Z1030" s="21">
        <f t="shared" si="212"/>
        <v>0.48107530937391979</v>
      </c>
      <c r="AA1030" s="23">
        <f t="shared" si="213"/>
        <v>0.51892469062608026</v>
      </c>
      <c r="AB1030">
        <f t="shared" si="214"/>
        <v>-0.65599651111166823</v>
      </c>
      <c r="AC1030">
        <f t="shared" si="215"/>
        <v>100</v>
      </c>
      <c r="AD1030">
        <f t="shared" si="216"/>
        <v>0.92706189947043105</v>
      </c>
      <c r="BN1030">
        <v>0.40950441149511813</v>
      </c>
      <c r="BO1030">
        <v>1</v>
      </c>
      <c r="BP1030">
        <v>0</v>
      </c>
      <c r="BQ1030">
        <f t="shared" ref="BQ1030:BQ1093" si="220">BQ1029+BO1030</f>
        <v>723</v>
      </c>
      <c r="BR1030">
        <f t="shared" ref="BR1030:BR1093" si="221">BR1029+BP1030</f>
        <v>303</v>
      </c>
      <c r="BS1030">
        <f t="shared" si="217"/>
        <v>0.38205128205128203</v>
      </c>
      <c r="BT1030">
        <f t="shared" si="218"/>
        <v>0.60288335517693314</v>
      </c>
      <c r="BU1030">
        <f t="shared" si="219"/>
        <v>0</v>
      </c>
    </row>
    <row r="1031" spans="1:73" x14ac:dyDescent="0.15">
      <c r="A1031">
        <v>1</v>
      </c>
      <c r="B1031">
        <v>1</v>
      </c>
      <c r="C1031">
        <v>12</v>
      </c>
      <c r="D1031">
        <v>21</v>
      </c>
      <c r="E1031">
        <v>6</v>
      </c>
      <c r="F1031">
        <v>37</v>
      </c>
      <c r="G1031">
        <v>1</v>
      </c>
      <c r="H1031">
        <v>0</v>
      </c>
      <c r="I1031">
        <v>0</v>
      </c>
      <c r="J1031">
        <v>1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18</v>
      </c>
      <c r="T1031">
        <v>21</v>
      </c>
      <c r="U1031" s="21">
        <v>1</v>
      </c>
      <c r="V1031" s="22">
        <v>0</v>
      </c>
      <c r="W1031" s="23">
        <f t="shared" si="209"/>
        <v>1</v>
      </c>
      <c r="X1031">
        <f t="shared" si="210"/>
        <v>1</v>
      </c>
      <c r="Y1031">
        <f t="shared" si="211"/>
        <v>0.35740437145794279</v>
      </c>
      <c r="Z1031" s="21">
        <f t="shared" si="212"/>
        <v>0.35740437145794279</v>
      </c>
      <c r="AA1031" s="23">
        <f t="shared" si="213"/>
        <v>0.64259562854205721</v>
      </c>
      <c r="AB1031">
        <f t="shared" si="214"/>
        <v>-1.0288874450558896</v>
      </c>
      <c r="AC1031">
        <f t="shared" si="215"/>
        <v>0</v>
      </c>
      <c r="AD1031">
        <f t="shared" si="216"/>
        <v>1.7979512279627334</v>
      </c>
      <c r="BN1031">
        <v>0.41025386025763533</v>
      </c>
      <c r="BO1031">
        <v>0</v>
      </c>
      <c r="BP1031">
        <v>1</v>
      </c>
      <c r="BQ1031">
        <f t="shared" si="220"/>
        <v>723</v>
      </c>
      <c r="BR1031">
        <f t="shared" si="221"/>
        <v>304</v>
      </c>
      <c r="BS1031">
        <f t="shared" si="217"/>
        <v>0.38205128205128203</v>
      </c>
      <c r="BT1031">
        <f t="shared" si="218"/>
        <v>0.60157273918741816</v>
      </c>
      <c r="BU1031">
        <f t="shared" si="219"/>
        <v>5.1416473434821885E-4</v>
      </c>
    </row>
    <row r="1032" spans="1:73" x14ac:dyDescent="0.15">
      <c r="A1032">
        <v>1</v>
      </c>
      <c r="B1032">
        <v>1</v>
      </c>
      <c r="C1032">
        <v>12</v>
      </c>
      <c r="D1032">
        <v>21</v>
      </c>
      <c r="E1032">
        <v>39</v>
      </c>
      <c r="F1032">
        <v>1</v>
      </c>
      <c r="G1032">
        <v>1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16</v>
      </c>
      <c r="T1032">
        <v>15</v>
      </c>
      <c r="U1032" s="21">
        <v>1</v>
      </c>
      <c r="V1032" s="22">
        <v>0</v>
      </c>
      <c r="W1032" s="23">
        <f t="shared" si="209"/>
        <v>1</v>
      </c>
      <c r="X1032">
        <f t="shared" si="210"/>
        <v>1</v>
      </c>
      <c r="Y1032">
        <f t="shared" si="211"/>
        <v>0.39697158588424009</v>
      </c>
      <c r="Z1032" s="21">
        <f t="shared" si="212"/>
        <v>0.39697158588424009</v>
      </c>
      <c r="AA1032" s="23">
        <f t="shared" si="213"/>
        <v>0.60302841411575991</v>
      </c>
      <c r="AB1032">
        <f t="shared" si="214"/>
        <v>-0.92389057293634991</v>
      </c>
      <c r="AC1032">
        <f t="shared" si="215"/>
        <v>0</v>
      </c>
      <c r="AD1032">
        <f t="shared" si="216"/>
        <v>1.5190719828789145</v>
      </c>
      <c r="BN1032">
        <v>0.41033847031747894</v>
      </c>
      <c r="BO1032">
        <v>1</v>
      </c>
      <c r="BP1032">
        <v>0</v>
      </c>
      <c r="BQ1032">
        <f t="shared" si="220"/>
        <v>724</v>
      </c>
      <c r="BR1032">
        <f t="shared" si="221"/>
        <v>304</v>
      </c>
      <c r="BS1032">
        <f t="shared" si="217"/>
        <v>0.38119658119658117</v>
      </c>
      <c r="BT1032">
        <f t="shared" si="218"/>
        <v>0.60157273918741816</v>
      </c>
      <c r="BU1032">
        <f t="shared" si="219"/>
        <v>5.1416473434821885E-4</v>
      </c>
    </row>
    <row r="1033" spans="1:73" x14ac:dyDescent="0.15">
      <c r="A1033">
        <v>1</v>
      </c>
      <c r="B1033">
        <v>1</v>
      </c>
      <c r="C1033">
        <v>12</v>
      </c>
      <c r="D1033">
        <v>22</v>
      </c>
      <c r="E1033">
        <v>5</v>
      </c>
      <c r="F1033">
        <v>24</v>
      </c>
      <c r="G1033">
        <v>1</v>
      </c>
      <c r="H1033">
        <v>1</v>
      </c>
      <c r="I1033">
        <v>0</v>
      </c>
      <c r="J1033">
        <v>1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19</v>
      </c>
      <c r="T1033">
        <v>24</v>
      </c>
      <c r="U1033" s="21">
        <v>1</v>
      </c>
      <c r="V1033" s="22">
        <v>0</v>
      </c>
      <c r="W1033" s="23">
        <f t="shared" si="209"/>
        <v>1</v>
      </c>
      <c r="X1033">
        <f t="shared" si="210"/>
        <v>1</v>
      </c>
      <c r="Y1033">
        <f t="shared" si="211"/>
        <v>0.38130956080556944</v>
      </c>
      <c r="Z1033" s="21">
        <f t="shared" si="212"/>
        <v>0.38130956080556944</v>
      </c>
      <c r="AA1033" s="23">
        <f t="shared" si="213"/>
        <v>0.61869043919443056</v>
      </c>
      <c r="AB1033">
        <f t="shared" si="214"/>
        <v>-0.96414373819859145</v>
      </c>
      <c r="AC1033">
        <f t="shared" si="215"/>
        <v>0</v>
      </c>
      <c r="AD1033">
        <f t="shared" si="216"/>
        <v>1.6225411130194614</v>
      </c>
      <c r="BN1033">
        <v>0.41046045624144384</v>
      </c>
      <c r="BO1033">
        <v>1</v>
      </c>
      <c r="BP1033">
        <v>0</v>
      </c>
      <c r="BQ1033">
        <f t="shared" si="220"/>
        <v>725</v>
      </c>
      <c r="BR1033">
        <f t="shared" si="221"/>
        <v>304</v>
      </c>
      <c r="BS1033">
        <f t="shared" si="217"/>
        <v>0.38034188034188032</v>
      </c>
      <c r="BT1033">
        <f t="shared" si="218"/>
        <v>0.60157273918741816</v>
      </c>
      <c r="BU1033">
        <f t="shared" si="219"/>
        <v>5.1416473434821885E-4</v>
      </c>
    </row>
    <row r="1034" spans="1:73" x14ac:dyDescent="0.15">
      <c r="A1034">
        <v>1</v>
      </c>
      <c r="B1034">
        <v>1</v>
      </c>
      <c r="C1034">
        <v>12</v>
      </c>
      <c r="D1034">
        <v>22</v>
      </c>
      <c r="E1034">
        <v>18</v>
      </c>
      <c r="F1034">
        <v>38</v>
      </c>
      <c r="G1034">
        <v>1</v>
      </c>
      <c r="H1034">
        <v>1</v>
      </c>
      <c r="I1034">
        <v>0</v>
      </c>
      <c r="J1034">
        <v>0</v>
      </c>
      <c r="K1034">
        <v>0</v>
      </c>
      <c r="L1034">
        <v>1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16</v>
      </c>
      <c r="T1034">
        <v>10</v>
      </c>
      <c r="U1034" s="21">
        <v>0</v>
      </c>
      <c r="V1034" s="22">
        <v>1</v>
      </c>
      <c r="W1034" s="23">
        <f t="shared" si="209"/>
        <v>1</v>
      </c>
      <c r="X1034">
        <f t="shared" si="210"/>
        <v>0</v>
      </c>
      <c r="Y1034">
        <f t="shared" si="211"/>
        <v>0.44861061420141002</v>
      </c>
      <c r="Z1034" s="21">
        <f t="shared" si="212"/>
        <v>0.44861061420141002</v>
      </c>
      <c r="AA1034" s="23">
        <f t="shared" si="213"/>
        <v>0.55138938579858998</v>
      </c>
      <c r="AB1034">
        <f t="shared" si="214"/>
        <v>-0.59531403012688144</v>
      </c>
      <c r="AC1034">
        <f t="shared" si="215"/>
        <v>100</v>
      </c>
      <c r="AD1034">
        <f t="shared" si="216"/>
        <v>0.8136003807031521</v>
      </c>
      <c r="BN1034">
        <v>0.41069456518552722</v>
      </c>
      <c r="BO1034">
        <v>1</v>
      </c>
      <c r="BP1034">
        <v>0</v>
      </c>
      <c r="BQ1034">
        <f t="shared" si="220"/>
        <v>726</v>
      </c>
      <c r="BR1034">
        <f t="shared" si="221"/>
        <v>304</v>
      </c>
      <c r="BS1034">
        <f t="shared" si="217"/>
        <v>0.37948717948717947</v>
      </c>
      <c r="BT1034">
        <f t="shared" si="218"/>
        <v>0.60157273918741816</v>
      </c>
      <c r="BU1034">
        <f t="shared" si="219"/>
        <v>5.1416473434821885E-4</v>
      </c>
    </row>
    <row r="1035" spans="1:73" x14ac:dyDescent="0.15">
      <c r="A1035">
        <v>1</v>
      </c>
      <c r="B1035">
        <v>1</v>
      </c>
      <c r="C1035">
        <v>12</v>
      </c>
      <c r="D1035">
        <v>22</v>
      </c>
      <c r="E1035">
        <v>29</v>
      </c>
      <c r="F1035">
        <v>55</v>
      </c>
      <c r="G1035">
        <v>1</v>
      </c>
      <c r="H1035">
        <v>1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17</v>
      </c>
      <c r="T1035">
        <v>26</v>
      </c>
      <c r="U1035" s="21">
        <v>1</v>
      </c>
      <c r="V1035" s="22">
        <v>0</v>
      </c>
      <c r="W1035" s="23">
        <f t="shared" si="209"/>
        <v>1</v>
      </c>
      <c r="X1035">
        <f t="shared" si="210"/>
        <v>1</v>
      </c>
      <c r="Y1035">
        <f t="shared" si="211"/>
        <v>0.34917743496778347</v>
      </c>
      <c r="Z1035" s="21">
        <f t="shared" si="212"/>
        <v>0.34917743496778347</v>
      </c>
      <c r="AA1035" s="23">
        <f t="shared" si="213"/>
        <v>0.65082256503221658</v>
      </c>
      <c r="AB1035">
        <f t="shared" si="214"/>
        <v>-1.0521750763262985</v>
      </c>
      <c r="AC1035">
        <f t="shared" si="215"/>
        <v>0</v>
      </c>
      <c r="AD1035">
        <f t="shared" si="216"/>
        <v>1.8638734919748299</v>
      </c>
      <c r="BN1035">
        <v>0.41093096135397095</v>
      </c>
      <c r="BO1035">
        <v>1</v>
      </c>
      <c r="BP1035">
        <v>0</v>
      </c>
      <c r="BQ1035">
        <f t="shared" si="220"/>
        <v>727</v>
      </c>
      <c r="BR1035">
        <f t="shared" si="221"/>
        <v>304</v>
      </c>
      <c r="BS1035">
        <f t="shared" si="217"/>
        <v>0.37863247863247862</v>
      </c>
      <c r="BT1035">
        <f t="shared" si="218"/>
        <v>0.60157273918741816</v>
      </c>
      <c r="BU1035">
        <f t="shared" si="219"/>
        <v>0</v>
      </c>
    </row>
    <row r="1036" spans="1:73" x14ac:dyDescent="0.15">
      <c r="A1036">
        <v>1</v>
      </c>
      <c r="B1036">
        <v>1</v>
      </c>
      <c r="C1036">
        <v>12</v>
      </c>
      <c r="D1036">
        <v>22</v>
      </c>
      <c r="E1036">
        <v>46</v>
      </c>
      <c r="F1036">
        <v>13</v>
      </c>
      <c r="G1036">
        <v>1</v>
      </c>
      <c r="H1036">
        <v>0</v>
      </c>
      <c r="I1036">
        <v>1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14</v>
      </c>
      <c r="T1036">
        <v>11</v>
      </c>
      <c r="U1036" s="21">
        <v>0</v>
      </c>
      <c r="V1036" s="22">
        <v>1</v>
      </c>
      <c r="W1036" s="23">
        <f t="shared" si="209"/>
        <v>1</v>
      </c>
      <c r="X1036">
        <f t="shared" si="210"/>
        <v>0</v>
      </c>
      <c r="Y1036">
        <f t="shared" si="211"/>
        <v>0.4386480852876381</v>
      </c>
      <c r="Z1036" s="21">
        <f t="shared" si="212"/>
        <v>0.4386480852876381</v>
      </c>
      <c r="AA1036" s="23">
        <f t="shared" si="213"/>
        <v>0.5613519147123619</v>
      </c>
      <c r="AB1036">
        <f t="shared" si="214"/>
        <v>-0.57740727117666901</v>
      </c>
      <c r="AC1036">
        <f t="shared" si="215"/>
        <v>100</v>
      </c>
      <c r="AD1036">
        <f t="shared" si="216"/>
        <v>0.78141371533826942</v>
      </c>
      <c r="BN1036">
        <v>0.41093100325978998</v>
      </c>
      <c r="BO1036">
        <v>0</v>
      </c>
      <c r="BP1036">
        <v>1</v>
      </c>
      <c r="BQ1036">
        <f t="shared" si="220"/>
        <v>727</v>
      </c>
      <c r="BR1036">
        <f t="shared" si="221"/>
        <v>305</v>
      </c>
      <c r="BS1036">
        <f t="shared" si="217"/>
        <v>0.37863247863247862</v>
      </c>
      <c r="BT1036">
        <f t="shared" si="218"/>
        <v>0.60026212319790306</v>
      </c>
      <c r="BU1036">
        <f t="shared" si="219"/>
        <v>0</v>
      </c>
    </row>
    <row r="1037" spans="1:73" x14ac:dyDescent="0.15">
      <c r="A1037">
        <v>1</v>
      </c>
      <c r="B1037">
        <v>1</v>
      </c>
      <c r="C1037">
        <v>12</v>
      </c>
      <c r="D1037">
        <v>23</v>
      </c>
      <c r="E1037">
        <v>8</v>
      </c>
      <c r="F1037">
        <v>25</v>
      </c>
      <c r="G1037">
        <v>1</v>
      </c>
      <c r="H1037">
        <v>0</v>
      </c>
      <c r="I1037">
        <v>1</v>
      </c>
      <c r="J1037">
        <v>1</v>
      </c>
      <c r="K1037">
        <v>0</v>
      </c>
      <c r="L1037">
        <v>1</v>
      </c>
      <c r="M1037">
        <v>1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17</v>
      </c>
      <c r="T1037">
        <v>15</v>
      </c>
      <c r="U1037" s="21">
        <v>0</v>
      </c>
      <c r="V1037" s="22">
        <v>1</v>
      </c>
      <c r="W1037" s="23">
        <f t="shared" si="209"/>
        <v>1</v>
      </c>
      <c r="X1037">
        <f t="shared" si="210"/>
        <v>0</v>
      </c>
      <c r="Y1037">
        <f t="shared" si="211"/>
        <v>0.37178013472085103</v>
      </c>
      <c r="Z1037" s="21">
        <f t="shared" si="212"/>
        <v>0.37178013472085103</v>
      </c>
      <c r="AA1037" s="23">
        <f t="shared" si="213"/>
        <v>0.62821986527914897</v>
      </c>
      <c r="AB1037">
        <f t="shared" si="214"/>
        <v>-0.46486506983833537</v>
      </c>
      <c r="AC1037">
        <f t="shared" si="215"/>
        <v>100</v>
      </c>
      <c r="AD1037">
        <f t="shared" si="216"/>
        <v>0.59179939264679393</v>
      </c>
      <c r="BN1037">
        <v>0.41104298034290793</v>
      </c>
      <c r="BO1037">
        <v>0</v>
      </c>
      <c r="BP1037">
        <v>1</v>
      </c>
      <c r="BQ1037">
        <f t="shared" si="220"/>
        <v>727</v>
      </c>
      <c r="BR1037">
        <f t="shared" si="221"/>
        <v>306</v>
      </c>
      <c r="BS1037">
        <f t="shared" si="217"/>
        <v>0.37863247863247862</v>
      </c>
      <c r="BT1037">
        <f t="shared" si="218"/>
        <v>0.59895150720838797</v>
      </c>
      <c r="BU1037">
        <f t="shared" si="219"/>
        <v>0</v>
      </c>
    </row>
    <row r="1038" spans="1:73" x14ac:dyDescent="0.15">
      <c r="A1038">
        <v>1</v>
      </c>
      <c r="B1038">
        <v>1</v>
      </c>
      <c r="C1038">
        <v>12</v>
      </c>
      <c r="D1038">
        <v>23</v>
      </c>
      <c r="E1038">
        <v>9</v>
      </c>
      <c r="F1038">
        <v>3</v>
      </c>
      <c r="G1038">
        <v>1</v>
      </c>
      <c r="H1038">
        <v>1</v>
      </c>
      <c r="I1038">
        <v>0</v>
      </c>
      <c r="J1038">
        <v>1</v>
      </c>
      <c r="K1038">
        <v>1</v>
      </c>
      <c r="L1038">
        <v>1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1</v>
      </c>
      <c r="S1038">
        <v>20</v>
      </c>
      <c r="T1038">
        <v>24</v>
      </c>
      <c r="U1038" s="21">
        <v>0</v>
      </c>
      <c r="V1038" s="22">
        <v>1</v>
      </c>
      <c r="W1038" s="23">
        <f t="shared" si="209"/>
        <v>1</v>
      </c>
      <c r="X1038">
        <f t="shared" si="210"/>
        <v>0</v>
      </c>
      <c r="Y1038">
        <f t="shared" si="211"/>
        <v>0.23472843651941433</v>
      </c>
      <c r="Z1038" s="21">
        <f t="shared" si="212"/>
        <v>0.23472843651941433</v>
      </c>
      <c r="AA1038" s="23">
        <f t="shared" si="213"/>
        <v>0.76527156348058567</v>
      </c>
      <c r="AB1038">
        <f t="shared" si="214"/>
        <v>-0.26752452320590658</v>
      </c>
      <c r="AC1038">
        <f t="shared" si="215"/>
        <v>100</v>
      </c>
      <c r="AD1038">
        <f t="shared" si="216"/>
        <v>0.30672567454594724</v>
      </c>
      <c r="BN1038">
        <v>0.41136117126618821</v>
      </c>
      <c r="BO1038">
        <v>0</v>
      </c>
      <c r="BP1038">
        <v>1</v>
      </c>
      <c r="BQ1038">
        <f t="shared" si="220"/>
        <v>727</v>
      </c>
      <c r="BR1038">
        <f t="shared" si="221"/>
        <v>307</v>
      </c>
      <c r="BS1038">
        <f t="shared" si="217"/>
        <v>0.37863247863247862</v>
      </c>
      <c r="BT1038">
        <f t="shared" si="218"/>
        <v>0.59764089121887287</v>
      </c>
      <c r="BU1038">
        <f t="shared" si="219"/>
        <v>0</v>
      </c>
    </row>
    <row r="1039" spans="1:73" x14ac:dyDescent="0.15">
      <c r="A1039">
        <v>1</v>
      </c>
      <c r="B1039">
        <v>1</v>
      </c>
      <c r="C1039">
        <v>12</v>
      </c>
      <c r="D1039">
        <v>23</v>
      </c>
      <c r="E1039">
        <v>12</v>
      </c>
      <c r="F1039">
        <v>2</v>
      </c>
      <c r="G1039">
        <v>1</v>
      </c>
      <c r="H1039">
        <v>1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16</v>
      </c>
      <c r="T1039">
        <v>16</v>
      </c>
      <c r="U1039" s="21">
        <v>0</v>
      </c>
      <c r="V1039" s="22">
        <v>1</v>
      </c>
      <c r="W1039" s="23">
        <f t="shared" si="209"/>
        <v>1</v>
      </c>
      <c r="X1039">
        <f t="shared" si="210"/>
        <v>0</v>
      </c>
      <c r="Y1039">
        <f t="shared" si="211"/>
        <v>0.47932802541394243</v>
      </c>
      <c r="Z1039" s="21">
        <f t="shared" si="212"/>
        <v>0.47932802541394243</v>
      </c>
      <c r="AA1039" s="23">
        <f t="shared" si="213"/>
        <v>0.52067197458605752</v>
      </c>
      <c r="AB1039">
        <f t="shared" si="214"/>
        <v>-0.65263504283511864</v>
      </c>
      <c r="AC1039">
        <f t="shared" si="215"/>
        <v>100</v>
      </c>
      <c r="AD1039">
        <f t="shared" si="216"/>
        <v>0.92059501722752768</v>
      </c>
      <c r="BN1039">
        <v>0.41148381734003808</v>
      </c>
      <c r="BO1039">
        <v>0</v>
      </c>
      <c r="BP1039">
        <v>1</v>
      </c>
      <c r="BQ1039">
        <f t="shared" si="220"/>
        <v>727</v>
      </c>
      <c r="BR1039">
        <f t="shared" si="221"/>
        <v>308</v>
      </c>
      <c r="BS1039">
        <f t="shared" si="217"/>
        <v>0.37863247863247862</v>
      </c>
      <c r="BT1039">
        <f t="shared" si="218"/>
        <v>0.59633027522935778</v>
      </c>
      <c r="BU1039">
        <f t="shared" si="219"/>
        <v>0</v>
      </c>
    </row>
    <row r="1040" spans="1:73" x14ac:dyDescent="0.15">
      <c r="A1040">
        <v>1</v>
      </c>
      <c r="B1040">
        <v>1</v>
      </c>
      <c r="C1040">
        <v>12</v>
      </c>
      <c r="D1040">
        <v>23</v>
      </c>
      <c r="E1040">
        <v>18</v>
      </c>
      <c r="F1040">
        <v>4</v>
      </c>
      <c r="G1040">
        <v>1</v>
      </c>
      <c r="H1040">
        <v>1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18</v>
      </c>
      <c r="T1040">
        <v>21</v>
      </c>
      <c r="U1040" s="21">
        <v>1</v>
      </c>
      <c r="V1040" s="22">
        <v>0</v>
      </c>
      <c r="W1040" s="23">
        <f t="shared" si="209"/>
        <v>1</v>
      </c>
      <c r="X1040">
        <f t="shared" si="210"/>
        <v>1</v>
      </c>
      <c r="Y1040">
        <f t="shared" si="211"/>
        <v>0.39922191520925487</v>
      </c>
      <c r="Z1040" s="21">
        <f t="shared" si="212"/>
        <v>0.39922191520925487</v>
      </c>
      <c r="AA1040" s="23">
        <f t="shared" si="213"/>
        <v>0.60077808479074513</v>
      </c>
      <c r="AB1040">
        <f t="shared" si="214"/>
        <v>-0.91823783823288352</v>
      </c>
      <c r="AC1040">
        <f t="shared" si="215"/>
        <v>0</v>
      </c>
      <c r="AD1040">
        <f t="shared" si="216"/>
        <v>1.504872508003082</v>
      </c>
      <c r="BN1040">
        <v>0.41164180776930565</v>
      </c>
      <c r="BO1040">
        <v>0</v>
      </c>
      <c r="BP1040">
        <v>1</v>
      </c>
      <c r="BQ1040">
        <f t="shared" si="220"/>
        <v>727</v>
      </c>
      <c r="BR1040">
        <f t="shared" si="221"/>
        <v>309</v>
      </c>
      <c r="BS1040">
        <f t="shared" si="217"/>
        <v>0.37863247863247862</v>
      </c>
      <c r="BT1040">
        <f t="shared" si="218"/>
        <v>0.59501965923984268</v>
      </c>
      <c r="BU1040">
        <f t="shared" si="219"/>
        <v>5.0856381131610302E-4</v>
      </c>
    </row>
    <row r="1041" spans="1:73" x14ac:dyDescent="0.15">
      <c r="A1041">
        <v>1</v>
      </c>
      <c r="B1041">
        <v>1</v>
      </c>
      <c r="C1041">
        <v>12</v>
      </c>
      <c r="D1041">
        <v>24</v>
      </c>
      <c r="E1041">
        <v>9</v>
      </c>
      <c r="F1041">
        <v>74</v>
      </c>
      <c r="G1041">
        <v>1</v>
      </c>
      <c r="H1041">
        <v>1</v>
      </c>
      <c r="I1041">
        <v>0</v>
      </c>
      <c r="J1041">
        <v>1</v>
      </c>
      <c r="K1041">
        <v>1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15</v>
      </c>
      <c r="T1041">
        <v>17</v>
      </c>
      <c r="U1041" s="21">
        <v>0</v>
      </c>
      <c r="V1041" s="22">
        <v>1</v>
      </c>
      <c r="W1041" s="23">
        <f t="shared" si="209"/>
        <v>1</v>
      </c>
      <c r="X1041">
        <f t="shared" si="210"/>
        <v>0</v>
      </c>
      <c r="Y1041">
        <f t="shared" si="211"/>
        <v>0.39918768267279831</v>
      </c>
      <c r="Z1041" s="21">
        <f t="shared" si="212"/>
        <v>0.39918768267279831</v>
      </c>
      <c r="AA1041" s="23">
        <f t="shared" si="213"/>
        <v>0.60081231732720175</v>
      </c>
      <c r="AB1041">
        <f t="shared" si="214"/>
        <v>-0.50947267719908729</v>
      </c>
      <c r="AC1041">
        <f t="shared" si="215"/>
        <v>100</v>
      </c>
      <c r="AD1041">
        <f t="shared" si="216"/>
        <v>0.66441328042114878</v>
      </c>
      <c r="BN1041">
        <v>0.41170120483717287</v>
      </c>
      <c r="BO1041">
        <v>1</v>
      </c>
      <c r="BP1041">
        <v>0</v>
      </c>
      <c r="BQ1041">
        <f t="shared" si="220"/>
        <v>728</v>
      </c>
      <c r="BR1041">
        <f t="shared" si="221"/>
        <v>309</v>
      </c>
      <c r="BS1041">
        <f t="shared" si="217"/>
        <v>0.37777777777777777</v>
      </c>
      <c r="BT1041">
        <f t="shared" si="218"/>
        <v>0.59501965923984268</v>
      </c>
      <c r="BU1041">
        <f t="shared" si="219"/>
        <v>0</v>
      </c>
    </row>
    <row r="1042" spans="1:73" x14ac:dyDescent="0.15">
      <c r="A1042">
        <v>1</v>
      </c>
      <c r="B1042">
        <v>1</v>
      </c>
      <c r="C1042">
        <v>12</v>
      </c>
      <c r="D1042">
        <v>24</v>
      </c>
      <c r="E1042">
        <v>12</v>
      </c>
      <c r="F1042">
        <v>1</v>
      </c>
      <c r="G1042">
        <v>1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16</v>
      </c>
      <c r="T1042">
        <v>23</v>
      </c>
      <c r="U1042" s="21">
        <v>1</v>
      </c>
      <c r="V1042" s="22">
        <v>0</v>
      </c>
      <c r="W1042" s="23">
        <f t="shared" si="209"/>
        <v>1</v>
      </c>
      <c r="X1042">
        <f t="shared" si="210"/>
        <v>1</v>
      </c>
      <c r="Y1042">
        <f t="shared" si="211"/>
        <v>0.3755253519135745</v>
      </c>
      <c r="Z1042" s="21">
        <f t="shared" si="212"/>
        <v>0.3755253519135745</v>
      </c>
      <c r="AA1042" s="23">
        <f t="shared" si="213"/>
        <v>0.6244746480864255</v>
      </c>
      <c r="AB1042">
        <f t="shared" si="214"/>
        <v>-0.97942929497423326</v>
      </c>
      <c r="AC1042">
        <f t="shared" si="215"/>
        <v>0</v>
      </c>
      <c r="AD1042">
        <f t="shared" si="216"/>
        <v>1.6629360571910086</v>
      </c>
      <c r="BN1042">
        <v>0.41191611993954502</v>
      </c>
      <c r="BO1042">
        <v>0</v>
      </c>
      <c r="BP1042">
        <v>1</v>
      </c>
      <c r="BQ1042">
        <f t="shared" si="220"/>
        <v>728</v>
      </c>
      <c r="BR1042">
        <f t="shared" si="221"/>
        <v>310</v>
      </c>
      <c r="BS1042">
        <f t="shared" si="217"/>
        <v>0.37777777777777777</v>
      </c>
      <c r="BT1042">
        <f t="shared" si="218"/>
        <v>0.59370904325032758</v>
      </c>
      <c r="BU1042">
        <f t="shared" si="219"/>
        <v>0</v>
      </c>
    </row>
    <row r="1043" spans="1:73" x14ac:dyDescent="0.15">
      <c r="A1043">
        <v>1</v>
      </c>
      <c r="B1043">
        <v>1</v>
      </c>
      <c r="C1043">
        <v>12</v>
      </c>
      <c r="D1043">
        <v>24</v>
      </c>
      <c r="E1043">
        <v>27</v>
      </c>
      <c r="F1043">
        <v>3</v>
      </c>
      <c r="G1043">
        <v>1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14</v>
      </c>
      <c r="T1043">
        <v>23</v>
      </c>
      <c r="U1043" s="21">
        <v>0</v>
      </c>
      <c r="V1043" s="22">
        <v>1</v>
      </c>
      <c r="W1043" s="23">
        <f t="shared" si="209"/>
        <v>1</v>
      </c>
      <c r="X1043">
        <f t="shared" si="210"/>
        <v>0</v>
      </c>
      <c r="Y1043">
        <f t="shared" si="211"/>
        <v>0.39349958771476418</v>
      </c>
      <c r="Z1043" s="21">
        <f t="shared" si="212"/>
        <v>0.39349958771476418</v>
      </c>
      <c r="AA1043" s="23">
        <f t="shared" si="213"/>
        <v>0.60650041228523577</v>
      </c>
      <c r="AB1043">
        <f t="shared" si="214"/>
        <v>-0.50004987082046315</v>
      </c>
      <c r="AC1043">
        <f t="shared" si="215"/>
        <v>100</v>
      </c>
      <c r="AD1043">
        <f t="shared" si="216"/>
        <v>0.64880349583291341</v>
      </c>
      <c r="BN1043">
        <v>0.41213041677569229</v>
      </c>
      <c r="BO1043">
        <v>0</v>
      </c>
      <c r="BP1043">
        <v>1</v>
      </c>
      <c r="BQ1043">
        <f t="shared" si="220"/>
        <v>728</v>
      </c>
      <c r="BR1043">
        <f t="shared" si="221"/>
        <v>311</v>
      </c>
      <c r="BS1043">
        <f t="shared" si="217"/>
        <v>0.37777777777777777</v>
      </c>
      <c r="BT1043">
        <f t="shared" si="218"/>
        <v>0.5923984272608126</v>
      </c>
      <c r="BU1043">
        <f t="shared" si="219"/>
        <v>0</v>
      </c>
    </row>
    <row r="1044" spans="1:73" x14ac:dyDescent="0.15">
      <c r="A1044">
        <v>1</v>
      </c>
      <c r="B1044">
        <v>1</v>
      </c>
      <c r="C1044">
        <v>12</v>
      </c>
      <c r="D1044">
        <v>24</v>
      </c>
      <c r="E1044">
        <v>36</v>
      </c>
      <c r="F1044">
        <v>2</v>
      </c>
      <c r="G1044">
        <v>1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15</v>
      </c>
      <c r="T1044">
        <v>14</v>
      </c>
      <c r="U1044" s="21">
        <v>0</v>
      </c>
      <c r="V1044" s="22">
        <v>1</v>
      </c>
      <c r="W1044" s="23">
        <f t="shared" si="209"/>
        <v>1</v>
      </c>
      <c r="X1044">
        <f t="shared" si="210"/>
        <v>0</v>
      </c>
      <c r="Y1044">
        <f t="shared" si="211"/>
        <v>0.4244972587571349</v>
      </c>
      <c r="Z1044" s="21">
        <f t="shared" si="212"/>
        <v>0.4244972587571349</v>
      </c>
      <c r="AA1044" s="23">
        <f t="shared" si="213"/>
        <v>0.57550274124286505</v>
      </c>
      <c r="AB1044">
        <f t="shared" si="214"/>
        <v>-0.55251128759459334</v>
      </c>
      <c r="AC1044">
        <f t="shared" si="215"/>
        <v>100</v>
      </c>
      <c r="AD1044">
        <f t="shared" si="216"/>
        <v>0.73761118468416642</v>
      </c>
      <c r="BN1044">
        <v>0.41223987719156335</v>
      </c>
      <c r="BO1044">
        <v>0</v>
      </c>
      <c r="BP1044">
        <v>1</v>
      </c>
      <c r="BQ1044">
        <f t="shared" si="220"/>
        <v>728</v>
      </c>
      <c r="BR1044">
        <f t="shared" si="221"/>
        <v>312</v>
      </c>
      <c r="BS1044">
        <f t="shared" si="217"/>
        <v>0.37777777777777777</v>
      </c>
      <c r="BT1044">
        <f t="shared" si="218"/>
        <v>0.5910878112712975</v>
      </c>
      <c r="BU1044">
        <f t="shared" si="219"/>
        <v>0</v>
      </c>
    </row>
    <row r="1045" spans="1:73" x14ac:dyDescent="0.15">
      <c r="A1045">
        <v>1</v>
      </c>
      <c r="B1045">
        <v>1</v>
      </c>
      <c r="C1045">
        <v>12</v>
      </c>
      <c r="D1045">
        <v>25</v>
      </c>
      <c r="E1045">
        <v>4</v>
      </c>
      <c r="F1045">
        <v>61</v>
      </c>
      <c r="G1045">
        <v>0</v>
      </c>
      <c r="H1045">
        <v>0</v>
      </c>
      <c r="I1045">
        <v>0</v>
      </c>
      <c r="J1045">
        <v>1</v>
      </c>
      <c r="K1045">
        <v>1</v>
      </c>
      <c r="L1045">
        <v>1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16</v>
      </c>
      <c r="T1045">
        <v>24</v>
      </c>
      <c r="U1045" s="21">
        <v>0</v>
      </c>
      <c r="V1045" s="22">
        <v>1</v>
      </c>
      <c r="W1045" s="23">
        <f t="shared" si="209"/>
        <v>1</v>
      </c>
      <c r="X1045">
        <f t="shared" si="210"/>
        <v>0</v>
      </c>
      <c r="Y1045">
        <f t="shared" si="211"/>
        <v>0.27426987788445367</v>
      </c>
      <c r="Z1045" s="21">
        <f t="shared" si="212"/>
        <v>0.27426987788445367</v>
      </c>
      <c r="AA1045" s="23">
        <f t="shared" si="213"/>
        <v>0.72573012211554633</v>
      </c>
      <c r="AB1045">
        <f t="shared" si="214"/>
        <v>-0.32057706589025436</v>
      </c>
      <c r="AC1045">
        <f t="shared" si="215"/>
        <v>100</v>
      </c>
      <c r="AD1045">
        <f t="shared" si="216"/>
        <v>0.37792268713463445</v>
      </c>
      <c r="BN1045">
        <v>0.41225687216787832</v>
      </c>
      <c r="BO1045">
        <v>0</v>
      </c>
      <c r="BP1045">
        <v>1</v>
      </c>
      <c r="BQ1045">
        <f t="shared" si="220"/>
        <v>728</v>
      </c>
      <c r="BR1045">
        <f t="shared" si="221"/>
        <v>313</v>
      </c>
      <c r="BS1045">
        <f t="shared" si="217"/>
        <v>0.37777777777777777</v>
      </c>
      <c r="BT1045">
        <f t="shared" si="218"/>
        <v>0.58977719528178252</v>
      </c>
      <c r="BU1045">
        <f t="shared" si="219"/>
        <v>5.0408307289041062E-4</v>
      </c>
    </row>
    <row r="1046" spans="1:73" x14ac:dyDescent="0.15">
      <c r="A1046">
        <v>1</v>
      </c>
      <c r="B1046">
        <v>1</v>
      </c>
      <c r="C1046">
        <v>12</v>
      </c>
      <c r="D1046">
        <v>25</v>
      </c>
      <c r="E1046">
        <v>6</v>
      </c>
      <c r="F1046">
        <v>5</v>
      </c>
      <c r="G1046">
        <v>1</v>
      </c>
      <c r="H1046">
        <v>1</v>
      </c>
      <c r="I1046">
        <v>0</v>
      </c>
      <c r="J1046">
        <v>0</v>
      </c>
      <c r="K1046">
        <v>1</v>
      </c>
      <c r="L1046">
        <v>1</v>
      </c>
      <c r="M1046">
        <v>0</v>
      </c>
      <c r="N1046">
        <v>1</v>
      </c>
      <c r="O1046">
        <v>0</v>
      </c>
      <c r="P1046">
        <v>0</v>
      </c>
      <c r="Q1046">
        <v>0</v>
      </c>
      <c r="R1046">
        <v>1</v>
      </c>
      <c r="S1046">
        <v>21</v>
      </c>
      <c r="T1046">
        <v>31</v>
      </c>
      <c r="U1046" s="21">
        <v>0</v>
      </c>
      <c r="V1046" s="22">
        <v>1</v>
      </c>
      <c r="W1046" s="23">
        <f t="shared" si="209"/>
        <v>1</v>
      </c>
      <c r="X1046">
        <f t="shared" si="210"/>
        <v>0</v>
      </c>
      <c r="Y1046">
        <f t="shared" si="211"/>
        <v>0.15420610804878992</v>
      </c>
      <c r="Z1046" s="21">
        <f t="shared" si="212"/>
        <v>0.15420610804878992</v>
      </c>
      <c r="AA1046" s="23">
        <f t="shared" si="213"/>
        <v>0.84579389195121002</v>
      </c>
      <c r="AB1046">
        <f t="shared" si="214"/>
        <v>-0.16747957559289178</v>
      </c>
      <c r="AC1046">
        <f t="shared" si="215"/>
        <v>100</v>
      </c>
      <c r="AD1046">
        <f t="shared" si="216"/>
        <v>0.18232114172998234</v>
      </c>
      <c r="BN1046">
        <v>0.41247333974998102</v>
      </c>
      <c r="BO1046">
        <v>1</v>
      </c>
      <c r="BP1046">
        <v>0</v>
      </c>
      <c r="BQ1046">
        <f t="shared" si="220"/>
        <v>729</v>
      </c>
      <c r="BR1046">
        <f t="shared" si="221"/>
        <v>313</v>
      </c>
      <c r="BS1046">
        <f t="shared" si="217"/>
        <v>0.37692307692307692</v>
      </c>
      <c r="BT1046">
        <f t="shared" si="218"/>
        <v>0.58977719528178252</v>
      </c>
      <c r="BU1046">
        <f t="shared" si="219"/>
        <v>5.0408307289041062E-4</v>
      </c>
    </row>
    <row r="1047" spans="1:73" x14ac:dyDescent="0.15">
      <c r="A1047">
        <v>1</v>
      </c>
      <c r="B1047">
        <v>1</v>
      </c>
      <c r="C1047">
        <v>12</v>
      </c>
      <c r="D1047">
        <v>25</v>
      </c>
      <c r="E1047">
        <v>14</v>
      </c>
      <c r="F1047">
        <v>8</v>
      </c>
      <c r="G1047">
        <v>1</v>
      </c>
      <c r="H1047">
        <v>0</v>
      </c>
      <c r="I1047">
        <v>0</v>
      </c>
      <c r="J1047">
        <v>0</v>
      </c>
      <c r="K1047">
        <v>0</v>
      </c>
      <c r="L1047">
        <v>1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16</v>
      </c>
      <c r="T1047">
        <v>18</v>
      </c>
      <c r="U1047" s="21">
        <v>0</v>
      </c>
      <c r="V1047" s="22">
        <v>1</v>
      </c>
      <c r="W1047" s="23">
        <f t="shared" si="209"/>
        <v>1</v>
      </c>
      <c r="X1047">
        <f t="shared" si="210"/>
        <v>0</v>
      </c>
      <c r="Y1047">
        <f t="shared" si="211"/>
        <v>0.35763260057648483</v>
      </c>
      <c r="Z1047" s="21">
        <f t="shared" si="212"/>
        <v>0.35763260057648483</v>
      </c>
      <c r="AA1047" s="23">
        <f t="shared" si="213"/>
        <v>0.64236739942351517</v>
      </c>
      <c r="AB1047">
        <f t="shared" si="214"/>
        <v>-0.44259486573271306</v>
      </c>
      <c r="AC1047">
        <f t="shared" si="215"/>
        <v>100</v>
      </c>
      <c r="AD1047">
        <f t="shared" si="216"/>
        <v>0.5567415172336545</v>
      </c>
      <c r="BN1047">
        <v>0.41268201118839559</v>
      </c>
      <c r="BO1047">
        <v>1</v>
      </c>
      <c r="BP1047">
        <v>0</v>
      </c>
      <c r="BQ1047">
        <f t="shared" si="220"/>
        <v>730</v>
      </c>
      <c r="BR1047">
        <f t="shared" si="221"/>
        <v>313</v>
      </c>
      <c r="BS1047">
        <f t="shared" si="217"/>
        <v>0.37606837606837606</v>
      </c>
      <c r="BT1047">
        <f t="shared" si="218"/>
        <v>0.58977719528178252</v>
      </c>
      <c r="BU1047">
        <f t="shared" si="219"/>
        <v>0</v>
      </c>
    </row>
    <row r="1048" spans="1:73" x14ac:dyDescent="0.15">
      <c r="A1048">
        <v>1</v>
      </c>
      <c r="B1048">
        <v>1</v>
      </c>
      <c r="C1048">
        <v>12</v>
      </c>
      <c r="D1048">
        <v>25</v>
      </c>
      <c r="E1048">
        <v>27</v>
      </c>
      <c r="F1048">
        <v>3</v>
      </c>
      <c r="G1048">
        <v>1</v>
      </c>
      <c r="H1048">
        <v>1</v>
      </c>
      <c r="I1048">
        <v>1</v>
      </c>
      <c r="J1048">
        <v>0</v>
      </c>
      <c r="K1048">
        <v>0</v>
      </c>
      <c r="L1048">
        <v>0</v>
      </c>
      <c r="M1048">
        <v>1</v>
      </c>
      <c r="N1048">
        <v>0</v>
      </c>
      <c r="O1048">
        <v>0</v>
      </c>
      <c r="P1048">
        <v>0</v>
      </c>
      <c r="Q1048">
        <v>0</v>
      </c>
      <c r="R1048">
        <v>1</v>
      </c>
      <c r="S1048">
        <v>19</v>
      </c>
      <c r="T1048">
        <v>15</v>
      </c>
      <c r="U1048" s="21">
        <v>1</v>
      </c>
      <c r="V1048" s="22">
        <v>0</v>
      </c>
      <c r="W1048" s="23">
        <f t="shared" si="209"/>
        <v>1</v>
      </c>
      <c r="X1048">
        <f t="shared" si="210"/>
        <v>1</v>
      </c>
      <c r="Y1048">
        <f t="shared" si="211"/>
        <v>0.37478500870210085</v>
      </c>
      <c r="Z1048" s="21">
        <f t="shared" si="212"/>
        <v>0.37478500870210085</v>
      </c>
      <c r="AA1048" s="23">
        <f t="shared" si="213"/>
        <v>0.62521499129789915</v>
      </c>
      <c r="AB1048">
        <f t="shared" si="214"/>
        <v>-0.98140272754454827</v>
      </c>
      <c r="AC1048">
        <f t="shared" si="215"/>
        <v>0</v>
      </c>
      <c r="AD1048">
        <f t="shared" si="216"/>
        <v>1.6681963706687464</v>
      </c>
      <c r="BN1048">
        <v>0.41284630912927989</v>
      </c>
      <c r="BO1048">
        <v>0</v>
      </c>
      <c r="BP1048">
        <v>1</v>
      </c>
      <c r="BQ1048">
        <f t="shared" si="220"/>
        <v>730</v>
      </c>
      <c r="BR1048">
        <f t="shared" si="221"/>
        <v>314</v>
      </c>
      <c r="BS1048">
        <f t="shared" si="217"/>
        <v>0.37606837606837606</v>
      </c>
      <c r="BT1048">
        <f t="shared" si="218"/>
        <v>0.58846657929226742</v>
      </c>
      <c r="BU1048">
        <f t="shared" si="219"/>
        <v>0</v>
      </c>
    </row>
    <row r="1049" spans="1:73" x14ac:dyDescent="0.15">
      <c r="A1049">
        <v>1</v>
      </c>
      <c r="B1049">
        <v>1</v>
      </c>
      <c r="C1049">
        <v>12</v>
      </c>
      <c r="D1049">
        <v>25</v>
      </c>
      <c r="E1049">
        <v>37</v>
      </c>
      <c r="F1049">
        <v>2</v>
      </c>
      <c r="G1049">
        <v>1</v>
      </c>
      <c r="H1049">
        <v>1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8</v>
      </c>
      <c r="T1049">
        <v>5</v>
      </c>
      <c r="U1049" s="21">
        <v>1</v>
      </c>
      <c r="V1049" s="22">
        <v>0</v>
      </c>
      <c r="W1049" s="23">
        <f t="shared" si="209"/>
        <v>1</v>
      </c>
      <c r="X1049">
        <f t="shared" si="210"/>
        <v>1</v>
      </c>
      <c r="Y1049">
        <f t="shared" si="211"/>
        <v>0.67069287430786262</v>
      </c>
      <c r="Z1049" s="21">
        <f t="shared" si="212"/>
        <v>0.67069287430786262</v>
      </c>
      <c r="AA1049" s="23">
        <f t="shared" si="213"/>
        <v>0.32930712569213738</v>
      </c>
      <c r="AB1049">
        <f t="shared" si="214"/>
        <v>-0.39944396019430783</v>
      </c>
      <c r="AC1049">
        <f t="shared" si="215"/>
        <v>100</v>
      </c>
      <c r="AD1049">
        <f t="shared" si="216"/>
        <v>0.49099541430490623</v>
      </c>
      <c r="BN1049">
        <v>0.41316157722819014</v>
      </c>
      <c r="BO1049">
        <v>0</v>
      </c>
      <c r="BP1049">
        <v>1</v>
      </c>
      <c r="BQ1049">
        <f t="shared" si="220"/>
        <v>730</v>
      </c>
      <c r="BR1049">
        <f t="shared" si="221"/>
        <v>315</v>
      </c>
      <c r="BS1049">
        <f t="shared" si="217"/>
        <v>0.37606837606837606</v>
      </c>
      <c r="BT1049">
        <f t="shared" si="218"/>
        <v>0.58715596330275233</v>
      </c>
      <c r="BU1049">
        <f t="shared" si="219"/>
        <v>5.0184270367756431E-4</v>
      </c>
    </row>
    <row r="1050" spans="1:73" x14ac:dyDescent="0.15">
      <c r="A1050">
        <v>1</v>
      </c>
      <c r="B1050">
        <v>1</v>
      </c>
      <c r="C1050">
        <v>12</v>
      </c>
      <c r="D1050">
        <v>26</v>
      </c>
      <c r="E1050">
        <v>4</v>
      </c>
      <c r="F1050">
        <v>9</v>
      </c>
      <c r="G1050">
        <v>1</v>
      </c>
      <c r="H1050">
        <v>1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15</v>
      </c>
      <c r="T1050">
        <v>11</v>
      </c>
      <c r="U1050" s="21">
        <v>0</v>
      </c>
      <c r="V1050" s="22">
        <v>1</v>
      </c>
      <c r="W1050" s="23">
        <f t="shared" si="209"/>
        <v>1</v>
      </c>
      <c r="X1050">
        <f t="shared" si="210"/>
        <v>0</v>
      </c>
      <c r="Y1050">
        <f t="shared" si="211"/>
        <v>0.53852665335516336</v>
      </c>
      <c r="Z1050" s="21">
        <f t="shared" si="212"/>
        <v>0.53852665335516336</v>
      </c>
      <c r="AA1050" s="23">
        <f t="shared" si="213"/>
        <v>0.46147334664483664</v>
      </c>
      <c r="AB1050">
        <f t="shared" si="214"/>
        <v>-0.77333098045604187</v>
      </c>
      <c r="AC1050">
        <f t="shared" si="215"/>
        <v>0</v>
      </c>
      <c r="AD1050">
        <f t="shared" si="216"/>
        <v>1.1669723880491611</v>
      </c>
      <c r="BN1050">
        <v>0.41327052824760552</v>
      </c>
      <c r="BO1050">
        <v>1</v>
      </c>
      <c r="BP1050">
        <v>0</v>
      </c>
      <c r="BQ1050">
        <f t="shared" si="220"/>
        <v>731</v>
      </c>
      <c r="BR1050">
        <f t="shared" si="221"/>
        <v>315</v>
      </c>
      <c r="BS1050">
        <f t="shared" si="217"/>
        <v>0.37521367521367521</v>
      </c>
      <c r="BT1050">
        <f t="shared" si="218"/>
        <v>0.58715596330275233</v>
      </c>
      <c r="BU1050">
        <f t="shared" si="219"/>
        <v>0</v>
      </c>
    </row>
    <row r="1051" spans="1:73" x14ac:dyDescent="0.15">
      <c r="A1051">
        <v>1</v>
      </c>
      <c r="B1051">
        <v>1</v>
      </c>
      <c r="C1051">
        <v>12</v>
      </c>
      <c r="D1051">
        <v>26</v>
      </c>
      <c r="E1051">
        <v>5</v>
      </c>
      <c r="F1051">
        <v>7</v>
      </c>
      <c r="G1051">
        <v>1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19</v>
      </c>
      <c r="T1051">
        <v>13</v>
      </c>
      <c r="U1051" s="21">
        <v>1</v>
      </c>
      <c r="V1051" s="22">
        <v>0</v>
      </c>
      <c r="W1051" s="23">
        <f t="shared" si="209"/>
        <v>1</v>
      </c>
      <c r="X1051">
        <f t="shared" si="210"/>
        <v>1</v>
      </c>
      <c r="Y1051">
        <f t="shared" si="211"/>
        <v>0.39079457215179209</v>
      </c>
      <c r="Z1051" s="21">
        <f t="shared" si="212"/>
        <v>0.39079457215179209</v>
      </c>
      <c r="AA1051" s="23">
        <f t="shared" si="213"/>
        <v>0.60920542784820797</v>
      </c>
      <c r="AB1051">
        <f t="shared" si="214"/>
        <v>-0.93957324797907271</v>
      </c>
      <c r="AC1051">
        <f t="shared" si="215"/>
        <v>0</v>
      </c>
      <c r="AD1051">
        <f t="shared" si="216"/>
        <v>1.5588891741607429</v>
      </c>
      <c r="BN1051">
        <v>0.41356751853841728</v>
      </c>
      <c r="BO1051">
        <v>0</v>
      </c>
      <c r="BP1051">
        <v>1</v>
      </c>
      <c r="BQ1051">
        <f t="shared" si="220"/>
        <v>731</v>
      </c>
      <c r="BR1051">
        <f t="shared" si="221"/>
        <v>316</v>
      </c>
      <c r="BS1051">
        <f t="shared" si="217"/>
        <v>0.37521367521367521</v>
      </c>
      <c r="BT1051">
        <f t="shared" si="218"/>
        <v>0.58584534731323723</v>
      </c>
      <c r="BU1051">
        <f t="shared" si="219"/>
        <v>5.0072251907114121E-4</v>
      </c>
    </row>
    <row r="1052" spans="1:73" x14ac:dyDescent="0.15">
      <c r="A1052">
        <v>1</v>
      </c>
      <c r="B1052">
        <v>1</v>
      </c>
      <c r="C1052">
        <v>12</v>
      </c>
      <c r="D1052">
        <v>26</v>
      </c>
      <c r="E1052">
        <v>21</v>
      </c>
      <c r="F1052">
        <v>8</v>
      </c>
      <c r="G1052">
        <v>1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13</v>
      </c>
      <c r="T1052">
        <v>20</v>
      </c>
      <c r="U1052" s="21">
        <v>0</v>
      </c>
      <c r="V1052" s="22">
        <v>1</v>
      </c>
      <c r="W1052" s="23">
        <f t="shared" si="209"/>
        <v>1</v>
      </c>
      <c r="X1052">
        <f t="shared" si="210"/>
        <v>0</v>
      </c>
      <c r="Y1052">
        <f t="shared" si="211"/>
        <v>0.43651098985678166</v>
      </c>
      <c r="Z1052" s="21">
        <f t="shared" si="212"/>
        <v>0.43651098985678166</v>
      </c>
      <c r="AA1052" s="23">
        <f t="shared" si="213"/>
        <v>0.56348901014321839</v>
      </c>
      <c r="AB1052">
        <f t="shared" si="214"/>
        <v>-0.57360744854392054</v>
      </c>
      <c r="AC1052">
        <f t="shared" si="215"/>
        <v>100</v>
      </c>
      <c r="AD1052">
        <f t="shared" si="216"/>
        <v>0.77465750351694773</v>
      </c>
      <c r="BN1052">
        <v>0.41366656777401478</v>
      </c>
      <c r="BO1052">
        <v>1</v>
      </c>
      <c r="BP1052">
        <v>0</v>
      </c>
      <c r="BQ1052">
        <f t="shared" si="220"/>
        <v>732</v>
      </c>
      <c r="BR1052">
        <f t="shared" si="221"/>
        <v>316</v>
      </c>
      <c r="BS1052">
        <f t="shared" si="217"/>
        <v>0.37435897435897436</v>
      </c>
      <c r="BT1052">
        <f t="shared" si="218"/>
        <v>0.58584534731323723</v>
      </c>
      <c r="BU1052">
        <f t="shared" si="219"/>
        <v>5.0072251907114121E-4</v>
      </c>
    </row>
    <row r="1053" spans="1:73" x14ac:dyDescent="0.15">
      <c r="A1053">
        <v>1</v>
      </c>
      <c r="B1053">
        <v>1</v>
      </c>
      <c r="C1053">
        <v>12</v>
      </c>
      <c r="D1053">
        <v>26</v>
      </c>
      <c r="E1053">
        <v>22</v>
      </c>
      <c r="F1053">
        <v>45</v>
      </c>
      <c r="G1053">
        <v>1</v>
      </c>
      <c r="H1053">
        <v>0</v>
      </c>
      <c r="I1053">
        <v>0</v>
      </c>
      <c r="J1053">
        <v>1</v>
      </c>
      <c r="K1053">
        <v>1</v>
      </c>
      <c r="L1053">
        <v>0</v>
      </c>
      <c r="M1053">
        <v>0</v>
      </c>
      <c r="N1053">
        <v>0</v>
      </c>
      <c r="O1053">
        <v>1</v>
      </c>
      <c r="P1053">
        <v>0</v>
      </c>
      <c r="Q1053">
        <v>0</v>
      </c>
      <c r="R1053">
        <v>0</v>
      </c>
      <c r="S1053">
        <v>16</v>
      </c>
      <c r="T1053">
        <v>28</v>
      </c>
      <c r="U1053" s="21">
        <v>0</v>
      </c>
      <c r="V1053" s="22">
        <v>1</v>
      </c>
      <c r="W1053" s="23">
        <f t="shared" si="209"/>
        <v>1</v>
      </c>
      <c r="X1053">
        <f t="shared" si="210"/>
        <v>0</v>
      </c>
      <c r="Y1053">
        <f t="shared" si="211"/>
        <v>0.23491906497605608</v>
      </c>
      <c r="Z1053" s="21">
        <f t="shared" si="212"/>
        <v>0.23491906497605608</v>
      </c>
      <c r="AA1053" s="23">
        <f t="shared" si="213"/>
        <v>0.76508093502394392</v>
      </c>
      <c r="AB1053">
        <f t="shared" si="214"/>
        <v>-0.26777365333483305</v>
      </c>
      <c r="AC1053">
        <f t="shared" si="215"/>
        <v>100</v>
      </c>
      <c r="AD1053">
        <f t="shared" si="216"/>
        <v>0.30705125983658721</v>
      </c>
      <c r="BN1053">
        <v>0.4139779279900031</v>
      </c>
      <c r="BO1053">
        <v>1</v>
      </c>
      <c r="BP1053">
        <v>0</v>
      </c>
      <c r="BQ1053">
        <f t="shared" si="220"/>
        <v>733</v>
      </c>
      <c r="BR1053">
        <f t="shared" si="221"/>
        <v>316</v>
      </c>
      <c r="BS1053">
        <f t="shared" si="217"/>
        <v>0.37350427350427351</v>
      </c>
      <c r="BT1053">
        <f t="shared" si="218"/>
        <v>0.58584534731323723</v>
      </c>
      <c r="BU1053">
        <f t="shared" si="219"/>
        <v>0</v>
      </c>
    </row>
    <row r="1054" spans="1:73" x14ac:dyDescent="0.15">
      <c r="A1054">
        <v>1</v>
      </c>
      <c r="B1054">
        <v>1</v>
      </c>
      <c r="C1054">
        <v>12</v>
      </c>
      <c r="D1054">
        <v>27</v>
      </c>
      <c r="E1054">
        <v>33</v>
      </c>
      <c r="F1054">
        <v>42</v>
      </c>
      <c r="G1054">
        <v>1</v>
      </c>
      <c r="H1054">
        <v>1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14</v>
      </c>
      <c r="T1054">
        <v>16</v>
      </c>
      <c r="U1054" s="21">
        <v>1</v>
      </c>
      <c r="V1054" s="22">
        <v>0</v>
      </c>
      <c r="W1054" s="23">
        <f t="shared" si="209"/>
        <v>1</v>
      </c>
      <c r="X1054">
        <f t="shared" si="210"/>
        <v>1</v>
      </c>
      <c r="Y1054">
        <f t="shared" si="211"/>
        <v>0.47096267581487483</v>
      </c>
      <c r="Z1054" s="21">
        <f t="shared" si="212"/>
        <v>0.47096267581487483</v>
      </c>
      <c r="AA1054" s="23">
        <f t="shared" si="213"/>
        <v>0.52903732418512517</v>
      </c>
      <c r="AB1054">
        <f t="shared" si="214"/>
        <v>-0.7529764326601408</v>
      </c>
      <c r="AC1054">
        <f t="shared" si="215"/>
        <v>0</v>
      </c>
      <c r="AD1054">
        <f t="shared" si="216"/>
        <v>1.123310511326121</v>
      </c>
      <c r="BN1054">
        <v>0.41414414139454847</v>
      </c>
      <c r="BO1054">
        <v>0</v>
      </c>
      <c r="BP1054">
        <v>1</v>
      </c>
      <c r="BQ1054">
        <f t="shared" si="220"/>
        <v>733</v>
      </c>
      <c r="BR1054">
        <f t="shared" si="221"/>
        <v>317</v>
      </c>
      <c r="BS1054">
        <f t="shared" si="217"/>
        <v>0.37350427350427351</v>
      </c>
      <c r="BT1054">
        <f t="shared" si="218"/>
        <v>0.58453473132372213</v>
      </c>
      <c r="BU1054">
        <f t="shared" si="219"/>
        <v>0</v>
      </c>
    </row>
    <row r="1055" spans="1:73" x14ac:dyDescent="0.15">
      <c r="A1055">
        <v>1</v>
      </c>
      <c r="B1055">
        <v>1</v>
      </c>
      <c r="C1055">
        <v>12</v>
      </c>
      <c r="D1055">
        <v>28</v>
      </c>
      <c r="E1055">
        <v>0</v>
      </c>
      <c r="F1055">
        <v>1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1</v>
      </c>
      <c r="M1055">
        <v>0</v>
      </c>
      <c r="N1055">
        <v>0</v>
      </c>
      <c r="O1055">
        <v>1</v>
      </c>
      <c r="P1055">
        <v>0</v>
      </c>
      <c r="Q1055">
        <v>0</v>
      </c>
      <c r="R1055">
        <v>0</v>
      </c>
      <c r="S1055">
        <v>17</v>
      </c>
      <c r="T1055">
        <v>17</v>
      </c>
      <c r="U1055" s="21">
        <v>1</v>
      </c>
      <c r="V1055" s="22">
        <v>0</v>
      </c>
      <c r="W1055" s="23">
        <f t="shared" si="209"/>
        <v>1</v>
      </c>
      <c r="X1055">
        <f t="shared" si="210"/>
        <v>1</v>
      </c>
      <c r="Y1055">
        <f t="shared" si="211"/>
        <v>0.34909516737236479</v>
      </c>
      <c r="Z1055" s="21">
        <f t="shared" si="212"/>
        <v>0.34909516737236479</v>
      </c>
      <c r="AA1055" s="23">
        <f t="shared" si="213"/>
        <v>0.65090483262763521</v>
      </c>
      <c r="AB1055">
        <f t="shared" si="214"/>
        <v>-1.0524107080710459</v>
      </c>
      <c r="AC1055">
        <f t="shared" si="215"/>
        <v>0</v>
      </c>
      <c r="AD1055">
        <f t="shared" si="216"/>
        <v>1.864548390993173</v>
      </c>
      <c r="BN1055">
        <v>0.41429795138996672</v>
      </c>
      <c r="BO1055">
        <v>0</v>
      </c>
      <c r="BP1055">
        <v>1</v>
      </c>
      <c r="BQ1055">
        <f t="shared" si="220"/>
        <v>733</v>
      </c>
      <c r="BR1055">
        <f t="shared" si="221"/>
        <v>318</v>
      </c>
      <c r="BS1055">
        <f t="shared" si="217"/>
        <v>0.37350427350427351</v>
      </c>
      <c r="BT1055">
        <f t="shared" si="218"/>
        <v>0.58322411533420704</v>
      </c>
      <c r="BU1055">
        <f t="shared" si="219"/>
        <v>0</v>
      </c>
    </row>
    <row r="1056" spans="1:73" x14ac:dyDescent="0.15">
      <c r="A1056">
        <v>1</v>
      </c>
      <c r="B1056">
        <v>1</v>
      </c>
      <c r="C1056">
        <v>12</v>
      </c>
      <c r="D1056">
        <v>28</v>
      </c>
      <c r="E1056">
        <v>15</v>
      </c>
      <c r="F1056">
        <v>8</v>
      </c>
      <c r="G1056">
        <v>1</v>
      </c>
      <c r="H1056">
        <v>1</v>
      </c>
      <c r="I1056">
        <v>0</v>
      </c>
      <c r="J1056">
        <v>0</v>
      </c>
      <c r="K1056">
        <v>1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19</v>
      </c>
      <c r="T1056">
        <v>30</v>
      </c>
      <c r="U1056" s="21">
        <v>1</v>
      </c>
      <c r="V1056" s="22">
        <v>0</v>
      </c>
      <c r="W1056" s="23">
        <f t="shared" si="209"/>
        <v>1</v>
      </c>
      <c r="X1056">
        <f t="shared" si="210"/>
        <v>1</v>
      </c>
      <c r="Y1056">
        <f t="shared" si="211"/>
        <v>0.26119198470452021</v>
      </c>
      <c r="Z1056" s="21">
        <f t="shared" si="212"/>
        <v>0.26119198470452021</v>
      </c>
      <c r="AA1056" s="23">
        <f t="shared" si="213"/>
        <v>0.73880801529547979</v>
      </c>
      <c r="AB1056">
        <f t="shared" si="214"/>
        <v>-1.3424995684805605</v>
      </c>
      <c r="AC1056">
        <f t="shared" si="215"/>
        <v>0</v>
      </c>
      <c r="AD1056">
        <f t="shared" si="216"/>
        <v>2.8286014064760616</v>
      </c>
      <c r="BN1056">
        <v>0.41434060159433045</v>
      </c>
      <c r="BO1056">
        <v>0</v>
      </c>
      <c r="BP1056">
        <v>1</v>
      </c>
      <c r="BQ1056">
        <f t="shared" si="220"/>
        <v>733</v>
      </c>
      <c r="BR1056">
        <f t="shared" si="221"/>
        <v>319</v>
      </c>
      <c r="BS1056">
        <f t="shared" si="217"/>
        <v>0.37350427350427351</v>
      </c>
      <c r="BT1056">
        <f t="shared" si="218"/>
        <v>0.58191349934469194</v>
      </c>
      <c r="BU1056">
        <f t="shared" si="219"/>
        <v>4.9736196525187169E-4</v>
      </c>
    </row>
    <row r="1057" spans="1:73" x14ac:dyDescent="0.15">
      <c r="A1057">
        <v>1</v>
      </c>
      <c r="B1057">
        <v>1</v>
      </c>
      <c r="C1057">
        <v>12</v>
      </c>
      <c r="D1057">
        <v>28</v>
      </c>
      <c r="E1057">
        <v>20</v>
      </c>
      <c r="F1057">
        <v>0</v>
      </c>
      <c r="G1057">
        <v>1</v>
      </c>
      <c r="H1057">
        <v>1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19</v>
      </c>
      <c r="T1057">
        <v>22</v>
      </c>
      <c r="U1057" s="21">
        <v>0</v>
      </c>
      <c r="V1057" s="22">
        <v>1</v>
      </c>
      <c r="W1057" s="23">
        <f t="shared" si="209"/>
        <v>1</v>
      </c>
      <c r="X1057">
        <f t="shared" si="210"/>
        <v>0</v>
      </c>
      <c r="Y1057">
        <f t="shared" si="211"/>
        <v>0.37235436016521134</v>
      </c>
      <c r="Z1057" s="21">
        <f t="shared" si="212"/>
        <v>0.37235436016521134</v>
      </c>
      <c r="AA1057" s="23">
        <f t="shared" si="213"/>
        <v>0.62764563983478872</v>
      </c>
      <c r="AB1057">
        <f t="shared" si="214"/>
        <v>-0.46577953955191309</v>
      </c>
      <c r="AC1057">
        <f t="shared" si="215"/>
        <v>100</v>
      </c>
      <c r="AD1057">
        <f t="shared" si="216"/>
        <v>0.59325571075937666</v>
      </c>
      <c r="BN1057">
        <v>0.4143646983087268</v>
      </c>
      <c r="BO1057">
        <v>1</v>
      </c>
      <c r="BP1057">
        <v>0</v>
      </c>
      <c r="BQ1057">
        <f t="shared" si="220"/>
        <v>734</v>
      </c>
      <c r="BR1057">
        <f t="shared" si="221"/>
        <v>319</v>
      </c>
      <c r="BS1057">
        <f t="shared" si="217"/>
        <v>0.37264957264957266</v>
      </c>
      <c r="BT1057">
        <f t="shared" si="218"/>
        <v>0.58191349934469194</v>
      </c>
      <c r="BU1057">
        <f t="shared" si="219"/>
        <v>4.9736196525187169E-4</v>
      </c>
    </row>
    <row r="1058" spans="1:73" x14ac:dyDescent="0.15">
      <c r="A1058">
        <v>1</v>
      </c>
      <c r="B1058">
        <v>1</v>
      </c>
      <c r="C1058">
        <v>12</v>
      </c>
      <c r="D1058">
        <v>28</v>
      </c>
      <c r="E1058">
        <v>20</v>
      </c>
      <c r="F1058">
        <v>4</v>
      </c>
      <c r="G1058">
        <v>1</v>
      </c>
      <c r="H1058">
        <v>0</v>
      </c>
      <c r="I1058">
        <v>0</v>
      </c>
      <c r="J1058">
        <v>0</v>
      </c>
      <c r="K1058">
        <v>1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18</v>
      </c>
      <c r="T1058">
        <v>25</v>
      </c>
      <c r="U1058" s="21">
        <v>1</v>
      </c>
      <c r="V1058" s="22">
        <v>0</v>
      </c>
      <c r="W1058" s="23">
        <f t="shared" si="209"/>
        <v>1</v>
      </c>
      <c r="X1058">
        <f t="shared" si="210"/>
        <v>1</v>
      </c>
      <c r="Y1058">
        <f t="shared" si="211"/>
        <v>0.2544254208188424</v>
      </c>
      <c r="Z1058" s="21">
        <f t="shared" si="212"/>
        <v>0.2544254208188424</v>
      </c>
      <c r="AA1058" s="23">
        <f t="shared" si="213"/>
        <v>0.74557457918115766</v>
      </c>
      <c r="AB1058">
        <f t="shared" si="214"/>
        <v>-1.3687475279059327</v>
      </c>
      <c r="AC1058">
        <f t="shared" si="215"/>
        <v>0</v>
      </c>
      <c r="AD1058">
        <f t="shared" si="216"/>
        <v>2.9304248639212291</v>
      </c>
      <c r="BN1058">
        <v>0.4143771444812504</v>
      </c>
      <c r="BO1058">
        <v>1</v>
      </c>
      <c r="BP1058">
        <v>0</v>
      </c>
      <c r="BQ1058">
        <f t="shared" si="220"/>
        <v>735</v>
      </c>
      <c r="BR1058">
        <f t="shared" si="221"/>
        <v>319</v>
      </c>
      <c r="BS1058">
        <f t="shared" si="217"/>
        <v>0.37179487179487181</v>
      </c>
      <c r="BT1058">
        <f t="shared" si="218"/>
        <v>0.58191349934469194</v>
      </c>
      <c r="BU1058">
        <f t="shared" si="219"/>
        <v>4.9736196525187169E-4</v>
      </c>
    </row>
    <row r="1059" spans="1:73" x14ac:dyDescent="0.15">
      <c r="A1059">
        <v>1</v>
      </c>
      <c r="B1059">
        <v>1</v>
      </c>
      <c r="C1059">
        <v>12</v>
      </c>
      <c r="D1059">
        <v>29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1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22</v>
      </c>
      <c r="T1059">
        <v>34</v>
      </c>
      <c r="U1059" s="21">
        <v>0</v>
      </c>
      <c r="V1059" s="22">
        <v>1</v>
      </c>
      <c r="W1059" s="23">
        <f t="shared" si="209"/>
        <v>1</v>
      </c>
      <c r="X1059">
        <f t="shared" si="210"/>
        <v>0</v>
      </c>
      <c r="Y1059">
        <f t="shared" si="211"/>
        <v>0.19065393581943899</v>
      </c>
      <c r="Z1059" s="21">
        <f t="shared" si="212"/>
        <v>0.19065393581943899</v>
      </c>
      <c r="AA1059" s="23">
        <f t="shared" si="213"/>
        <v>0.80934606418056099</v>
      </c>
      <c r="AB1059">
        <f t="shared" si="214"/>
        <v>-0.21152868555269436</v>
      </c>
      <c r="AC1059">
        <f t="shared" si="215"/>
        <v>100</v>
      </c>
      <c r="AD1059">
        <f t="shared" si="216"/>
        <v>0.23556540799697406</v>
      </c>
      <c r="BN1059">
        <v>0.41460872217611311</v>
      </c>
      <c r="BO1059">
        <v>1</v>
      </c>
      <c r="BP1059">
        <v>0</v>
      </c>
      <c r="BQ1059">
        <f t="shared" si="220"/>
        <v>736</v>
      </c>
      <c r="BR1059">
        <f t="shared" si="221"/>
        <v>319</v>
      </c>
      <c r="BS1059">
        <f t="shared" si="217"/>
        <v>0.37094017094017095</v>
      </c>
      <c r="BT1059">
        <f t="shared" si="218"/>
        <v>0.58191349934469194</v>
      </c>
      <c r="BU1059">
        <f t="shared" si="219"/>
        <v>0</v>
      </c>
    </row>
    <row r="1060" spans="1:73" x14ac:dyDescent="0.15">
      <c r="A1060">
        <v>1</v>
      </c>
      <c r="B1060">
        <v>1</v>
      </c>
      <c r="C1060">
        <v>12</v>
      </c>
      <c r="D1060">
        <v>29</v>
      </c>
      <c r="E1060">
        <v>20</v>
      </c>
      <c r="F1060">
        <v>6</v>
      </c>
      <c r="G1060">
        <v>1</v>
      </c>
      <c r="H1060">
        <v>1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21</v>
      </c>
      <c r="T1060">
        <v>29</v>
      </c>
      <c r="U1060" s="21">
        <v>0</v>
      </c>
      <c r="V1060" s="22">
        <v>1</v>
      </c>
      <c r="W1060" s="23">
        <f t="shared" si="209"/>
        <v>1</v>
      </c>
      <c r="X1060">
        <f t="shared" si="210"/>
        <v>0</v>
      </c>
      <c r="Y1060">
        <f t="shared" si="211"/>
        <v>0.29263630063955959</v>
      </c>
      <c r="Z1060" s="21">
        <f t="shared" si="212"/>
        <v>0.29263630063955959</v>
      </c>
      <c r="AA1060" s="23">
        <f t="shared" si="213"/>
        <v>0.70736369936044041</v>
      </c>
      <c r="AB1060">
        <f t="shared" si="214"/>
        <v>-0.34621031910499711</v>
      </c>
      <c r="AC1060">
        <f t="shared" si="215"/>
        <v>100</v>
      </c>
      <c r="AD1060">
        <f t="shared" si="216"/>
        <v>0.41369991265334272</v>
      </c>
      <c r="BN1060">
        <v>0.41462121500903926</v>
      </c>
      <c r="BO1060">
        <v>0</v>
      </c>
      <c r="BP1060">
        <v>1</v>
      </c>
      <c r="BQ1060">
        <f t="shared" si="220"/>
        <v>736</v>
      </c>
      <c r="BR1060">
        <f t="shared" si="221"/>
        <v>320</v>
      </c>
      <c r="BS1060">
        <f t="shared" si="217"/>
        <v>0.37094017094017095</v>
      </c>
      <c r="BT1060">
        <f t="shared" si="218"/>
        <v>0.58060288335517696</v>
      </c>
      <c r="BU1060">
        <f t="shared" si="219"/>
        <v>4.9624178064544859E-4</v>
      </c>
    </row>
    <row r="1061" spans="1:73" x14ac:dyDescent="0.15">
      <c r="A1061">
        <v>1</v>
      </c>
      <c r="B1061">
        <v>1</v>
      </c>
      <c r="C1061">
        <v>12</v>
      </c>
      <c r="D1061">
        <v>30</v>
      </c>
      <c r="E1061">
        <v>8</v>
      </c>
      <c r="F1061">
        <v>3</v>
      </c>
      <c r="G1061">
        <v>1</v>
      </c>
      <c r="H1061">
        <v>1</v>
      </c>
      <c r="I1061">
        <v>1</v>
      </c>
      <c r="J1061">
        <v>1</v>
      </c>
      <c r="K1061">
        <v>0</v>
      </c>
      <c r="L1061">
        <v>1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18</v>
      </c>
      <c r="T1061">
        <v>27</v>
      </c>
      <c r="U1061" s="21">
        <v>0</v>
      </c>
      <c r="V1061" s="22">
        <v>1</v>
      </c>
      <c r="W1061" s="23">
        <f t="shared" si="209"/>
        <v>1</v>
      </c>
      <c r="X1061">
        <f t="shared" si="210"/>
        <v>0</v>
      </c>
      <c r="Y1061">
        <f t="shared" si="211"/>
        <v>0.33237906513737264</v>
      </c>
      <c r="Z1061" s="21">
        <f t="shared" si="212"/>
        <v>0.33237906513737264</v>
      </c>
      <c r="AA1061" s="23">
        <f t="shared" si="213"/>
        <v>0.66762093486262741</v>
      </c>
      <c r="AB1061">
        <f t="shared" si="214"/>
        <v>-0.40403472929392908</v>
      </c>
      <c r="AC1061">
        <f t="shared" si="215"/>
        <v>100</v>
      </c>
      <c r="AD1061">
        <f t="shared" si="216"/>
        <v>0.49785596553493994</v>
      </c>
      <c r="BN1061">
        <v>0.41479506216646778</v>
      </c>
      <c r="BO1061">
        <v>1</v>
      </c>
      <c r="BP1061">
        <v>0</v>
      </c>
      <c r="BQ1061">
        <f t="shared" si="220"/>
        <v>737</v>
      </c>
      <c r="BR1061">
        <f t="shared" si="221"/>
        <v>320</v>
      </c>
      <c r="BS1061">
        <f t="shared" si="217"/>
        <v>0.3700854700854701</v>
      </c>
      <c r="BT1061">
        <f t="shared" si="218"/>
        <v>0.58060288335517696</v>
      </c>
      <c r="BU1061">
        <f t="shared" si="219"/>
        <v>4.9624178064544859E-4</v>
      </c>
    </row>
    <row r="1062" spans="1:73" x14ac:dyDescent="0.15">
      <c r="A1062">
        <v>1</v>
      </c>
      <c r="B1062">
        <v>1</v>
      </c>
      <c r="C1062">
        <v>12</v>
      </c>
      <c r="D1062">
        <v>30</v>
      </c>
      <c r="E1062">
        <v>19</v>
      </c>
      <c r="F1062">
        <v>27</v>
      </c>
      <c r="G1062">
        <v>0</v>
      </c>
      <c r="H1062">
        <v>1</v>
      </c>
      <c r="I1062">
        <v>0</v>
      </c>
      <c r="J1062">
        <v>1</v>
      </c>
      <c r="K1062">
        <v>0</v>
      </c>
      <c r="L1062">
        <v>1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20</v>
      </c>
      <c r="T1062">
        <v>21</v>
      </c>
      <c r="U1062" s="21">
        <v>0</v>
      </c>
      <c r="V1062" s="22">
        <v>1</v>
      </c>
      <c r="W1062" s="23">
        <f t="shared" si="209"/>
        <v>1</v>
      </c>
      <c r="X1062">
        <f t="shared" si="210"/>
        <v>0</v>
      </c>
      <c r="Y1062">
        <f t="shared" si="211"/>
        <v>0.33763042860504527</v>
      </c>
      <c r="Z1062" s="21">
        <f t="shared" si="212"/>
        <v>0.33763042860504527</v>
      </c>
      <c r="AA1062" s="23">
        <f t="shared" si="213"/>
        <v>0.66236957139495467</v>
      </c>
      <c r="AB1062">
        <f t="shared" si="214"/>
        <v>-0.41193161386997101</v>
      </c>
      <c r="AC1062">
        <f t="shared" si="215"/>
        <v>100</v>
      </c>
      <c r="AD1062">
        <f t="shared" si="216"/>
        <v>0.50973118812507257</v>
      </c>
      <c r="BN1062">
        <v>0.41490154022446085</v>
      </c>
      <c r="BO1062">
        <v>1</v>
      </c>
      <c r="BP1062">
        <v>0</v>
      </c>
      <c r="BQ1062">
        <f t="shared" si="220"/>
        <v>738</v>
      </c>
      <c r="BR1062">
        <f t="shared" si="221"/>
        <v>320</v>
      </c>
      <c r="BS1062">
        <f t="shared" si="217"/>
        <v>0.36923076923076925</v>
      </c>
      <c r="BT1062">
        <f t="shared" si="218"/>
        <v>0.58060288335517696</v>
      </c>
      <c r="BU1062">
        <f t="shared" si="219"/>
        <v>4.9624178064544859E-4</v>
      </c>
    </row>
    <row r="1063" spans="1:73" x14ac:dyDescent="0.15">
      <c r="A1063">
        <v>1</v>
      </c>
      <c r="B1063">
        <v>1</v>
      </c>
      <c r="C1063">
        <v>12</v>
      </c>
      <c r="D1063">
        <v>30</v>
      </c>
      <c r="E1063">
        <v>20</v>
      </c>
      <c r="F1063">
        <v>6</v>
      </c>
      <c r="G1063">
        <v>1</v>
      </c>
      <c r="H1063">
        <v>1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1</v>
      </c>
      <c r="S1063">
        <v>14</v>
      </c>
      <c r="T1063">
        <v>21</v>
      </c>
      <c r="U1063" s="21">
        <v>1</v>
      </c>
      <c r="V1063" s="22">
        <v>0</v>
      </c>
      <c r="W1063" s="23">
        <f t="shared" si="209"/>
        <v>1</v>
      </c>
      <c r="X1063">
        <f t="shared" si="210"/>
        <v>1</v>
      </c>
      <c r="Y1063">
        <f t="shared" si="211"/>
        <v>0.43353834474106989</v>
      </c>
      <c r="Z1063" s="21">
        <f t="shared" si="212"/>
        <v>0.43353834474106989</v>
      </c>
      <c r="AA1063" s="23">
        <f t="shared" si="213"/>
        <v>0.56646165525893011</v>
      </c>
      <c r="AB1063">
        <f t="shared" si="214"/>
        <v>-0.8357750328300525</v>
      </c>
      <c r="AC1063">
        <f t="shared" si="215"/>
        <v>0</v>
      </c>
      <c r="AD1063">
        <f t="shared" si="216"/>
        <v>1.3066010472435798</v>
      </c>
      <c r="BN1063">
        <v>0.4150802026262056</v>
      </c>
      <c r="BO1063">
        <v>1</v>
      </c>
      <c r="BP1063">
        <v>0</v>
      </c>
      <c r="BQ1063">
        <f t="shared" si="220"/>
        <v>739</v>
      </c>
      <c r="BR1063">
        <f t="shared" si="221"/>
        <v>320</v>
      </c>
      <c r="BS1063">
        <f t="shared" si="217"/>
        <v>0.3683760683760684</v>
      </c>
      <c r="BT1063">
        <f t="shared" si="218"/>
        <v>0.58060288335517696</v>
      </c>
      <c r="BU1063">
        <f t="shared" si="219"/>
        <v>4.9624178064544859E-4</v>
      </c>
    </row>
    <row r="1064" spans="1:73" x14ac:dyDescent="0.15">
      <c r="A1064">
        <v>1</v>
      </c>
      <c r="B1064">
        <v>1</v>
      </c>
      <c r="C1064">
        <v>12</v>
      </c>
      <c r="D1064">
        <v>30</v>
      </c>
      <c r="E1064">
        <v>25</v>
      </c>
      <c r="F1064">
        <v>1</v>
      </c>
      <c r="G1064">
        <v>1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20</v>
      </c>
      <c r="T1064">
        <v>17</v>
      </c>
      <c r="U1064" s="21">
        <v>1</v>
      </c>
      <c r="V1064" s="22">
        <v>0</v>
      </c>
      <c r="W1064" s="23">
        <f t="shared" si="209"/>
        <v>1</v>
      </c>
      <c r="X1064">
        <f t="shared" si="210"/>
        <v>1</v>
      </c>
      <c r="Y1064">
        <f t="shared" si="211"/>
        <v>0.32645008109378854</v>
      </c>
      <c r="Z1064" s="21">
        <f t="shared" si="212"/>
        <v>0.32645008109378854</v>
      </c>
      <c r="AA1064" s="23">
        <f t="shared" si="213"/>
        <v>0.67354991890621152</v>
      </c>
      <c r="AB1064">
        <f t="shared" si="214"/>
        <v>-1.1194782329384716</v>
      </c>
      <c r="AC1064">
        <f t="shared" si="215"/>
        <v>0</v>
      </c>
      <c r="AD1064">
        <f t="shared" si="216"/>
        <v>2.0632554804380696</v>
      </c>
      <c r="BN1064">
        <v>0.41534298374017792</v>
      </c>
      <c r="BO1064">
        <v>1</v>
      </c>
      <c r="BP1064">
        <v>0</v>
      </c>
      <c r="BQ1064">
        <f t="shared" si="220"/>
        <v>740</v>
      </c>
      <c r="BR1064">
        <f t="shared" si="221"/>
        <v>320</v>
      </c>
      <c r="BS1064">
        <f t="shared" si="217"/>
        <v>0.36752136752136755</v>
      </c>
      <c r="BT1064">
        <f t="shared" si="218"/>
        <v>0.58060288335517696</v>
      </c>
      <c r="BU1064">
        <f t="shared" si="219"/>
        <v>4.9624178064544859E-4</v>
      </c>
    </row>
    <row r="1065" spans="1:73" x14ac:dyDescent="0.15">
      <c r="A1065">
        <v>1</v>
      </c>
      <c r="B1065">
        <v>1</v>
      </c>
      <c r="C1065">
        <v>12</v>
      </c>
      <c r="D1065">
        <v>30</v>
      </c>
      <c r="E1065">
        <v>25</v>
      </c>
      <c r="F1065">
        <v>3</v>
      </c>
      <c r="G1065">
        <v>1</v>
      </c>
      <c r="H1065">
        <v>1</v>
      </c>
      <c r="I1065">
        <v>1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23</v>
      </c>
      <c r="T1065">
        <v>22</v>
      </c>
      <c r="U1065" s="21">
        <v>1</v>
      </c>
      <c r="V1065" s="22">
        <v>0</v>
      </c>
      <c r="W1065" s="23">
        <f t="shared" si="209"/>
        <v>1</v>
      </c>
      <c r="X1065">
        <f t="shared" si="210"/>
        <v>1</v>
      </c>
      <c r="Y1065">
        <f t="shared" si="211"/>
        <v>0.28949410256106872</v>
      </c>
      <c r="Z1065" s="21">
        <f t="shared" si="212"/>
        <v>0.28949410256106872</v>
      </c>
      <c r="AA1065" s="23">
        <f t="shared" si="213"/>
        <v>0.71050589743893133</v>
      </c>
      <c r="AB1065">
        <f t="shared" si="214"/>
        <v>-1.2396203532955148</v>
      </c>
      <c r="AC1065">
        <f t="shared" si="215"/>
        <v>0</v>
      </c>
      <c r="AD1065">
        <f t="shared" si="216"/>
        <v>2.4543018014988762</v>
      </c>
      <c r="BN1065">
        <v>0.41535052879260731</v>
      </c>
      <c r="BO1065">
        <v>1</v>
      </c>
      <c r="BP1065">
        <v>0</v>
      </c>
      <c r="BQ1065">
        <f t="shared" si="220"/>
        <v>741</v>
      </c>
      <c r="BR1065">
        <f t="shared" si="221"/>
        <v>320</v>
      </c>
      <c r="BS1065">
        <f t="shared" si="217"/>
        <v>0.3666666666666667</v>
      </c>
      <c r="BT1065">
        <f t="shared" si="218"/>
        <v>0.58060288335517696</v>
      </c>
      <c r="BU1065">
        <f t="shared" si="219"/>
        <v>0</v>
      </c>
    </row>
    <row r="1066" spans="1:73" x14ac:dyDescent="0.15">
      <c r="A1066">
        <v>1</v>
      </c>
      <c r="B1066">
        <v>1</v>
      </c>
      <c r="C1066">
        <v>12</v>
      </c>
      <c r="D1066">
        <v>30</v>
      </c>
      <c r="E1066">
        <v>37</v>
      </c>
      <c r="F1066">
        <v>1</v>
      </c>
      <c r="G1066">
        <v>1</v>
      </c>
      <c r="H1066">
        <v>1</v>
      </c>
      <c r="I1066">
        <v>0</v>
      </c>
      <c r="J1066">
        <v>1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20</v>
      </c>
      <c r="T1066">
        <v>21</v>
      </c>
      <c r="U1066" s="21">
        <v>0</v>
      </c>
      <c r="V1066" s="22">
        <v>1</v>
      </c>
      <c r="W1066" s="23">
        <f t="shared" si="209"/>
        <v>1</v>
      </c>
      <c r="X1066">
        <f t="shared" si="210"/>
        <v>0</v>
      </c>
      <c r="Y1066">
        <f t="shared" si="211"/>
        <v>0.35370540661540789</v>
      </c>
      <c r="Z1066" s="21">
        <f t="shared" si="212"/>
        <v>0.35370540661540789</v>
      </c>
      <c r="AA1066" s="23">
        <f t="shared" si="213"/>
        <v>0.64629459338459205</v>
      </c>
      <c r="AB1066">
        <f t="shared" si="214"/>
        <v>-0.43649985223707277</v>
      </c>
      <c r="AC1066">
        <f t="shared" si="215"/>
        <v>100</v>
      </c>
      <c r="AD1066">
        <f t="shared" si="216"/>
        <v>0.54728201386163777</v>
      </c>
      <c r="BN1066">
        <v>0.41539676857224267</v>
      </c>
      <c r="BO1066">
        <v>0</v>
      </c>
      <c r="BP1066">
        <v>1</v>
      </c>
      <c r="BQ1066">
        <f t="shared" si="220"/>
        <v>741</v>
      </c>
      <c r="BR1066">
        <f t="shared" si="221"/>
        <v>321</v>
      </c>
      <c r="BS1066">
        <f t="shared" si="217"/>
        <v>0.3666666666666667</v>
      </c>
      <c r="BT1066">
        <f t="shared" si="218"/>
        <v>0.57929226736566186</v>
      </c>
      <c r="BU1066">
        <f t="shared" si="219"/>
        <v>4.9512159603902549E-4</v>
      </c>
    </row>
    <row r="1067" spans="1:73" x14ac:dyDescent="0.15">
      <c r="A1067">
        <v>1</v>
      </c>
      <c r="B1067">
        <v>1</v>
      </c>
      <c r="C1067">
        <v>12</v>
      </c>
      <c r="D1067">
        <v>31</v>
      </c>
      <c r="E1067">
        <v>6</v>
      </c>
      <c r="F1067">
        <v>67</v>
      </c>
      <c r="G1067">
        <v>0</v>
      </c>
      <c r="H1067">
        <v>0</v>
      </c>
      <c r="I1067">
        <v>0</v>
      </c>
      <c r="J1067">
        <v>1</v>
      </c>
      <c r="K1067">
        <v>0</v>
      </c>
      <c r="L1067">
        <v>0</v>
      </c>
      <c r="M1067">
        <v>1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14</v>
      </c>
      <c r="T1067">
        <v>34</v>
      </c>
      <c r="U1067" s="21">
        <v>0</v>
      </c>
      <c r="V1067" s="22">
        <v>1</v>
      </c>
      <c r="W1067" s="23">
        <f t="shared" si="209"/>
        <v>1</v>
      </c>
      <c r="X1067">
        <f t="shared" si="210"/>
        <v>0</v>
      </c>
      <c r="Y1067">
        <f t="shared" si="211"/>
        <v>0.35531205121168802</v>
      </c>
      <c r="Z1067" s="21">
        <f t="shared" si="212"/>
        <v>0.35531205121168802</v>
      </c>
      <c r="AA1067" s="23">
        <f t="shared" si="213"/>
        <v>0.64468794878831193</v>
      </c>
      <c r="AB1067">
        <f t="shared" si="214"/>
        <v>-0.43898887958370214</v>
      </c>
      <c r="AC1067">
        <f t="shared" si="215"/>
        <v>100</v>
      </c>
      <c r="AD1067">
        <f t="shared" si="216"/>
        <v>0.55113803799108607</v>
      </c>
      <c r="BN1067">
        <v>0.41587026015770123</v>
      </c>
      <c r="BO1067">
        <v>1</v>
      </c>
      <c r="BP1067">
        <v>0</v>
      </c>
      <c r="BQ1067">
        <f t="shared" si="220"/>
        <v>742</v>
      </c>
      <c r="BR1067">
        <f t="shared" si="221"/>
        <v>321</v>
      </c>
      <c r="BS1067">
        <f t="shared" si="217"/>
        <v>0.36581196581196584</v>
      </c>
      <c r="BT1067">
        <f t="shared" si="218"/>
        <v>0.57929226736566186</v>
      </c>
      <c r="BU1067">
        <f t="shared" si="219"/>
        <v>4.9512159603902549E-4</v>
      </c>
    </row>
    <row r="1068" spans="1:73" x14ac:dyDescent="0.15">
      <c r="A1068">
        <v>1</v>
      </c>
      <c r="B1068">
        <v>1</v>
      </c>
      <c r="C1068">
        <v>12</v>
      </c>
      <c r="D1068">
        <v>31</v>
      </c>
      <c r="E1068">
        <v>12</v>
      </c>
      <c r="F1068">
        <v>12</v>
      </c>
      <c r="G1068">
        <v>1</v>
      </c>
      <c r="H1068">
        <v>1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15</v>
      </c>
      <c r="T1068">
        <v>22</v>
      </c>
      <c r="U1068" s="21">
        <v>1</v>
      </c>
      <c r="V1068" s="22">
        <v>0</v>
      </c>
      <c r="W1068" s="23">
        <f t="shared" si="209"/>
        <v>1</v>
      </c>
      <c r="X1068">
        <f t="shared" si="210"/>
        <v>1</v>
      </c>
      <c r="Y1068">
        <f t="shared" si="211"/>
        <v>0.44988891555771832</v>
      </c>
      <c r="Z1068" s="21">
        <f t="shared" si="212"/>
        <v>0.44988891555771832</v>
      </c>
      <c r="AA1068" s="23">
        <f t="shared" si="213"/>
        <v>0.55011108444228163</v>
      </c>
      <c r="AB1068">
        <f t="shared" si="214"/>
        <v>-0.79875458100749497</v>
      </c>
      <c r="AC1068">
        <f t="shared" si="215"/>
        <v>0</v>
      </c>
      <c r="AD1068">
        <f t="shared" si="216"/>
        <v>1.2227709228184025</v>
      </c>
      <c r="BN1068">
        <v>0.41614883782715956</v>
      </c>
      <c r="BO1068">
        <v>1</v>
      </c>
      <c r="BP1068">
        <v>0</v>
      </c>
      <c r="BQ1068">
        <f t="shared" si="220"/>
        <v>743</v>
      </c>
      <c r="BR1068">
        <f t="shared" si="221"/>
        <v>321</v>
      </c>
      <c r="BS1068">
        <f t="shared" si="217"/>
        <v>0.36495726495726499</v>
      </c>
      <c r="BT1068">
        <f t="shared" si="218"/>
        <v>0.57929226736566186</v>
      </c>
      <c r="BU1068">
        <f t="shared" si="219"/>
        <v>4.9512159603902549E-4</v>
      </c>
    </row>
    <row r="1069" spans="1:73" x14ac:dyDescent="0.15">
      <c r="A1069">
        <v>1</v>
      </c>
      <c r="B1069">
        <v>1</v>
      </c>
      <c r="C1069">
        <v>12</v>
      </c>
      <c r="D1069">
        <v>31</v>
      </c>
      <c r="E1069">
        <v>24</v>
      </c>
      <c r="F1069">
        <v>66</v>
      </c>
      <c r="G1069">
        <v>1</v>
      </c>
      <c r="H1069">
        <v>0</v>
      </c>
      <c r="I1069">
        <v>0</v>
      </c>
      <c r="J1069">
        <v>1</v>
      </c>
      <c r="K1069">
        <v>1</v>
      </c>
      <c r="L1069">
        <v>1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14</v>
      </c>
      <c r="T1069">
        <v>25</v>
      </c>
      <c r="U1069" s="21">
        <v>0</v>
      </c>
      <c r="V1069" s="22">
        <v>1</v>
      </c>
      <c r="W1069" s="23">
        <f t="shared" si="209"/>
        <v>1</v>
      </c>
      <c r="X1069">
        <f t="shared" si="210"/>
        <v>0</v>
      </c>
      <c r="Y1069">
        <f t="shared" si="211"/>
        <v>0.26042757979881798</v>
      </c>
      <c r="Z1069" s="21">
        <f t="shared" si="212"/>
        <v>0.26042757979881798</v>
      </c>
      <c r="AA1069" s="23">
        <f t="shared" si="213"/>
        <v>0.73957242020118197</v>
      </c>
      <c r="AB1069">
        <f t="shared" si="214"/>
        <v>-0.30168307031970581</v>
      </c>
      <c r="AC1069">
        <f t="shared" si="215"/>
        <v>100</v>
      </c>
      <c r="AD1069">
        <f t="shared" si="216"/>
        <v>0.35213262783376276</v>
      </c>
      <c r="BN1069">
        <v>0.41626547004193459</v>
      </c>
      <c r="BO1069">
        <v>1</v>
      </c>
      <c r="BP1069">
        <v>0</v>
      </c>
      <c r="BQ1069">
        <f t="shared" si="220"/>
        <v>744</v>
      </c>
      <c r="BR1069">
        <f t="shared" si="221"/>
        <v>321</v>
      </c>
      <c r="BS1069">
        <f t="shared" si="217"/>
        <v>0.36410256410256414</v>
      </c>
      <c r="BT1069">
        <f t="shared" si="218"/>
        <v>0.57929226736566186</v>
      </c>
      <c r="BU1069">
        <f t="shared" si="219"/>
        <v>0</v>
      </c>
    </row>
    <row r="1070" spans="1:73" x14ac:dyDescent="0.15">
      <c r="A1070">
        <v>1</v>
      </c>
      <c r="B1070">
        <v>1</v>
      </c>
      <c r="C1070">
        <v>12</v>
      </c>
      <c r="D1070">
        <v>32</v>
      </c>
      <c r="E1070">
        <v>4</v>
      </c>
      <c r="F1070">
        <v>10</v>
      </c>
      <c r="G1070">
        <v>1</v>
      </c>
      <c r="H1070">
        <v>1</v>
      </c>
      <c r="I1070">
        <v>0</v>
      </c>
      <c r="J1070">
        <v>1</v>
      </c>
      <c r="K1070">
        <v>1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19</v>
      </c>
      <c r="T1070">
        <v>22</v>
      </c>
      <c r="U1070" s="21">
        <v>0</v>
      </c>
      <c r="V1070" s="22">
        <v>1</v>
      </c>
      <c r="W1070" s="23">
        <f t="shared" si="209"/>
        <v>1</v>
      </c>
      <c r="X1070">
        <f t="shared" si="210"/>
        <v>0</v>
      </c>
      <c r="Y1070">
        <f t="shared" si="211"/>
        <v>0.32832929242624742</v>
      </c>
      <c r="Z1070" s="21">
        <f t="shared" si="212"/>
        <v>0.32832929242624742</v>
      </c>
      <c r="AA1070" s="23">
        <f t="shared" si="213"/>
        <v>0.67167070757375258</v>
      </c>
      <c r="AB1070">
        <f t="shared" si="214"/>
        <v>-0.39798707704872327</v>
      </c>
      <c r="AC1070">
        <f t="shared" si="215"/>
        <v>100</v>
      </c>
      <c r="AD1070">
        <f t="shared" si="216"/>
        <v>0.48882478977274046</v>
      </c>
      <c r="BN1070">
        <v>0.41665385064911836</v>
      </c>
      <c r="BO1070">
        <v>0</v>
      </c>
      <c r="BP1070">
        <v>1</v>
      </c>
      <c r="BQ1070">
        <f t="shared" si="220"/>
        <v>744</v>
      </c>
      <c r="BR1070">
        <f t="shared" si="221"/>
        <v>322</v>
      </c>
      <c r="BS1070">
        <f t="shared" si="217"/>
        <v>0.36410256410256414</v>
      </c>
      <c r="BT1070">
        <f t="shared" si="218"/>
        <v>0.57798165137614677</v>
      </c>
      <c r="BU1070">
        <f t="shared" si="219"/>
        <v>4.9400141143260228E-4</v>
      </c>
    </row>
    <row r="1071" spans="1:73" x14ac:dyDescent="0.15">
      <c r="A1071">
        <v>1</v>
      </c>
      <c r="B1071">
        <v>1</v>
      </c>
      <c r="C1071">
        <v>12</v>
      </c>
      <c r="D1071">
        <v>32</v>
      </c>
      <c r="E1071">
        <v>5</v>
      </c>
      <c r="F1071">
        <v>6</v>
      </c>
      <c r="G1071">
        <v>1</v>
      </c>
      <c r="H1071">
        <v>1</v>
      </c>
      <c r="I1071">
        <v>0</v>
      </c>
      <c r="J1071">
        <v>0</v>
      </c>
      <c r="K1071">
        <v>0</v>
      </c>
      <c r="L1071">
        <v>0</v>
      </c>
      <c r="M1071">
        <v>1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15</v>
      </c>
      <c r="T1071">
        <v>13</v>
      </c>
      <c r="U1071" s="21">
        <v>1</v>
      </c>
      <c r="V1071" s="22">
        <v>0</v>
      </c>
      <c r="W1071" s="23">
        <f t="shared" si="209"/>
        <v>1</v>
      </c>
      <c r="X1071">
        <f t="shared" si="210"/>
        <v>1</v>
      </c>
      <c r="Y1071">
        <f t="shared" si="211"/>
        <v>0.53105662454756253</v>
      </c>
      <c r="Z1071" s="21">
        <f t="shared" si="212"/>
        <v>0.53105662454756253</v>
      </c>
      <c r="AA1071" s="23">
        <f t="shared" si="213"/>
        <v>0.46894337545243747</v>
      </c>
      <c r="AB1071">
        <f t="shared" si="214"/>
        <v>-0.63288662585954814</v>
      </c>
      <c r="AC1071">
        <f t="shared" si="215"/>
        <v>100</v>
      </c>
      <c r="AD1071">
        <f t="shared" si="216"/>
        <v>0.88303836874637831</v>
      </c>
      <c r="BN1071">
        <v>0.41683477097470883</v>
      </c>
      <c r="BO1071">
        <v>1</v>
      </c>
      <c r="BP1071">
        <v>0</v>
      </c>
      <c r="BQ1071">
        <f t="shared" si="220"/>
        <v>745</v>
      </c>
      <c r="BR1071">
        <f t="shared" si="221"/>
        <v>322</v>
      </c>
      <c r="BS1071">
        <f t="shared" si="217"/>
        <v>0.36324786324786329</v>
      </c>
      <c r="BT1071">
        <f t="shared" si="218"/>
        <v>0.57798165137614677</v>
      </c>
      <c r="BU1071">
        <f t="shared" si="219"/>
        <v>0</v>
      </c>
    </row>
    <row r="1072" spans="1:73" x14ac:dyDescent="0.15">
      <c r="A1072">
        <v>1</v>
      </c>
      <c r="B1072">
        <v>1</v>
      </c>
      <c r="C1072">
        <v>12</v>
      </c>
      <c r="D1072">
        <v>32</v>
      </c>
      <c r="E1072">
        <v>12</v>
      </c>
      <c r="F1072">
        <v>12</v>
      </c>
      <c r="G1072">
        <v>1</v>
      </c>
      <c r="H1072">
        <v>1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1</v>
      </c>
      <c r="O1072">
        <v>0</v>
      </c>
      <c r="P1072">
        <v>0</v>
      </c>
      <c r="Q1072">
        <v>0</v>
      </c>
      <c r="R1072">
        <v>0</v>
      </c>
      <c r="S1072">
        <v>19</v>
      </c>
      <c r="T1072">
        <v>31</v>
      </c>
      <c r="U1072" s="21">
        <v>0</v>
      </c>
      <c r="V1072" s="22">
        <v>1</v>
      </c>
      <c r="W1072" s="23">
        <f t="shared" si="209"/>
        <v>1</v>
      </c>
      <c r="X1072">
        <f t="shared" si="210"/>
        <v>0</v>
      </c>
      <c r="Y1072">
        <f t="shared" si="211"/>
        <v>0.27693294393756013</v>
      </c>
      <c r="Z1072" s="21">
        <f t="shared" si="212"/>
        <v>0.27693294393756013</v>
      </c>
      <c r="AA1072" s="23">
        <f t="shared" si="213"/>
        <v>0.72306705606243993</v>
      </c>
      <c r="AB1072">
        <f t="shared" si="214"/>
        <v>-0.32425331414977798</v>
      </c>
      <c r="AC1072">
        <f t="shared" si="215"/>
        <v>100</v>
      </c>
      <c r="AD1072">
        <f t="shared" si="216"/>
        <v>0.38299759561116797</v>
      </c>
      <c r="BN1072">
        <v>0.41690516256000637</v>
      </c>
      <c r="BO1072">
        <v>0</v>
      </c>
      <c r="BP1072">
        <v>1</v>
      </c>
      <c r="BQ1072">
        <f t="shared" si="220"/>
        <v>745</v>
      </c>
      <c r="BR1072">
        <f t="shared" si="221"/>
        <v>323</v>
      </c>
      <c r="BS1072">
        <f t="shared" si="217"/>
        <v>0.36324786324786329</v>
      </c>
      <c r="BT1072">
        <f t="shared" si="218"/>
        <v>0.57667103538663178</v>
      </c>
      <c r="BU1072">
        <f t="shared" si="219"/>
        <v>4.9288122682617929E-4</v>
      </c>
    </row>
    <row r="1073" spans="1:73" x14ac:dyDescent="0.15">
      <c r="A1073">
        <v>1</v>
      </c>
      <c r="B1073">
        <v>1</v>
      </c>
      <c r="C1073">
        <v>12</v>
      </c>
      <c r="D1073">
        <v>32</v>
      </c>
      <c r="E1073">
        <v>27</v>
      </c>
      <c r="F1073">
        <v>13</v>
      </c>
      <c r="G1073">
        <v>1</v>
      </c>
      <c r="H1073">
        <v>1</v>
      </c>
      <c r="I1073">
        <v>1</v>
      </c>
      <c r="J1073">
        <v>1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20</v>
      </c>
      <c r="T1073">
        <v>24</v>
      </c>
      <c r="U1073" s="21">
        <v>0</v>
      </c>
      <c r="V1073" s="22">
        <v>1</v>
      </c>
      <c r="W1073" s="23">
        <f t="shared" si="209"/>
        <v>1</v>
      </c>
      <c r="X1073">
        <f t="shared" si="210"/>
        <v>0</v>
      </c>
      <c r="Y1073">
        <f t="shared" si="211"/>
        <v>0.33277752863549814</v>
      </c>
      <c r="Z1073" s="21">
        <f t="shared" si="212"/>
        <v>0.33277752863549814</v>
      </c>
      <c r="AA1073" s="23">
        <f t="shared" si="213"/>
        <v>0.66722247136450186</v>
      </c>
      <c r="AB1073">
        <f t="shared" si="214"/>
        <v>-0.40463174840209132</v>
      </c>
      <c r="AC1073">
        <f t="shared" si="215"/>
        <v>100</v>
      </c>
      <c r="AD1073">
        <f t="shared" si="216"/>
        <v>0.49875048116253068</v>
      </c>
      <c r="BN1073">
        <v>0.41710374915248377</v>
      </c>
      <c r="BO1073">
        <v>1</v>
      </c>
      <c r="BP1073">
        <v>0</v>
      </c>
      <c r="BQ1073">
        <f t="shared" si="220"/>
        <v>746</v>
      </c>
      <c r="BR1073">
        <f t="shared" si="221"/>
        <v>323</v>
      </c>
      <c r="BS1073">
        <f t="shared" si="217"/>
        <v>0.36239316239316244</v>
      </c>
      <c r="BT1073">
        <f t="shared" si="218"/>
        <v>0.57667103538663178</v>
      </c>
      <c r="BU1073">
        <f t="shared" si="219"/>
        <v>0</v>
      </c>
    </row>
    <row r="1074" spans="1:73" x14ac:dyDescent="0.15">
      <c r="A1074">
        <v>1</v>
      </c>
      <c r="B1074">
        <v>1</v>
      </c>
      <c r="C1074">
        <v>12</v>
      </c>
      <c r="D1074">
        <v>33</v>
      </c>
      <c r="E1074">
        <v>0</v>
      </c>
      <c r="F1074">
        <v>6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18</v>
      </c>
      <c r="T1074">
        <v>23</v>
      </c>
      <c r="U1074" s="21">
        <v>0</v>
      </c>
      <c r="V1074" s="22">
        <v>1</v>
      </c>
      <c r="W1074" s="23">
        <f t="shared" si="209"/>
        <v>1</v>
      </c>
      <c r="X1074">
        <f t="shared" si="210"/>
        <v>0</v>
      </c>
      <c r="Y1074">
        <f t="shared" si="211"/>
        <v>0.3671417209952309</v>
      </c>
      <c r="Z1074" s="21">
        <f t="shared" si="212"/>
        <v>0.3671417209952309</v>
      </c>
      <c r="AA1074" s="23">
        <f t="shared" si="213"/>
        <v>0.6328582790047691</v>
      </c>
      <c r="AB1074">
        <f t="shared" si="214"/>
        <v>-0.45750876973275101</v>
      </c>
      <c r="AC1074">
        <f t="shared" si="215"/>
        <v>100</v>
      </c>
      <c r="AD1074">
        <f t="shared" si="216"/>
        <v>0.58013260342046369</v>
      </c>
      <c r="BN1074">
        <v>0.41716074953124027</v>
      </c>
      <c r="BO1074">
        <v>0</v>
      </c>
      <c r="BP1074">
        <v>1</v>
      </c>
      <c r="BQ1074">
        <f t="shared" si="220"/>
        <v>746</v>
      </c>
      <c r="BR1074">
        <f t="shared" si="221"/>
        <v>324</v>
      </c>
      <c r="BS1074">
        <f t="shared" si="217"/>
        <v>0.36239316239316244</v>
      </c>
      <c r="BT1074">
        <f t="shared" si="218"/>
        <v>0.57536041939711668</v>
      </c>
      <c r="BU1074">
        <f t="shared" si="219"/>
        <v>4.9176104221975608E-4</v>
      </c>
    </row>
    <row r="1075" spans="1:73" x14ac:dyDescent="0.15">
      <c r="A1075">
        <v>1</v>
      </c>
      <c r="B1075">
        <v>1</v>
      </c>
      <c r="C1075">
        <v>12</v>
      </c>
      <c r="D1075">
        <v>34</v>
      </c>
      <c r="E1075">
        <v>2</v>
      </c>
      <c r="F1075">
        <v>31</v>
      </c>
      <c r="G1075">
        <v>0</v>
      </c>
      <c r="H1075">
        <v>0</v>
      </c>
      <c r="I1075">
        <v>0</v>
      </c>
      <c r="J1075">
        <v>1</v>
      </c>
      <c r="K1075">
        <v>1</v>
      </c>
      <c r="L1075">
        <v>0</v>
      </c>
      <c r="M1075">
        <v>0</v>
      </c>
      <c r="N1075">
        <v>1</v>
      </c>
      <c r="O1075">
        <v>0</v>
      </c>
      <c r="P1075">
        <v>0</v>
      </c>
      <c r="Q1075">
        <v>1</v>
      </c>
      <c r="R1075">
        <v>0</v>
      </c>
      <c r="S1075">
        <v>17</v>
      </c>
      <c r="T1075">
        <v>21</v>
      </c>
      <c r="U1075" s="21">
        <v>0</v>
      </c>
      <c r="V1075" s="22">
        <v>1</v>
      </c>
      <c r="W1075" s="23">
        <f t="shared" si="209"/>
        <v>1</v>
      </c>
      <c r="X1075">
        <f t="shared" si="210"/>
        <v>0</v>
      </c>
      <c r="Y1075">
        <f t="shared" si="211"/>
        <v>0.16518600233814809</v>
      </c>
      <c r="Z1075" s="21">
        <f t="shared" si="212"/>
        <v>0.16518600233814809</v>
      </c>
      <c r="AA1075" s="23">
        <f t="shared" si="213"/>
        <v>0.83481399766185194</v>
      </c>
      <c r="AB1075">
        <f t="shared" si="214"/>
        <v>-0.18054633623656732</v>
      </c>
      <c r="AC1075">
        <f t="shared" si="215"/>
        <v>100</v>
      </c>
      <c r="AD1075">
        <f t="shared" si="216"/>
        <v>0.19787162505755923</v>
      </c>
      <c r="BN1075">
        <v>0.41752289020024569</v>
      </c>
      <c r="BO1075">
        <v>1</v>
      </c>
      <c r="BP1075">
        <v>0</v>
      </c>
      <c r="BQ1075">
        <f t="shared" si="220"/>
        <v>747</v>
      </c>
      <c r="BR1075">
        <f t="shared" si="221"/>
        <v>324</v>
      </c>
      <c r="BS1075">
        <f t="shared" si="217"/>
        <v>0.36153846153846159</v>
      </c>
      <c r="BT1075">
        <f t="shared" si="218"/>
        <v>0.57536041939711668</v>
      </c>
      <c r="BU1075">
        <f t="shared" si="219"/>
        <v>0</v>
      </c>
    </row>
    <row r="1076" spans="1:73" x14ac:dyDescent="0.15">
      <c r="A1076">
        <v>1</v>
      </c>
      <c r="B1076">
        <v>1</v>
      </c>
      <c r="C1076">
        <v>12</v>
      </c>
      <c r="D1076">
        <v>34</v>
      </c>
      <c r="E1076">
        <v>12</v>
      </c>
      <c r="F1076">
        <v>12</v>
      </c>
      <c r="G1076">
        <v>1</v>
      </c>
      <c r="H1076">
        <v>0</v>
      </c>
      <c r="I1076">
        <v>0</v>
      </c>
      <c r="J1076">
        <v>1</v>
      </c>
      <c r="K1076">
        <v>1</v>
      </c>
      <c r="L1076">
        <v>0</v>
      </c>
      <c r="M1076">
        <v>0</v>
      </c>
      <c r="N1076">
        <v>0</v>
      </c>
      <c r="O1076">
        <v>0</v>
      </c>
      <c r="P1076">
        <v>1</v>
      </c>
      <c r="Q1076">
        <v>0</v>
      </c>
      <c r="R1076">
        <v>1</v>
      </c>
      <c r="S1076">
        <v>19</v>
      </c>
      <c r="T1076">
        <v>25</v>
      </c>
      <c r="U1076" s="21">
        <v>0</v>
      </c>
      <c r="V1076" s="22">
        <v>1</v>
      </c>
      <c r="W1076" s="23">
        <f t="shared" si="209"/>
        <v>1</v>
      </c>
      <c r="X1076">
        <f t="shared" si="210"/>
        <v>0</v>
      </c>
      <c r="Y1076">
        <f t="shared" si="211"/>
        <v>0.17723738078012924</v>
      </c>
      <c r="Z1076" s="21">
        <f t="shared" si="212"/>
        <v>0.17723738078012924</v>
      </c>
      <c r="AA1076" s="23">
        <f t="shared" si="213"/>
        <v>0.82276261921987071</v>
      </c>
      <c r="AB1076">
        <f t="shared" si="214"/>
        <v>-0.19508755342171319</v>
      </c>
      <c r="AC1076">
        <f t="shared" si="215"/>
        <v>100</v>
      </c>
      <c r="AD1076">
        <f t="shared" si="216"/>
        <v>0.21541739578322439</v>
      </c>
      <c r="BN1076">
        <v>0.41784477373345047</v>
      </c>
      <c r="BO1076">
        <v>0</v>
      </c>
      <c r="BP1076">
        <v>1</v>
      </c>
      <c r="BQ1076">
        <f t="shared" si="220"/>
        <v>747</v>
      </c>
      <c r="BR1076">
        <f t="shared" si="221"/>
        <v>325</v>
      </c>
      <c r="BS1076">
        <f t="shared" si="217"/>
        <v>0.36153846153846159</v>
      </c>
      <c r="BT1076">
        <f t="shared" si="218"/>
        <v>0.57404980340760159</v>
      </c>
      <c r="BU1076">
        <f t="shared" si="219"/>
        <v>0</v>
      </c>
    </row>
    <row r="1077" spans="1:73" x14ac:dyDescent="0.15">
      <c r="A1077">
        <v>1</v>
      </c>
      <c r="B1077">
        <v>1</v>
      </c>
      <c r="C1077">
        <v>12</v>
      </c>
      <c r="D1077">
        <v>35</v>
      </c>
      <c r="E1077">
        <v>6</v>
      </c>
      <c r="F1077">
        <v>12</v>
      </c>
      <c r="G1077">
        <v>1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17</v>
      </c>
      <c r="T1077">
        <v>19</v>
      </c>
      <c r="U1077" s="21">
        <v>1</v>
      </c>
      <c r="V1077" s="22">
        <v>0</v>
      </c>
      <c r="W1077" s="23">
        <f t="shared" si="209"/>
        <v>1</v>
      </c>
      <c r="X1077">
        <f t="shared" si="210"/>
        <v>1</v>
      </c>
      <c r="Y1077">
        <f t="shared" si="211"/>
        <v>0.38186105732510406</v>
      </c>
      <c r="Z1077" s="21">
        <f t="shared" si="212"/>
        <v>0.38186105732510406</v>
      </c>
      <c r="AA1077" s="23">
        <f t="shared" si="213"/>
        <v>0.618138942674896</v>
      </c>
      <c r="AB1077">
        <f t="shared" si="214"/>
        <v>-0.96269846081911414</v>
      </c>
      <c r="AC1077">
        <f t="shared" si="215"/>
        <v>0</v>
      </c>
      <c r="AD1077">
        <f t="shared" si="216"/>
        <v>1.6187535513699494</v>
      </c>
      <c r="BN1077">
        <v>0.41799406250185728</v>
      </c>
      <c r="BO1077">
        <v>0</v>
      </c>
      <c r="BP1077">
        <v>1</v>
      </c>
      <c r="BQ1077">
        <f t="shared" si="220"/>
        <v>747</v>
      </c>
      <c r="BR1077">
        <f t="shared" si="221"/>
        <v>326</v>
      </c>
      <c r="BS1077">
        <f t="shared" si="217"/>
        <v>0.36153846153846159</v>
      </c>
      <c r="BT1077">
        <f t="shared" si="218"/>
        <v>0.57273918741808649</v>
      </c>
      <c r="BU1077">
        <f t="shared" si="219"/>
        <v>4.8952067300690977E-4</v>
      </c>
    </row>
    <row r="1078" spans="1:73" x14ac:dyDescent="0.15">
      <c r="A1078">
        <v>1</v>
      </c>
      <c r="B1078">
        <v>1</v>
      </c>
      <c r="C1078">
        <v>12</v>
      </c>
      <c r="D1078">
        <v>35</v>
      </c>
      <c r="E1078">
        <v>26</v>
      </c>
      <c r="F1078">
        <v>47</v>
      </c>
      <c r="G1078">
        <v>1</v>
      </c>
      <c r="H1078">
        <v>0</v>
      </c>
      <c r="I1078">
        <v>0</v>
      </c>
      <c r="J1078">
        <v>0</v>
      </c>
      <c r="K1078">
        <v>0</v>
      </c>
      <c r="L1078">
        <v>1</v>
      </c>
      <c r="M1078">
        <v>1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13</v>
      </c>
      <c r="T1078">
        <v>20</v>
      </c>
      <c r="U1078" s="21">
        <v>0</v>
      </c>
      <c r="V1078" s="22">
        <v>1</v>
      </c>
      <c r="W1078" s="23">
        <f t="shared" si="209"/>
        <v>1</v>
      </c>
      <c r="X1078">
        <f t="shared" si="210"/>
        <v>0</v>
      </c>
      <c r="Y1078">
        <f t="shared" si="211"/>
        <v>0.37138001216462951</v>
      </c>
      <c r="Z1078" s="21">
        <f t="shared" si="212"/>
        <v>0.37138001216462951</v>
      </c>
      <c r="AA1078" s="23">
        <f t="shared" si="213"/>
        <v>0.62861998783537043</v>
      </c>
      <c r="AB1078">
        <f t="shared" si="214"/>
        <v>-0.46422835774053312</v>
      </c>
      <c r="AC1078">
        <f t="shared" si="215"/>
        <v>100</v>
      </c>
      <c r="AD1078">
        <f t="shared" si="216"/>
        <v>0.59078619730731563</v>
      </c>
      <c r="BN1078">
        <v>0.4185263418829705</v>
      </c>
      <c r="BO1078">
        <v>1</v>
      </c>
      <c r="BP1078">
        <v>0</v>
      </c>
      <c r="BQ1078">
        <f t="shared" si="220"/>
        <v>748</v>
      </c>
      <c r="BR1078">
        <f t="shared" si="221"/>
        <v>326</v>
      </c>
      <c r="BS1078">
        <f t="shared" si="217"/>
        <v>0.36068376068376073</v>
      </c>
      <c r="BT1078">
        <f t="shared" si="218"/>
        <v>0.57273918741808649</v>
      </c>
      <c r="BU1078">
        <f t="shared" si="219"/>
        <v>4.8952067300690977E-4</v>
      </c>
    </row>
    <row r="1079" spans="1:73" x14ac:dyDescent="0.15">
      <c r="A1079">
        <v>1</v>
      </c>
      <c r="B1079">
        <v>1</v>
      </c>
      <c r="C1079">
        <v>12</v>
      </c>
      <c r="D1079">
        <v>35</v>
      </c>
      <c r="E1079">
        <v>37</v>
      </c>
      <c r="F1079">
        <v>7</v>
      </c>
      <c r="G1079">
        <v>1</v>
      </c>
      <c r="H1079">
        <v>1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17</v>
      </c>
      <c r="T1079">
        <v>21</v>
      </c>
      <c r="U1079" s="21">
        <v>1</v>
      </c>
      <c r="V1079" s="22">
        <v>0</v>
      </c>
      <c r="W1079" s="23">
        <f t="shared" si="209"/>
        <v>1</v>
      </c>
      <c r="X1079">
        <f t="shared" si="210"/>
        <v>1</v>
      </c>
      <c r="Y1079">
        <f t="shared" si="211"/>
        <v>0.3899523938362332</v>
      </c>
      <c r="Z1079" s="21">
        <f t="shared" si="212"/>
        <v>0.3899523938362332</v>
      </c>
      <c r="AA1079" s="23">
        <f t="shared" si="213"/>
        <v>0.61004760616376674</v>
      </c>
      <c r="AB1079">
        <f t="shared" si="214"/>
        <v>-0.94173061439581962</v>
      </c>
      <c r="AC1079">
        <f t="shared" si="215"/>
        <v>0</v>
      </c>
      <c r="AD1079">
        <f t="shared" si="216"/>
        <v>1.5644155948430105</v>
      </c>
      <c r="BN1079">
        <v>0.41858847307330704</v>
      </c>
      <c r="BO1079">
        <v>1</v>
      </c>
      <c r="BP1079">
        <v>0</v>
      </c>
      <c r="BQ1079">
        <f t="shared" si="220"/>
        <v>749</v>
      </c>
      <c r="BR1079">
        <f t="shared" si="221"/>
        <v>326</v>
      </c>
      <c r="BS1079">
        <f t="shared" si="217"/>
        <v>0.35982905982905988</v>
      </c>
      <c r="BT1079">
        <f t="shared" si="218"/>
        <v>0.57273918741808649</v>
      </c>
      <c r="BU1079">
        <f t="shared" si="219"/>
        <v>0</v>
      </c>
    </row>
    <row r="1080" spans="1:73" x14ac:dyDescent="0.15">
      <c r="A1080">
        <v>1</v>
      </c>
      <c r="B1080">
        <v>1</v>
      </c>
      <c r="C1080">
        <v>12</v>
      </c>
      <c r="D1080">
        <v>36</v>
      </c>
      <c r="E1080">
        <v>1</v>
      </c>
      <c r="F1080">
        <v>4</v>
      </c>
      <c r="G1080">
        <v>1</v>
      </c>
      <c r="H1080">
        <v>1</v>
      </c>
      <c r="I1080">
        <v>0</v>
      </c>
      <c r="J1080">
        <v>0</v>
      </c>
      <c r="K1080">
        <v>1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11</v>
      </c>
      <c r="T1080">
        <v>16</v>
      </c>
      <c r="U1080" s="21">
        <v>0</v>
      </c>
      <c r="V1080" s="22">
        <v>1</v>
      </c>
      <c r="W1080" s="23">
        <f t="shared" si="209"/>
        <v>1</v>
      </c>
      <c r="X1080">
        <f t="shared" si="210"/>
        <v>0</v>
      </c>
      <c r="Y1080">
        <f t="shared" si="211"/>
        <v>0.5076591255977998</v>
      </c>
      <c r="Z1080" s="21">
        <f t="shared" si="212"/>
        <v>0.5076591255977998</v>
      </c>
      <c r="AA1080" s="23">
        <f t="shared" si="213"/>
        <v>0.4923408744022002</v>
      </c>
      <c r="AB1080">
        <f t="shared" si="214"/>
        <v>-0.70858396823779546</v>
      </c>
      <c r="AC1080">
        <f t="shared" si="215"/>
        <v>0</v>
      </c>
      <c r="AD1080">
        <f t="shared" si="216"/>
        <v>1.0311131006829344</v>
      </c>
      <c r="BN1080">
        <v>0.41874584321743291</v>
      </c>
      <c r="BO1080">
        <v>0</v>
      </c>
      <c r="BP1080">
        <v>1</v>
      </c>
      <c r="BQ1080">
        <f t="shared" si="220"/>
        <v>749</v>
      </c>
      <c r="BR1080">
        <f t="shared" si="221"/>
        <v>327</v>
      </c>
      <c r="BS1080">
        <f t="shared" si="217"/>
        <v>0.35982905982905988</v>
      </c>
      <c r="BT1080">
        <f t="shared" si="218"/>
        <v>0.5714285714285714</v>
      </c>
      <c r="BU1080">
        <f t="shared" si="219"/>
        <v>4.8840048840055009E-4</v>
      </c>
    </row>
    <row r="1081" spans="1:73" x14ac:dyDescent="0.15">
      <c r="A1081">
        <v>1</v>
      </c>
      <c r="B1081">
        <v>1</v>
      </c>
      <c r="C1081">
        <v>12</v>
      </c>
      <c r="D1081">
        <v>37</v>
      </c>
      <c r="E1081">
        <v>0</v>
      </c>
      <c r="F1081">
        <v>2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1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15</v>
      </c>
      <c r="T1081">
        <v>24</v>
      </c>
      <c r="U1081" s="21">
        <v>0</v>
      </c>
      <c r="V1081" s="22">
        <v>1</v>
      </c>
      <c r="W1081" s="23">
        <f t="shared" si="209"/>
        <v>1</v>
      </c>
      <c r="X1081">
        <f t="shared" si="210"/>
        <v>0</v>
      </c>
      <c r="Y1081">
        <f t="shared" si="211"/>
        <v>0.37099723666025719</v>
      </c>
      <c r="Z1081" s="21">
        <f t="shared" si="212"/>
        <v>0.37099723666025719</v>
      </c>
      <c r="AA1081" s="23">
        <f t="shared" si="213"/>
        <v>0.62900276333974281</v>
      </c>
      <c r="AB1081">
        <f t="shared" si="214"/>
        <v>-0.46361962906441062</v>
      </c>
      <c r="AC1081">
        <f t="shared" si="215"/>
        <v>100</v>
      </c>
      <c r="AD1081">
        <f t="shared" si="216"/>
        <v>0.58981813480503054</v>
      </c>
      <c r="BN1081">
        <v>0.41882753563962055</v>
      </c>
      <c r="BO1081">
        <v>1</v>
      </c>
      <c r="BP1081">
        <v>0</v>
      </c>
      <c r="BQ1081">
        <f t="shared" si="220"/>
        <v>750</v>
      </c>
      <c r="BR1081">
        <f t="shared" si="221"/>
        <v>327</v>
      </c>
      <c r="BS1081">
        <f t="shared" si="217"/>
        <v>0.35897435897435892</v>
      </c>
      <c r="BT1081">
        <f t="shared" si="218"/>
        <v>0.5714285714285714</v>
      </c>
      <c r="BU1081">
        <f t="shared" si="219"/>
        <v>4.8840048840048667E-4</v>
      </c>
    </row>
    <row r="1082" spans="1:73" x14ac:dyDescent="0.15">
      <c r="A1082">
        <v>1</v>
      </c>
      <c r="B1082">
        <v>1</v>
      </c>
      <c r="C1082">
        <v>12</v>
      </c>
      <c r="D1082">
        <v>37</v>
      </c>
      <c r="E1082">
        <v>2</v>
      </c>
      <c r="F1082">
        <v>2</v>
      </c>
      <c r="G1082">
        <v>1</v>
      </c>
      <c r="H1082">
        <v>1</v>
      </c>
      <c r="I1082">
        <v>0</v>
      </c>
      <c r="J1082">
        <v>0</v>
      </c>
      <c r="K1082">
        <v>1</v>
      </c>
      <c r="L1082">
        <v>1</v>
      </c>
      <c r="M1082">
        <v>0</v>
      </c>
      <c r="N1082">
        <v>0</v>
      </c>
      <c r="O1082">
        <v>1</v>
      </c>
      <c r="P1082">
        <v>0</v>
      </c>
      <c r="Q1082">
        <v>0</v>
      </c>
      <c r="R1082">
        <v>0</v>
      </c>
      <c r="S1082">
        <v>16</v>
      </c>
      <c r="T1082">
        <v>18</v>
      </c>
      <c r="U1082" s="21">
        <v>1</v>
      </c>
      <c r="V1082" s="22">
        <v>0</v>
      </c>
      <c r="W1082" s="23">
        <f t="shared" si="209"/>
        <v>1</v>
      </c>
      <c r="X1082">
        <f t="shared" si="210"/>
        <v>1</v>
      </c>
      <c r="Y1082">
        <f t="shared" si="211"/>
        <v>0.32074897798123764</v>
      </c>
      <c r="Z1082" s="21">
        <f t="shared" si="212"/>
        <v>0.32074897798123764</v>
      </c>
      <c r="AA1082" s="23">
        <f t="shared" si="213"/>
        <v>0.67925102201876242</v>
      </c>
      <c r="AB1082">
        <f t="shared" si="214"/>
        <v>-1.1370964618321142</v>
      </c>
      <c r="AC1082">
        <f t="shared" si="215"/>
        <v>0</v>
      </c>
      <c r="AD1082">
        <f t="shared" si="216"/>
        <v>2.1177028413119237</v>
      </c>
      <c r="BN1082">
        <v>0.41899355131481592</v>
      </c>
      <c r="BO1082">
        <v>1</v>
      </c>
      <c r="BP1082">
        <v>0</v>
      </c>
      <c r="BQ1082">
        <f t="shared" si="220"/>
        <v>751</v>
      </c>
      <c r="BR1082">
        <f t="shared" si="221"/>
        <v>327</v>
      </c>
      <c r="BS1082">
        <f t="shared" si="217"/>
        <v>0.35811965811965807</v>
      </c>
      <c r="BT1082">
        <f t="shared" si="218"/>
        <v>0.5714285714285714</v>
      </c>
      <c r="BU1082">
        <f t="shared" si="219"/>
        <v>4.8840048840048667E-4</v>
      </c>
    </row>
    <row r="1083" spans="1:73" x14ac:dyDescent="0.15">
      <c r="A1083">
        <v>1</v>
      </c>
      <c r="B1083">
        <v>1</v>
      </c>
      <c r="C1083">
        <v>12</v>
      </c>
      <c r="D1083">
        <v>37</v>
      </c>
      <c r="E1083">
        <v>2</v>
      </c>
      <c r="F1083">
        <v>4</v>
      </c>
      <c r="G1083">
        <v>1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14</v>
      </c>
      <c r="T1083">
        <v>1</v>
      </c>
      <c r="U1083" s="21">
        <v>1</v>
      </c>
      <c r="V1083" s="22">
        <v>0</v>
      </c>
      <c r="W1083" s="23">
        <f t="shared" si="209"/>
        <v>1</v>
      </c>
      <c r="X1083">
        <f t="shared" si="210"/>
        <v>1</v>
      </c>
      <c r="Y1083">
        <f t="shared" si="211"/>
        <v>0.56935410827732713</v>
      </c>
      <c r="Z1083" s="21">
        <f t="shared" si="212"/>
        <v>0.56935410827732713</v>
      </c>
      <c r="AA1083" s="23">
        <f t="shared" si="213"/>
        <v>0.43064589172267287</v>
      </c>
      <c r="AB1083">
        <f t="shared" si="214"/>
        <v>-0.56325270401900673</v>
      </c>
      <c r="AC1083">
        <f t="shared" si="215"/>
        <v>100</v>
      </c>
      <c r="AD1083">
        <f t="shared" si="216"/>
        <v>0.75637619095374864</v>
      </c>
      <c r="BN1083">
        <v>0.41930115261414119</v>
      </c>
      <c r="BO1083">
        <v>1</v>
      </c>
      <c r="BP1083">
        <v>0</v>
      </c>
      <c r="BQ1083">
        <f t="shared" si="220"/>
        <v>752</v>
      </c>
      <c r="BR1083">
        <f t="shared" si="221"/>
        <v>327</v>
      </c>
      <c r="BS1083">
        <f t="shared" si="217"/>
        <v>0.35726495726495722</v>
      </c>
      <c r="BT1083">
        <f t="shared" si="218"/>
        <v>0.5714285714285714</v>
      </c>
      <c r="BU1083">
        <f t="shared" si="219"/>
        <v>4.8840048840048667E-4</v>
      </c>
    </row>
    <row r="1084" spans="1:73" x14ac:dyDescent="0.15">
      <c r="A1084">
        <v>1</v>
      </c>
      <c r="B1084">
        <v>1</v>
      </c>
      <c r="C1084">
        <v>12</v>
      </c>
      <c r="D1084">
        <v>37</v>
      </c>
      <c r="E1084">
        <v>2</v>
      </c>
      <c r="F1084">
        <v>17</v>
      </c>
      <c r="G1084">
        <v>0</v>
      </c>
      <c r="H1084">
        <v>1</v>
      </c>
      <c r="I1084">
        <v>0</v>
      </c>
      <c r="J1084">
        <v>1</v>
      </c>
      <c r="K1084">
        <v>0</v>
      </c>
      <c r="L1084">
        <v>1</v>
      </c>
      <c r="M1084">
        <v>1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16</v>
      </c>
      <c r="T1084">
        <v>22</v>
      </c>
      <c r="U1084" s="21">
        <v>1</v>
      </c>
      <c r="V1084" s="22">
        <v>0</v>
      </c>
      <c r="W1084" s="23">
        <f t="shared" si="209"/>
        <v>1</v>
      </c>
      <c r="X1084">
        <f t="shared" si="210"/>
        <v>1</v>
      </c>
      <c r="Y1084">
        <f t="shared" si="211"/>
        <v>0.43393958000805338</v>
      </c>
      <c r="Z1084" s="21">
        <f t="shared" si="212"/>
        <v>0.43393958000805338</v>
      </c>
      <c r="AA1084" s="23">
        <f t="shared" si="213"/>
        <v>0.56606041999194656</v>
      </c>
      <c r="AB1084">
        <f t="shared" si="214"/>
        <v>-0.83484997114456416</v>
      </c>
      <c r="AC1084">
        <f t="shared" si="215"/>
        <v>0</v>
      </c>
      <c r="AD1084">
        <f t="shared" si="216"/>
        <v>1.3044682856111929</v>
      </c>
      <c r="BN1084">
        <v>0.4194282092509769</v>
      </c>
      <c r="BO1084">
        <v>1</v>
      </c>
      <c r="BP1084">
        <v>0</v>
      </c>
      <c r="BQ1084">
        <f t="shared" si="220"/>
        <v>753</v>
      </c>
      <c r="BR1084">
        <f t="shared" si="221"/>
        <v>327</v>
      </c>
      <c r="BS1084">
        <f t="shared" si="217"/>
        <v>0.35641025641025637</v>
      </c>
      <c r="BT1084">
        <f t="shared" si="218"/>
        <v>0.5714285714285714</v>
      </c>
      <c r="BU1084">
        <f t="shared" si="219"/>
        <v>0</v>
      </c>
    </row>
    <row r="1085" spans="1:73" x14ac:dyDescent="0.15">
      <c r="A1085">
        <v>1</v>
      </c>
      <c r="B1085">
        <v>1</v>
      </c>
      <c r="C1085">
        <v>12</v>
      </c>
      <c r="D1085">
        <v>37</v>
      </c>
      <c r="E1085">
        <v>2</v>
      </c>
      <c r="F1085">
        <v>19</v>
      </c>
      <c r="G1085">
        <v>0</v>
      </c>
      <c r="H1085">
        <v>1</v>
      </c>
      <c r="I1085">
        <v>1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21</v>
      </c>
      <c r="T1085">
        <v>23</v>
      </c>
      <c r="U1085" s="21">
        <v>1</v>
      </c>
      <c r="V1085" s="22">
        <v>0</v>
      </c>
      <c r="W1085" s="23">
        <f t="shared" si="209"/>
        <v>1</v>
      </c>
      <c r="X1085">
        <f t="shared" si="210"/>
        <v>1</v>
      </c>
      <c r="Y1085">
        <f t="shared" si="211"/>
        <v>0.35048643880799168</v>
      </c>
      <c r="Z1085" s="21">
        <f t="shared" si="212"/>
        <v>0.35048643880799168</v>
      </c>
      <c r="AA1085" s="23">
        <f t="shared" si="213"/>
        <v>0.64951356119200832</v>
      </c>
      <c r="AB1085">
        <f t="shared" si="214"/>
        <v>-1.0484332642460459</v>
      </c>
      <c r="AC1085">
        <f t="shared" si="215"/>
        <v>0</v>
      </c>
      <c r="AD1085">
        <f t="shared" si="216"/>
        <v>1.8531774393354881</v>
      </c>
      <c r="BN1085">
        <v>0.41991309438023328</v>
      </c>
      <c r="BO1085">
        <v>0</v>
      </c>
      <c r="BP1085">
        <v>1</v>
      </c>
      <c r="BQ1085">
        <f t="shared" si="220"/>
        <v>753</v>
      </c>
      <c r="BR1085">
        <f t="shared" si="221"/>
        <v>328</v>
      </c>
      <c r="BS1085">
        <f t="shared" si="217"/>
        <v>0.35641025641025637</v>
      </c>
      <c r="BT1085">
        <f t="shared" si="218"/>
        <v>0.5701179554390563</v>
      </c>
      <c r="BU1085">
        <f t="shared" si="219"/>
        <v>4.8728030379406346E-4</v>
      </c>
    </row>
    <row r="1086" spans="1:73" x14ac:dyDescent="0.15">
      <c r="A1086">
        <v>1</v>
      </c>
      <c r="B1086">
        <v>1</v>
      </c>
      <c r="C1086">
        <v>12</v>
      </c>
      <c r="D1086">
        <v>37</v>
      </c>
      <c r="E1086">
        <v>5</v>
      </c>
      <c r="F1086">
        <v>58</v>
      </c>
      <c r="G1086">
        <v>0</v>
      </c>
      <c r="H1086">
        <v>1</v>
      </c>
      <c r="I1086">
        <v>0</v>
      </c>
      <c r="J1086">
        <v>1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1</v>
      </c>
      <c r="S1086">
        <v>17</v>
      </c>
      <c r="T1086">
        <v>20</v>
      </c>
      <c r="U1086" s="21">
        <v>1</v>
      </c>
      <c r="V1086" s="22">
        <v>0</v>
      </c>
      <c r="W1086" s="23">
        <f t="shared" si="209"/>
        <v>1</v>
      </c>
      <c r="X1086">
        <f t="shared" si="210"/>
        <v>1</v>
      </c>
      <c r="Y1086">
        <f t="shared" si="211"/>
        <v>0.40864618502107486</v>
      </c>
      <c r="Z1086" s="21">
        <f t="shared" si="212"/>
        <v>0.40864618502107486</v>
      </c>
      <c r="AA1086" s="23">
        <f t="shared" si="213"/>
        <v>0.59135381497892514</v>
      </c>
      <c r="AB1086">
        <f t="shared" si="214"/>
        <v>-0.89490557062927945</v>
      </c>
      <c r="AC1086">
        <f t="shared" si="215"/>
        <v>0</v>
      </c>
      <c r="AD1086">
        <f t="shared" si="216"/>
        <v>1.4471046999947585</v>
      </c>
      <c r="BN1086">
        <v>0.42000376173566878</v>
      </c>
      <c r="BO1086">
        <v>1</v>
      </c>
      <c r="BP1086">
        <v>0</v>
      </c>
      <c r="BQ1086">
        <f t="shared" si="220"/>
        <v>754</v>
      </c>
      <c r="BR1086">
        <f t="shared" si="221"/>
        <v>328</v>
      </c>
      <c r="BS1086">
        <f t="shared" si="217"/>
        <v>0.35555555555555551</v>
      </c>
      <c r="BT1086">
        <f t="shared" si="218"/>
        <v>0.5701179554390563</v>
      </c>
      <c r="BU1086">
        <f t="shared" si="219"/>
        <v>4.8728030379406346E-4</v>
      </c>
    </row>
    <row r="1087" spans="1:73" x14ac:dyDescent="0.15">
      <c r="A1087">
        <v>1</v>
      </c>
      <c r="B1087">
        <v>1</v>
      </c>
      <c r="C1087">
        <v>12</v>
      </c>
      <c r="D1087">
        <v>37</v>
      </c>
      <c r="E1087">
        <v>8</v>
      </c>
      <c r="F1087">
        <v>64</v>
      </c>
      <c r="G1087">
        <v>1</v>
      </c>
      <c r="H1087">
        <v>0</v>
      </c>
      <c r="I1087">
        <v>0</v>
      </c>
      <c r="J1087">
        <v>1</v>
      </c>
      <c r="K1087">
        <v>0</v>
      </c>
      <c r="L1087">
        <v>0</v>
      </c>
      <c r="M1087">
        <v>1</v>
      </c>
      <c r="N1087">
        <v>0</v>
      </c>
      <c r="O1087">
        <v>0</v>
      </c>
      <c r="P1087">
        <v>1</v>
      </c>
      <c r="Q1087">
        <v>0</v>
      </c>
      <c r="R1087">
        <v>0</v>
      </c>
      <c r="S1087">
        <v>20</v>
      </c>
      <c r="T1087">
        <v>28</v>
      </c>
      <c r="U1087" s="21">
        <v>1</v>
      </c>
      <c r="V1087" s="22">
        <v>0</v>
      </c>
      <c r="W1087" s="23">
        <f t="shared" si="209"/>
        <v>1</v>
      </c>
      <c r="X1087">
        <f t="shared" si="210"/>
        <v>1</v>
      </c>
      <c r="Y1087">
        <f t="shared" si="211"/>
        <v>0.21443970270387669</v>
      </c>
      <c r="Z1087" s="21">
        <f t="shared" si="212"/>
        <v>0.21443970270387669</v>
      </c>
      <c r="AA1087" s="23">
        <f t="shared" si="213"/>
        <v>0.78556029729612331</v>
      </c>
      <c r="AB1087">
        <f t="shared" si="214"/>
        <v>-1.5397266864074737</v>
      </c>
      <c r="AC1087">
        <f t="shared" si="215"/>
        <v>0</v>
      </c>
      <c r="AD1087">
        <f t="shared" si="216"/>
        <v>3.6633155492708194</v>
      </c>
      <c r="BN1087">
        <v>0.42006389157841773</v>
      </c>
      <c r="BO1087">
        <v>1</v>
      </c>
      <c r="BP1087">
        <v>0</v>
      </c>
      <c r="BQ1087">
        <f t="shared" si="220"/>
        <v>755</v>
      </c>
      <c r="BR1087">
        <f t="shared" si="221"/>
        <v>328</v>
      </c>
      <c r="BS1087">
        <f t="shared" si="217"/>
        <v>0.35470085470085466</v>
      </c>
      <c r="BT1087">
        <f t="shared" si="218"/>
        <v>0.5701179554390563</v>
      </c>
      <c r="BU1087">
        <f t="shared" si="219"/>
        <v>4.8728030379406346E-4</v>
      </c>
    </row>
    <row r="1088" spans="1:73" x14ac:dyDescent="0.15">
      <c r="A1088">
        <v>1</v>
      </c>
      <c r="B1088">
        <v>1</v>
      </c>
      <c r="C1088">
        <v>12</v>
      </c>
      <c r="D1088">
        <v>37</v>
      </c>
      <c r="E1088">
        <v>10</v>
      </c>
      <c r="F1088">
        <v>2</v>
      </c>
      <c r="G1088">
        <v>1</v>
      </c>
      <c r="H1088">
        <v>1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18</v>
      </c>
      <c r="T1088">
        <v>18</v>
      </c>
      <c r="U1088" s="21">
        <v>0</v>
      </c>
      <c r="V1088" s="22">
        <v>1</v>
      </c>
      <c r="W1088" s="23">
        <f t="shared" si="209"/>
        <v>1</v>
      </c>
      <c r="X1088">
        <f t="shared" si="210"/>
        <v>0</v>
      </c>
      <c r="Y1088">
        <f t="shared" si="211"/>
        <v>0.42538395722137518</v>
      </c>
      <c r="Z1088" s="21">
        <f t="shared" si="212"/>
        <v>0.42538395722137518</v>
      </c>
      <c r="AA1088" s="23">
        <f t="shared" si="213"/>
        <v>0.57461604277862488</v>
      </c>
      <c r="AB1088">
        <f t="shared" si="214"/>
        <v>-0.55405321291959209</v>
      </c>
      <c r="AC1088">
        <f t="shared" si="215"/>
        <v>100</v>
      </c>
      <c r="AD1088">
        <f t="shared" si="216"/>
        <v>0.74029251805149743</v>
      </c>
      <c r="BN1088">
        <v>0.42011803490618099</v>
      </c>
      <c r="BO1088">
        <v>1</v>
      </c>
      <c r="BP1088">
        <v>0</v>
      </c>
      <c r="BQ1088">
        <f t="shared" si="220"/>
        <v>756</v>
      </c>
      <c r="BR1088">
        <f t="shared" si="221"/>
        <v>328</v>
      </c>
      <c r="BS1088">
        <f t="shared" si="217"/>
        <v>0.35384615384615381</v>
      </c>
      <c r="BT1088">
        <f t="shared" si="218"/>
        <v>0.5701179554390563</v>
      </c>
      <c r="BU1088">
        <f t="shared" si="219"/>
        <v>0</v>
      </c>
    </row>
    <row r="1089" spans="1:73" x14ac:dyDescent="0.15">
      <c r="A1089">
        <v>1</v>
      </c>
      <c r="B1089">
        <v>1</v>
      </c>
      <c r="C1089">
        <v>12</v>
      </c>
      <c r="D1089">
        <v>37</v>
      </c>
      <c r="E1089">
        <v>10</v>
      </c>
      <c r="F1089">
        <v>3</v>
      </c>
      <c r="G1089">
        <v>1</v>
      </c>
      <c r="H1089">
        <v>1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1</v>
      </c>
      <c r="O1089">
        <v>0</v>
      </c>
      <c r="P1089">
        <v>0</v>
      </c>
      <c r="Q1089">
        <v>0</v>
      </c>
      <c r="R1089">
        <v>0</v>
      </c>
      <c r="S1089">
        <v>16</v>
      </c>
      <c r="T1089">
        <v>16</v>
      </c>
      <c r="U1089" s="21">
        <v>0</v>
      </c>
      <c r="V1089" s="22">
        <v>1</v>
      </c>
      <c r="W1089" s="23">
        <f t="shared" si="209"/>
        <v>1</v>
      </c>
      <c r="X1089">
        <f t="shared" si="210"/>
        <v>0</v>
      </c>
      <c r="Y1089">
        <f t="shared" si="211"/>
        <v>0.42714715829274563</v>
      </c>
      <c r="Z1089" s="21">
        <f t="shared" si="212"/>
        <v>0.42714715829274563</v>
      </c>
      <c r="AA1089" s="23">
        <f t="shared" si="213"/>
        <v>0.57285284170725437</v>
      </c>
      <c r="AB1089">
        <f t="shared" si="214"/>
        <v>-0.55712641600672308</v>
      </c>
      <c r="AC1089">
        <f t="shared" si="215"/>
        <v>100</v>
      </c>
      <c r="AD1089">
        <f t="shared" si="216"/>
        <v>0.74564901697918284</v>
      </c>
      <c r="BN1089">
        <v>0.4203607128343283</v>
      </c>
      <c r="BO1089">
        <v>0</v>
      </c>
      <c r="BP1089">
        <v>1</v>
      </c>
      <c r="BQ1089">
        <f t="shared" si="220"/>
        <v>756</v>
      </c>
      <c r="BR1089">
        <f t="shared" si="221"/>
        <v>329</v>
      </c>
      <c r="BS1089">
        <f t="shared" si="217"/>
        <v>0.35384615384615381</v>
      </c>
      <c r="BT1089">
        <f t="shared" si="218"/>
        <v>0.5688073394495412</v>
      </c>
      <c r="BU1089">
        <f t="shared" si="219"/>
        <v>0</v>
      </c>
    </row>
    <row r="1090" spans="1:73" x14ac:dyDescent="0.15">
      <c r="A1090">
        <v>1</v>
      </c>
      <c r="B1090">
        <v>1</v>
      </c>
      <c r="C1090">
        <v>12</v>
      </c>
      <c r="D1090">
        <v>37</v>
      </c>
      <c r="E1090">
        <v>12</v>
      </c>
      <c r="F1090">
        <v>170</v>
      </c>
      <c r="G1090">
        <v>0</v>
      </c>
      <c r="H1090">
        <v>1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1</v>
      </c>
      <c r="S1090">
        <v>12</v>
      </c>
      <c r="T1090">
        <v>19</v>
      </c>
      <c r="U1090" s="21">
        <v>1</v>
      </c>
      <c r="V1090" s="22">
        <v>0</v>
      </c>
      <c r="W1090" s="23">
        <f t="shared" si="209"/>
        <v>1</v>
      </c>
      <c r="X1090">
        <f t="shared" si="210"/>
        <v>1</v>
      </c>
      <c r="Y1090">
        <f t="shared" si="211"/>
        <v>0.43334133314257051</v>
      </c>
      <c r="Z1090" s="21">
        <f t="shared" si="212"/>
        <v>0.43334133314257051</v>
      </c>
      <c r="AA1090" s="23">
        <f t="shared" si="213"/>
        <v>0.56665866685742949</v>
      </c>
      <c r="AB1090">
        <f t="shared" si="214"/>
        <v>-0.83622956327278297</v>
      </c>
      <c r="AC1090">
        <f t="shared" si="215"/>
        <v>0</v>
      </c>
      <c r="AD1090">
        <f t="shared" si="216"/>
        <v>1.3076497059443835</v>
      </c>
      <c r="BN1090">
        <v>0.42075206034618151</v>
      </c>
      <c r="BO1090">
        <v>0</v>
      </c>
      <c r="BP1090">
        <v>1</v>
      </c>
      <c r="BQ1090">
        <f t="shared" si="220"/>
        <v>756</v>
      </c>
      <c r="BR1090">
        <f t="shared" si="221"/>
        <v>330</v>
      </c>
      <c r="BS1090">
        <f t="shared" si="217"/>
        <v>0.35384615384615381</v>
      </c>
      <c r="BT1090">
        <f t="shared" si="218"/>
        <v>0.56749672346002622</v>
      </c>
      <c r="BU1090">
        <f t="shared" si="219"/>
        <v>0</v>
      </c>
    </row>
    <row r="1091" spans="1:73" x14ac:dyDescent="0.15">
      <c r="A1091">
        <v>1</v>
      </c>
      <c r="B1091">
        <v>1</v>
      </c>
      <c r="C1091">
        <v>12</v>
      </c>
      <c r="D1091">
        <v>37</v>
      </c>
      <c r="E1091">
        <v>15</v>
      </c>
      <c r="F1091">
        <v>6</v>
      </c>
      <c r="G1091">
        <v>1</v>
      </c>
      <c r="H1091">
        <v>1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12</v>
      </c>
      <c r="T1091">
        <v>24</v>
      </c>
      <c r="U1091" s="21">
        <v>0</v>
      </c>
      <c r="V1091" s="22">
        <v>1</v>
      </c>
      <c r="W1091" s="23">
        <f t="shared" si="209"/>
        <v>1</v>
      </c>
      <c r="X1091">
        <f t="shared" si="210"/>
        <v>0</v>
      </c>
      <c r="Y1091">
        <f t="shared" si="211"/>
        <v>0.4910646615391171</v>
      </c>
      <c r="Z1091" s="21">
        <f t="shared" si="212"/>
        <v>0.4910646615391171</v>
      </c>
      <c r="AA1091" s="23">
        <f t="shared" si="213"/>
        <v>0.5089353384608829</v>
      </c>
      <c r="AB1091">
        <f t="shared" si="214"/>
        <v>-0.67543430692405104</v>
      </c>
      <c r="AC1091">
        <f t="shared" si="215"/>
        <v>100</v>
      </c>
      <c r="AD1091">
        <f t="shared" si="216"/>
        <v>0.96488615434760316</v>
      </c>
      <c r="BN1091">
        <v>0.4208092287922286</v>
      </c>
      <c r="BO1091">
        <v>0</v>
      </c>
      <c r="BP1091">
        <v>1</v>
      </c>
      <c r="BQ1091">
        <f t="shared" si="220"/>
        <v>756</v>
      </c>
      <c r="BR1091">
        <f t="shared" si="221"/>
        <v>331</v>
      </c>
      <c r="BS1091">
        <f t="shared" si="217"/>
        <v>0.35384615384615381</v>
      </c>
      <c r="BT1091">
        <f t="shared" si="218"/>
        <v>0.56618610747051112</v>
      </c>
      <c r="BU1091">
        <f t="shared" si="219"/>
        <v>0</v>
      </c>
    </row>
    <row r="1092" spans="1:73" x14ac:dyDescent="0.15">
      <c r="A1092">
        <v>1</v>
      </c>
      <c r="B1092">
        <v>1</v>
      </c>
      <c r="C1092">
        <v>12</v>
      </c>
      <c r="D1092">
        <v>38</v>
      </c>
      <c r="E1092">
        <v>0</v>
      </c>
      <c r="F1092">
        <v>5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1</v>
      </c>
      <c r="S1092">
        <v>14</v>
      </c>
      <c r="T1092">
        <v>18</v>
      </c>
      <c r="U1092" s="21">
        <v>1</v>
      </c>
      <c r="V1092" s="22">
        <v>0</v>
      </c>
      <c r="W1092" s="23">
        <f t="shared" si="209"/>
        <v>1</v>
      </c>
      <c r="X1092">
        <f t="shared" si="210"/>
        <v>1</v>
      </c>
      <c r="Y1092">
        <f t="shared" si="211"/>
        <v>0.43858865291459836</v>
      </c>
      <c r="Z1092" s="21">
        <f t="shared" si="212"/>
        <v>0.43858865291459836</v>
      </c>
      <c r="AA1092" s="23">
        <f t="shared" si="213"/>
        <v>0.56141134708540164</v>
      </c>
      <c r="AB1092">
        <f t="shared" si="214"/>
        <v>-0.82419331448075972</v>
      </c>
      <c r="AC1092">
        <f t="shared" si="215"/>
        <v>0</v>
      </c>
      <c r="AD1092">
        <f t="shared" si="216"/>
        <v>1.2800407474169635</v>
      </c>
      <c r="BN1092">
        <v>0.42104365784954223</v>
      </c>
      <c r="BO1092">
        <v>0</v>
      </c>
      <c r="BP1092">
        <v>1</v>
      </c>
      <c r="BQ1092">
        <f t="shared" si="220"/>
        <v>756</v>
      </c>
      <c r="BR1092">
        <f t="shared" si="221"/>
        <v>332</v>
      </c>
      <c r="BS1092">
        <f t="shared" si="217"/>
        <v>0.35384615384615381</v>
      </c>
      <c r="BT1092">
        <f t="shared" si="218"/>
        <v>0.56487549148099614</v>
      </c>
      <c r="BU1092">
        <f t="shared" si="219"/>
        <v>0</v>
      </c>
    </row>
    <row r="1093" spans="1:73" x14ac:dyDescent="0.15">
      <c r="A1093">
        <v>1</v>
      </c>
      <c r="B1093">
        <v>1</v>
      </c>
      <c r="C1093">
        <v>12</v>
      </c>
      <c r="D1093">
        <v>38</v>
      </c>
      <c r="E1093">
        <v>8</v>
      </c>
      <c r="F1093">
        <v>0</v>
      </c>
      <c r="G1093">
        <v>1</v>
      </c>
      <c r="H1093">
        <v>0</v>
      </c>
      <c r="I1093">
        <v>1</v>
      </c>
      <c r="J1093">
        <v>1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14</v>
      </c>
      <c r="T1093">
        <v>26</v>
      </c>
      <c r="U1093" s="21">
        <v>0</v>
      </c>
      <c r="V1093" s="22">
        <v>1</v>
      </c>
      <c r="W1093" s="23">
        <f t="shared" ref="W1093:W1156" si="222">U1093+V1093</f>
        <v>1</v>
      </c>
      <c r="X1093">
        <f t="shared" ref="X1093:X1156" si="223">IF(W1093=0,"",U1093/W1093)</f>
        <v>0</v>
      </c>
      <c r="Y1093">
        <f t="shared" ref="Y1093:Y1156" si="224">1/(1+EXP(-$AF$5-MMULT(A1093:T1093,$AF$6:$AF$25)))</f>
        <v>0.39910259822085753</v>
      </c>
      <c r="Z1093" s="21">
        <f t="shared" ref="Z1093:Z1156" si="225">W1093*Y1093</f>
        <v>0.39910259822085753</v>
      </c>
      <c r="AA1093" s="23">
        <f t="shared" ref="AA1093:AA1156" si="226">W1093-Z1093</f>
        <v>0.60089740177914241</v>
      </c>
      <c r="AB1093">
        <f t="shared" ref="AB1093:AB1156" si="227">W1093*(X1093*LN(Y1093)+(1-X1093)*LN(1-Y1093))</f>
        <v>-0.50933107153387536</v>
      </c>
      <c r="AC1093">
        <f t="shared" ref="AC1093:AC1156" si="228">100*IF(Y1093&gt;=$BJ$10,U1093/W1093,V1093/W1093)</f>
        <v>100</v>
      </c>
      <c r="AD1093">
        <f t="shared" ref="AD1093:AD1156" si="229">(U1093-Z1093)^2/Z1093+(V1093-AA1093)^2/AA1093</f>
        <v>0.66417760675814375</v>
      </c>
      <c r="BN1093">
        <v>0.42156728246708208</v>
      </c>
      <c r="BO1093">
        <v>0</v>
      </c>
      <c r="BP1093">
        <v>1</v>
      </c>
      <c r="BQ1093">
        <f t="shared" si="220"/>
        <v>756</v>
      </c>
      <c r="BR1093">
        <f t="shared" si="221"/>
        <v>333</v>
      </c>
      <c r="BS1093">
        <f t="shared" ref="BS1093:BS1156" si="230">1-BQ1093/BQ$1937</f>
        <v>0.35384615384615381</v>
      </c>
      <c r="BT1093">
        <f t="shared" ref="BT1093:BT1156" si="231">1-BR1093/BR$1937</f>
        <v>0.56356487549148104</v>
      </c>
      <c r="BU1093">
        <f t="shared" ref="BU1093:BU1156" si="232">(BS1093-BS1094)*BT1093</f>
        <v>4.816793807619479E-4</v>
      </c>
    </row>
    <row r="1094" spans="1:73" x14ac:dyDescent="0.15">
      <c r="A1094">
        <v>1</v>
      </c>
      <c r="B1094">
        <v>1</v>
      </c>
      <c r="C1094">
        <v>12</v>
      </c>
      <c r="D1094">
        <v>38</v>
      </c>
      <c r="E1094">
        <v>20</v>
      </c>
      <c r="F1094">
        <v>34</v>
      </c>
      <c r="G1094">
        <v>1</v>
      </c>
      <c r="H1094">
        <v>1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24</v>
      </c>
      <c r="T1094">
        <v>24</v>
      </c>
      <c r="U1094" s="21">
        <v>0</v>
      </c>
      <c r="V1094" s="22">
        <v>1</v>
      </c>
      <c r="W1094" s="23">
        <f t="shared" si="222"/>
        <v>1</v>
      </c>
      <c r="X1094">
        <f t="shared" si="223"/>
        <v>0</v>
      </c>
      <c r="Y1094">
        <f t="shared" si="224"/>
        <v>0.26058040418795619</v>
      </c>
      <c r="Z1094" s="21">
        <f t="shared" si="225"/>
        <v>0.26058040418795619</v>
      </c>
      <c r="AA1094" s="23">
        <f t="shared" si="226"/>
        <v>0.73941959581204375</v>
      </c>
      <c r="AB1094">
        <f t="shared" si="227"/>
        <v>-0.30188973051533563</v>
      </c>
      <c r="AC1094">
        <f t="shared" si="228"/>
        <v>100</v>
      </c>
      <c r="AD1094">
        <f t="shared" si="229"/>
        <v>0.35241208870287266</v>
      </c>
      <c r="BN1094">
        <v>0.42158337463771295</v>
      </c>
      <c r="BO1094">
        <v>1</v>
      </c>
      <c r="BP1094">
        <v>0</v>
      </c>
      <c r="BQ1094">
        <f t="shared" ref="BQ1094:BQ1157" si="233">BQ1093+BO1094</f>
        <v>757</v>
      </c>
      <c r="BR1094">
        <f t="shared" ref="BR1094:BR1157" si="234">BR1093+BP1094</f>
        <v>333</v>
      </c>
      <c r="BS1094">
        <f t="shared" si="230"/>
        <v>0.35299145299145296</v>
      </c>
      <c r="BT1094">
        <f t="shared" si="231"/>
        <v>0.56356487549148104</v>
      </c>
      <c r="BU1094">
        <f t="shared" si="232"/>
        <v>4.816793807619479E-4</v>
      </c>
    </row>
    <row r="1095" spans="1:73" x14ac:dyDescent="0.15">
      <c r="A1095">
        <v>1</v>
      </c>
      <c r="B1095">
        <v>1</v>
      </c>
      <c r="C1095">
        <v>12</v>
      </c>
      <c r="D1095">
        <v>38</v>
      </c>
      <c r="E1095">
        <v>22</v>
      </c>
      <c r="F1095">
        <v>39</v>
      </c>
      <c r="G1095">
        <v>1</v>
      </c>
      <c r="H1095">
        <v>1</v>
      </c>
      <c r="I1095">
        <v>0</v>
      </c>
      <c r="J1095">
        <v>0</v>
      </c>
      <c r="K1095">
        <v>0</v>
      </c>
      <c r="L1095">
        <v>0</v>
      </c>
      <c r="M1095">
        <v>1</v>
      </c>
      <c r="N1095">
        <v>0</v>
      </c>
      <c r="O1095">
        <v>0</v>
      </c>
      <c r="P1095">
        <v>0</v>
      </c>
      <c r="Q1095">
        <v>0</v>
      </c>
      <c r="R1095">
        <v>1</v>
      </c>
      <c r="S1095">
        <v>19</v>
      </c>
      <c r="T1095">
        <v>28</v>
      </c>
      <c r="U1095" s="21">
        <v>1</v>
      </c>
      <c r="V1095" s="22">
        <v>0</v>
      </c>
      <c r="W1095" s="23">
        <f t="shared" si="222"/>
        <v>1</v>
      </c>
      <c r="X1095">
        <f t="shared" si="223"/>
        <v>1</v>
      </c>
      <c r="Y1095">
        <f t="shared" si="224"/>
        <v>0.28917491747819962</v>
      </c>
      <c r="Z1095" s="21">
        <f t="shared" si="225"/>
        <v>0.28917491747819962</v>
      </c>
      <c r="AA1095" s="23">
        <f t="shared" si="226"/>
        <v>0.71082508252180032</v>
      </c>
      <c r="AB1095">
        <f t="shared" si="227"/>
        <v>-1.2407235231704727</v>
      </c>
      <c r="AC1095">
        <f t="shared" si="228"/>
        <v>0</v>
      </c>
      <c r="AD1095">
        <f t="shared" si="229"/>
        <v>2.4581145858730578</v>
      </c>
      <c r="BN1095">
        <v>0.42165948861350799</v>
      </c>
      <c r="BO1095">
        <v>1</v>
      </c>
      <c r="BP1095">
        <v>0</v>
      </c>
      <c r="BQ1095">
        <f t="shared" si="233"/>
        <v>758</v>
      </c>
      <c r="BR1095">
        <f t="shared" si="234"/>
        <v>333</v>
      </c>
      <c r="BS1095">
        <f t="shared" si="230"/>
        <v>0.35213675213675211</v>
      </c>
      <c r="BT1095">
        <f t="shared" si="231"/>
        <v>0.56356487549148104</v>
      </c>
      <c r="BU1095">
        <f t="shared" si="232"/>
        <v>4.816793807619479E-4</v>
      </c>
    </row>
    <row r="1096" spans="1:73" x14ac:dyDescent="0.15">
      <c r="A1096">
        <v>1</v>
      </c>
      <c r="B1096">
        <v>1</v>
      </c>
      <c r="C1096">
        <v>12</v>
      </c>
      <c r="D1096">
        <v>38</v>
      </c>
      <c r="E1096">
        <v>25</v>
      </c>
      <c r="F1096">
        <v>1</v>
      </c>
      <c r="G1096">
        <v>1</v>
      </c>
      <c r="H1096">
        <v>1</v>
      </c>
      <c r="I1096">
        <v>1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16</v>
      </c>
      <c r="T1096">
        <v>28</v>
      </c>
      <c r="U1096" s="21">
        <v>1</v>
      </c>
      <c r="V1096" s="22">
        <v>0</v>
      </c>
      <c r="W1096" s="23">
        <f t="shared" si="222"/>
        <v>1</v>
      </c>
      <c r="X1096">
        <f t="shared" si="223"/>
        <v>1</v>
      </c>
      <c r="Y1096">
        <f t="shared" si="224"/>
        <v>0.37060727514123354</v>
      </c>
      <c r="Z1096" s="21">
        <f t="shared" si="225"/>
        <v>0.37060727514123354</v>
      </c>
      <c r="AA1096" s="23">
        <f t="shared" si="226"/>
        <v>0.62939272485876652</v>
      </c>
      <c r="AB1096">
        <f t="shared" si="227"/>
        <v>-0.99261233461326737</v>
      </c>
      <c r="AC1096">
        <f t="shared" si="228"/>
        <v>0</v>
      </c>
      <c r="AD1096">
        <f t="shared" si="229"/>
        <v>1.6982740682003969</v>
      </c>
      <c r="BN1096">
        <v>0.42172718562673334</v>
      </c>
      <c r="BO1096">
        <v>1</v>
      </c>
      <c r="BP1096">
        <v>0</v>
      </c>
      <c r="BQ1096">
        <f t="shared" si="233"/>
        <v>759</v>
      </c>
      <c r="BR1096">
        <f t="shared" si="234"/>
        <v>333</v>
      </c>
      <c r="BS1096">
        <f t="shared" si="230"/>
        <v>0.35128205128205126</v>
      </c>
      <c r="BT1096">
        <f t="shared" si="231"/>
        <v>0.56356487549148104</v>
      </c>
      <c r="BU1096">
        <f t="shared" si="232"/>
        <v>4.816793807619479E-4</v>
      </c>
    </row>
    <row r="1097" spans="1:73" x14ac:dyDescent="0.15">
      <c r="A1097">
        <v>1</v>
      </c>
      <c r="B1097">
        <v>1</v>
      </c>
      <c r="C1097">
        <v>12</v>
      </c>
      <c r="D1097">
        <v>40</v>
      </c>
      <c r="E1097">
        <v>0</v>
      </c>
      <c r="F1097">
        <v>3</v>
      </c>
      <c r="G1097">
        <v>0</v>
      </c>
      <c r="H1097">
        <v>1</v>
      </c>
      <c r="I1097">
        <v>0</v>
      </c>
      <c r="J1097">
        <v>0</v>
      </c>
      <c r="K1097">
        <v>0</v>
      </c>
      <c r="L1097">
        <v>1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20</v>
      </c>
      <c r="T1097">
        <v>31</v>
      </c>
      <c r="U1097" s="21">
        <v>1</v>
      </c>
      <c r="V1097" s="22">
        <v>0</v>
      </c>
      <c r="W1097" s="23">
        <f t="shared" si="222"/>
        <v>1</v>
      </c>
      <c r="X1097">
        <f t="shared" si="223"/>
        <v>1</v>
      </c>
      <c r="Y1097">
        <f t="shared" si="224"/>
        <v>0.29331087303154513</v>
      </c>
      <c r="Z1097" s="21">
        <f t="shared" si="225"/>
        <v>0.29331087303154513</v>
      </c>
      <c r="AA1097" s="23">
        <f t="shared" si="226"/>
        <v>0.70668912696845487</v>
      </c>
      <c r="AB1097">
        <f t="shared" si="227"/>
        <v>-1.2265222323202079</v>
      </c>
      <c r="AC1097">
        <f t="shared" si="228"/>
        <v>0</v>
      </c>
      <c r="AD1097">
        <f t="shared" si="229"/>
        <v>2.4093519604793223</v>
      </c>
      <c r="BN1097">
        <v>0.42188421933768588</v>
      </c>
      <c r="BO1097">
        <v>1</v>
      </c>
      <c r="BP1097">
        <v>0</v>
      </c>
      <c r="BQ1097">
        <f t="shared" si="233"/>
        <v>760</v>
      </c>
      <c r="BR1097">
        <f t="shared" si="234"/>
        <v>333</v>
      </c>
      <c r="BS1097">
        <f t="shared" si="230"/>
        <v>0.3504273504273504</v>
      </c>
      <c r="BT1097">
        <f t="shared" si="231"/>
        <v>0.56356487549148104</v>
      </c>
      <c r="BU1097">
        <f t="shared" si="232"/>
        <v>4.816793807619479E-4</v>
      </c>
    </row>
    <row r="1098" spans="1:73" x14ac:dyDescent="0.15">
      <c r="A1098">
        <v>1</v>
      </c>
      <c r="B1098">
        <v>1</v>
      </c>
      <c r="C1098">
        <v>12</v>
      </c>
      <c r="D1098">
        <v>40</v>
      </c>
      <c r="E1098">
        <v>3</v>
      </c>
      <c r="F1098">
        <v>39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17</v>
      </c>
      <c r="T1098">
        <v>20</v>
      </c>
      <c r="U1098" s="21">
        <v>0</v>
      </c>
      <c r="V1098" s="22">
        <v>1</v>
      </c>
      <c r="W1098" s="23">
        <f t="shared" si="222"/>
        <v>1</v>
      </c>
      <c r="X1098">
        <f t="shared" si="223"/>
        <v>0</v>
      </c>
      <c r="Y1098">
        <f t="shared" si="224"/>
        <v>0.38382862621356478</v>
      </c>
      <c r="Z1098" s="21">
        <f t="shared" si="225"/>
        <v>0.38382862621356478</v>
      </c>
      <c r="AA1098" s="23">
        <f t="shared" si="226"/>
        <v>0.61617137378643516</v>
      </c>
      <c r="AB1098">
        <f t="shared" si="227"/>
        <v>-0.48423014994147107</v>
      </c>
      <c r="AC1098">
        <f t="shared" si="228"/>
        <v>100</v>
      </c>
      <c r="AD1098">
        <f t="shared" si="229"/>
        <v>0.62292511879430434</v>
      </c>
      <c r="BN1098">
        <v>0.42198563017918911</v>
      </c>
      <c r="BO1098">
        <v>1</v>
      </c>
      <c r="BP1098">
        <v>0</v>
      </c>
      <c r="BQ1098">
        <f t="shared" si="233"/>
        <v>761</v>
      </c>
      <c r="BR1098">
        <f t="shared" si="234"/>
        <v>333</v>
      </c>
      <c r="BS1098">
        <f t="shared" si="230"/>
        <v>0.34957264957264955</v>
      </c>
      <c r="BT1098">
        <f t="shared" si="231"/>
        <v>0.56356487549148104</v>
      </c>
      <c r="BU1098">
        <f t="shared" si="232"/>
        <v>4.816793807619479E-4</v>
      </c>
    </row>
    <row r="1099" spans="1:73" x14ac:dyDescent="0.15">
      <c r="A1099">
        <v>1</v>
      </c>
      <c r="B1099">
        <v>1</v>
      </c>
      <c r="C1099">
        <v>12</v>
      </c>
      <c r="D1099">
        <v>40</v>
      </c>
      <c r="E1099">
        <v>18</v>
      </c>
      <c r="F1099">
        <v>26</v>
      </c>
      <c r="G1099">
        <v>1</v>
      </c>
      <c r="H1099">
        <v>1</v>
      </c>
      <c r="I1099">
        <v>0</v>
      </c>
      <c r="J1099">
        <v>1</v>
      </c>
      <c r="K1099">
        <v>0</v>
      </c>
      <c r="L1099">
        <v>0</v>
      </c>
      <c r="M1099">
        <v>1</v>
      </c>
      <c r="N1099">
        <v>0</v>
      </c>
      <c r="O1099">
        <v>0</v>
      </c>
      <c r="P1099">
        <v>0</v>
      </c>
      <c r="Q1099">
        <v>0</v>
      </c>
      <c r="R1099">
        <v>1</v>
      </c>
      <c r="S1099">
        <v>14</v>
      </c>
      <c r="T1099">
        <v>20</v>
      </c>
      <c r="U1099" s="21">
        <v>1</v>
      </c>
      <c r="V1099" s="22">
        <v>0</v>
      </c>
      <c r="W1099" s="23">
        <f t="shared" si="222"/>
        <v>1</v>
      </c>
      <c r="X1099">
        <f t="shared" si="223"/>
        <v>1</v>
      </c>
      <c r="Y1099">
        <f t="shared" si="224"/>
        <v>0.45209984539924031</v>
      </c>
      <c r="Z1099" s="21">
        <f t="shared" si="225"/>
        <v>0.45209984539924031</v>
      </c>
      <c r="AA1099" s="23">
        <f t="shared" si="226"/>
        <v>0.54790015460075969</v>
      </c>
      <c r="AB1099">
        <f t="shared" si="227"/>
        <v>-0.79385222664305988</v>
      </c>
      <c r="AC1099">
        <f t="shared" si="228"/>
        <v>0</v>
      </c>
      <c r="AD1099">
        <f t="shared" si="229"/>
        <v>1.2119007785037397</v>
      </c>
      <c r="BN1099">
        <v>0.42205940983979828</v>
      </c>
      <c r="BO1099">
        <v>1</v>
      </c>
      <c r="BP1099">
        <v>0</v>
      </c>
      <c r="BQ1099">
        <f t="shared" si="233"/>
        <v>762</v>
      </c>
      <c r="BR1099">
        <f t="shared" si="234"/>
        <v>333</v>
      </c>
      <c r="BS1099">
        <f t="shared" si="230"/>
        <v>0.3487179487179487</v>
      </c>
      <c r="BT1099">
        <f t="shared" si="231"/>
        <v>0.56356487549148104</v>
      </c>
      <c r="BU1099">
        <f t="shared" si="232"/>
        <v>4.816793807619479E-4</v>
      </c>
    </row>
    <row r="1100" spans="1:73" x14ac:dyDescent="0.15">
      <c r="A1100">
        <v>1</v>
      </c>
      <c r="B1100">
        <v>1</v>
      </c>
      <c r="C1100">
        <v>12</v>
      </c>
      <c r="D1100">
        <v>40</v>
      </c>
      <c r="E1100">
        <v>27</v>
      </c>
      <c r="F1100">
        <v>1</v>
      </c>
      <c r="G1100">
        <v>1</v>
      </c>
      <c r="H1100">
        <v>0</v>
      </c>
      <c r="I1100">
        <v>0</v>
      </c>
      <c r="J1100">
        <v>1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12</v>
      </c>
      <c r="T1100">
        <v>0</v>
      </c>
      <c r="U1100" s="21">
        <v>0</v>
      </c>
      <c r="V1100" s="22">
        <v>1</v>
      </c>
      <c r="W1100" s="23">
        <f t="shared" si="222"/>
        <v>1</v>
      </c>
      <c r="X1100">
        <f t="shared" si="223"/>
        <v>0</v>
      </c>
      <c r="Y1100">
        <f t="shared" si="224"/>
        <v>0.59794332977877895</v>
      </c>
      <c r="Z1100" s="21">
        <f t="shared" si="225"/>
        <v>0.59794332977877895</v>
      </c>
      <c r="AA1100" s="23">
        <f t="shared" si="226"/>
        <v>0.40205667022122105</v>
      </c>
      <c r="AB1100">
        <f t="shared" si="227"/>
        <v>-0.91116222959899651</v>
      </c>
      <c r="AC1100">
        <f t="shared" si="228"/>
        <v>0</v>
      </c>
      <c r="AD1100">
        <f t="shared" si="229"/>
        <v>1.4872115651004534</v>
      </c>
      <c r="BN1100">
        <v>0.42280919423437008</v>
      </c>
      <c r="BO1100">
        <v>1</v>
      </c>
      <c r="BP1100">
        <v>0</v>
      </c>
      <c r="BQ1100">
        <f t="shared" si="233"/>
        <v>763</v>
      </c>
      <c r="BR1100">
        <f t="shared" si="234"/>
        <v>333</v>
      </c>
      <c r="BS1100">
        <f t="shared" si="230"/>
        <v>0.34786324786324785</v>
      </c>
      <c r="BT1100">
        <f t="shared" si="231"/>
        <v>0.56356487549148104</v>
      </c>
      <c r="BU1100">
        <f t="shared" si="232"/>
        <v>4.816793807619479E-4</v>
      </c>
    </row>
    <row r="1101" spans="1:73" x14ac:dyDescent="0.15">
      <c r="A1101">
        <v>1</v>
      </c>
      <c r="B1101">
        <v>1</v>
      </c>
      <c r="C1101">
        <v>12</v>
      </c>
      <c r="D1101">
        <v>41</v>
      </c>
      <c r="E1101">
        <v>0</v>
      </c>
      <c r="F1101">
        <v>5</v>
      </c>
      <c r="G1101">
        <v>0</v>
      </c>
      <c r="H1101">
        <v>1</v>
      </c>
      <c r="I1101">
        <v>0</v>
      </c>
      <c r="J1101">
        <v>1</v>
      </c>
      <c r="K1101">
        <v>0</v>
      </c>
      <c r="L1101">
        <v>1</v>
      </c>
      <c r="M1101">
        <v>0</v>
      </c>
      <c r="N1101">
        <v>1</v>
      </c>
      <c r="O1101">
        <v>0</v>
      </c>
      <c r="P1101">
        <v>0</v>
      </c>
      <c r="Q1101">
        <v>0</v>
      </c>
      <c r="R1101">
        <v>0</v>
      </c>
      <c r="S1101">
        <v>20</v>
      </c>
      <c r="T1101">
        <v>22</v>
      </c>
      <c r="U1101" s="21">
        <v>0</v>
      </c>
      <c r="V1101" s="22">
        <v>1</v>
      </c>
      <c r="W1101" s="23">
        <f t="shared" si="222"/>
        <v>1</v>
      </c>
      <c r="X1101">
        <f t="shared" si="223"/>
        <v>0</v>
      </c>
      <c r="Y1101">
        <f t="shared" si="224"/>
        <v>0.31458087841371546</v>
      </c>
      <c r="Z1101" s="21">
        <f t="shared" si="225"/>
        <v>0.31458087841371546</v>
      </c>
      <c r="AA1101" s="23">
        <f t="shared" si="226"/>
        <v>0.6854191215862846</v>
      </c>
      <c r="AB1101">
        <f t="shared" si="227"/>
        <v>-0.37772477149733563</v>
      </c>
      <c r="AC1101">
        <f t="shared" si="228"/>
        <v>100</v>
      </c>
      <c r="AD1101">
        <f t="shared" si="229"/>
        <v>0.45896133986701759</v>
      </c>
      <c r="BN1101">
        <v>0.42297024161646207</v>
      </c>
      <c r="BO1101">
        <v>1</v>
      </c>
      <c r="BP1101">
        <v>0</v>
      </c>
      <c r="BQ1101">
        <f t="shared" si="233"/>
        <v>764</v>
      </c>
      <c r="BR1101">
        <f t="shared" si="234"/>
        <v>333</v>
      </c>
      <c r="BS1101">
        <f t="shared" si="230"/>
        <v>0.347008547008547</v>
      </c>
      <c r="BT1101">
        <f t="shared" si="231"/>
        <v>0.56356487549148104</v>
      </c>
      <c r="BU1101">
        <f t="shared" si="232"/>
        <v>0</v>
      </c>
    </row>
    <row r="1102" spans="1:73" x14ac:dyDescent="0.15">
      <c r="A1102">
        <v>1</v>
      </c>
      <c r="B1102">
        <v>1</v>
      </c>
      <c r="C1102">
        <v>12</v>
      </c>
      <c r="D1102">
        <v>43</v>
      </c>
      <c r="E1102">
        <v>2</v>
      </c>
      <c r="F1102">
        <v>5</v>
      </c>
      <c r="G1102">
        <v>1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16</v>
      </c>
      <c r="T1102">
        <v>27</v>
      </c>
      <c r="U1102" s="21">
        <v>0</v>
      </c>
      <c r="V1102" s="22">
        <v>1</v>
      </c>
      <c r="W1102" s="23">
        <f t="shared" si="222"/>
        <v>1</v>
      </c>
      <c r="X1102">
        <f t="shared" si="223"/>
        <v>0</v>
      </c>
      <c r="Y1102">
        <f t="shared" si="224"/>
        <v>0.35388071864167592</v>
      </c>
      <c r="Z1102" s="21">
        <f t="shared" si="225"/>
        <v>0.35388071864167592</v>
      </c>
      <c r="AA1102" s="23">
        <f t="shared" si="226"/>
        <v>0.64611928135832408</v>
      </c>
      <c r="AB1102">
        <f t="shared" si="227"/>
        <v>-0.43677114617900464</v>
      </c>
      <c r="AC1102">
        <f t="shared" si="228"/>
        <v>100</v>
      </c>
      <c r="AD1102">
        <f t="shared" si="229"/>
        <v>0.54770183904389813</v>
      </c>
      <c r="BN1102">
        <v>0.42350716605210764</v>
      </c>
      <c r="BO1102">
        <v>0</v>
      </c>
      <c r="BP1102">
        <v>1</v>
      </c>
      <c r="BQ1102">
        <f t="shared" si="233"/>
        <v>764</v>
      </c>
      <c r="BR1102">
        <f t="shared" si="234"/>
        <v>334</v>
      </c>
      <c r="BS1102">
        <f t="shared" si="230"/>
        <v>0.347008547008547</v>
      </c>
      <c r="BT1102">
        <f t="shared" si="231"/>
        <v>0.56225425950196595</v>
      </c>
      <c r="BU1102">
        <f t="shared" si="232"/>
        <v>4.8055919615552474E-4</v>
      </c>
    </row>
    <row r="1103" spans="1:73" x14ac:dyDescent="0.15">
      <c r="A1103">
        <v>1</v>
      </c>
      <c r="B1103">
        <v>1</v>
      </c>
      <c r="C1103">
        <v>12</v>
      </c>
      <c r="D1103">
        <v>43</v>
      </c>
      <c r="E1103">
        <v>2</v>
      </c>
      <c r="F1103">
        <v>8</v>
      </c>
      <c r="G1103">
        <v>1</v>
      </c>
      <c r="H1103">
        <v>1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21</v>
      </c>
      <c r="T1103">
        <v>20</v>
      </c>
      <c r="U1103" s="21">
        <v>0</v>
      </c>
      <c r="V1103" s="22">
        <v>1</v>
      </c>
      <c r="W1103" s="23">
        <f t="shared" si="222"/>
        <v>1</v>
      </c>
      <c r="X1103">
        <f t="shared" si="223"/>
        <v>0</v>
      </c>
      <c r="Y1103">
        <f t="shared" si="224"/>
        <v>0.36185441905855775</v>
      </c>
      <c r="Z1103" s="21">
        <f t="shared" si="225"/>
        <v>0.36185441905855775</v>
      </c>
      <c r="AA1103" s="23">
        <f t="shared" si="226"/>
        <v>0.63814558094144225</v>
      </c>
      <c r="AB1103">
        <f t="shared" si="227"/>
        <v>-0.44918883837339868</v>
      </c>
      <c r="AC1103">
        <f t="shared" si="228"/>
        <v>100</v>
      </c>
      <c r="AD1103">
        <f t="shared" si="229"/>
        <v>0.56704054664880987</v>
      </c>
      <c r="BN1103">
        <v>0.42387884129821052</v>
      </c>
      <c r="BO1103">
        <v>1</v>
      </c>
      <c r="BP1103">
        <v>0</v>
      </c>
      <c r="BQ1103">
        <f t="shared" si="233"/>
        <v>765</v>
      </c>
      <c r="BR1103">
        <f t="shared" si="234"/>
        <v>334</v>
      </c>
      <c r="BS1103">
        <f t="shared" si="230"/>
        <v>0.34615384615384615</v>
      </c>
      <c r="BT1103">
        <f t="shared" si="231"/>
        <v>0.56225425950196595</v>
      </c>
      <c r="BU1103">
        <f t="shared" si="232"/>
        <v>4.8055919615552474E-4</v>
      </c>
    </row>
    <row r="1104" spans="1:73" x14ac:dyDescent="0.15">
      <c r="A1104">
        <v>1</v>
      </c>
      <c r="B1104">
        <v>1</v>
      </c>
      <c r="C1104">
        <v>12</v>
      </c>
      <c r="D1104">
        <v>43</v>
      </c>
      <c r="E1104">
        <v>3</v>
      </c>
      <c r="F1104">
        <v>8</v>
      </c>
      <c r="G1104">
        <v>1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1</v>
      </c>
      <c r="S1104">
        <v>13</v>
      </c>
      <c r="T1104">
        <v>26</v>
      </c>
      <c r="U1104" s="21">
        <v>0</v>
      </c>
      <c r="V1104" s="22">
        <v>1</v>
      </c>
      <c r="W1104" s="23">
        <f t="shared" si="222"/>
        <v>1</v>
      </c>
      <c r="X1104">
        <f t="shared" si="223"/>
        <v>0</v>
      </c>
      <c r="Y1104">
        <f t="shared" si="224"/>
        <v>0.37797493048798891</v>
      </c>
      <c r="Z1104" s="21">
        <f t="shared" si="225"/>
        <v>0.37797493048798891</v>
      </c>
      <c r="AA1104" s="23">
        <f t="shared" si="226"/>
        <v>0.62202506951201109</v>
      </c>
      <c r="AB1104">
        <f t="shared" si="227"/>
        <v>-0.47477488237347965</v>
      </c>
      <c r="AC1104">
        <f t="shared" si="228"/>
        <v>100</v>
      </c>
      <c r="AD1104">
        <f t="shared" si="229"/>
        <v>0.60765224588860456</v>
      </c>
      <c r="BN1104">
        <v>0.4240930610777861</v>
      </c>
      <c r="BO1104">
        <v>1</v>
      </c>
      <c r="BP1104">
        <v>0</v>
      </c>
      <c r="BQ1104">
        <f t="shared" si="233"/>
        <v>766</v>
      </c>
      <c r="BR1104">
        <f t="shared" si="234"/>
        <v>334</v>
      </c>
      <c r="BS1104">
        <f t="shared" si="230"/>
        <v>0.34529914529914529</v>
      </c>
      <c r="BT1104">
        <f t="shared" si="231"/>
        <v>0.56225425950196595</v>
      </c>
      <c r="BU1104">
        <f t="shared" si="232"/>
        <v>0</v>
      </c>
    </row>
    <row r="1105" spans="1:73" x14ac:dyDescent="0.15">
      <c r="A1105">
        <v>1</v>
      </c>
      <c r="B1105">
        <v>1</v>
      </c>
      <c r="C1105">
        <v>12</v>
      </c>
      <c r="D1105">
        <v>43</v>
      </c>
      <c r="E1105">
        <v>9</v>
      </c>
      <c r="F1105">
        <v>121</v>
      </c>
      <c r="G1105">
        <v>1</v>
      </c>
      <c r="H1105">
        <v>1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20</v>
      </c>
      <c r="T1105">
        <v>30</v>
      </c>
      <c r="U1105" s="21">
        <v>0</v>
      </c>
      <c r="V1105" s="22">
        <v>1</v>
      </c>
      <c r="W1105" s="23">
        <f t="shared" si="222"/>
        <v>1</v>
      </c>
      <c r="X1105">
        <f t="shared" si="223"/>
        <v>0</v>
      </c>
      <c r="Y1105">
        <f t="shared" si="224"/>
        <v>0.264619397473706</v>
      </c>
      <c r="Z1105" s="21">
        <f t="shared" si="225"/>
        <v>0.264619397473706</v>
      </c>
      <c r="AA1105" s="23">
        <f t="shared" si="226"/>
        <v>0.735380602526294</v>
      </c>
      <c r="AB1105">
        <f t="shared" si="227"/>
        <v>-0.30736708722882428</v>
      </c>
      <c r="AC1105">
        <f t="shared" si="228"/>
        <v>100</v>
      </c>
      <c r="AD1105">
        <f t="shared" si="229"/>
        <v>0.35984005637984495</v>
      </c>
      <c r="BN1105">
        <v>0.42414575305650865</v>
      </c>
      <c r="BO1105">
        <v>0</v>
      </c>
      <c r="BP1105">
        <v>1</v>
      </c>
      <c r="BQ1105">
        <f t="shared" si="233"/>
        <v>766</v>
      </c>
      <c r="BR1105">
        <f t="shared" si="234"/>
        <v>335</v>
      </c>
      <c r="BS1105">
        <f t="shared" si="230"/>
        <v>0.34529914529914529</v>
      </c>
      <c r="BT1105">
        <f t="shared" si="231"/>
        <v>0.56094364351245085</v>
      </c>
      <c r="BU1105">
        <f t="shared" si="232"/>
        <v>0</v>
      </c>
    </row>
    <row r="1106" spans="1:73" x14ac:dyDescent="0.15">
      <c r="A1106">
        <v>1</v>
      </c>
      <c r="B1106">
        <v>1</v>
      </c>
      <c r="C1106">
        <v>12</v>
      </c>
      <c r="D1106">
        <v>43</v>
      </c>
      <c r="E1106">
        <v>11</v>
      </c>
      <c r="F1106">
        <v>25</v>
      </c>
      <c r="G1106">
        <v>1</v>
      </c>
      <c r="H1106">
        <v>1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1</v>
      </c>
      <c r="S1106">
        <v>17</v>
      </c>
      <c r="T1106">
        <v>21</v>
      </c>
      <c r="U1106" s="21">
        <v>0</v>
      </c>
      <c r="V1106" s="22">
        <v>1</v>
      </c>
      <c r="W1106" s="23">
        <f t="shared" si="222"/>
        <v>1</v>
      </c>
      <c r="X1106">
        <f t="shared" si="223"/>
        <v>0</v>
      </c>
      <c r="Y1106">
        <f t="shared" si="224"/>
        <v>0.37552538285059678</v>
      </c>
      <c r="Z1106" s="21">
        <f t="shared" si="225"/>
        <v>0.37552538285059678</v>
      </c>
      <c r="AA1106" s="23">
        <f t="shared" si="226"/>
        <v>0.62447461714940322</v>
      </c>
      <c r="AB1106">
        <f t="shared" si="227"/>
        <v>-0.47084459531955469</v>
      </c>
      <c r="AC1106">
        <f t="shared" si="228"/>
        <v>100</v>
      </c>
      <c r="AD1106">
        <f t="shared" si="229"/>
        <v>0.60134611165589413</v>
      </c>
      <c r="BN1106">
        <v>0.42438254667950009</v>
      </c>
      <c r="BO1106">
        <v>0</v>
      </c>
      <c r="BP1106">
        <v>1</v>
      </c>
      <c r="BQ1106">
        <f t="shared" si="233"/>
        <v>766</v>
      </c>
      <c r="BR1106">
        <f t="shared" si="234"/>
        <v>336</v>
      </c>
      <c r="BS1106">
        <f t="shared" si="230"/>
        <v>0.34529914529914529</v>
      </c>
      <c r="BT1106">
        <f t="shared" si="231"/>
        <v>0.55963302752293576</v>
      </c>
      <c r="BU1106">
        <f t="shared" si="232"/>
        <v>4.7831882694267843E-4</v>
      </c>
    </row>
    <row r="1107" spans="1:73" x14ac:dyDescent="0.15">
      <c r="A1107">
        <v>1</v>
      </c>
      <c r="B1107">
        <v>1</v>
      </c>
      <c r="C1107">
        <v>12</v>
      </c>
      <c r="D1107">
        <v>43</v>
      </c>
      <c r="E1107">
        <v>15</v>
      </c>
      <c r="F1107">
        <v>28</v>
      </c>
      <c r="G1107">
        <v>1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1</v>
      </c>
      <c r="S1107">
        <v>21</v>
      </c>
      <c r="T1107">
        <v>25</v>
      </c>
      <c r="U1107" s="21">
        <v>1</v>
      </c>
      <c r="V1107" s="22">
        <v>0</v>
      </c>
      <c r="W1107" s="23">
        <f t="shared" si="222"/>
        <v>1</v>
      </c>
      <c r="X1107">
        <f t="shared" si="223"/>
        <v>1</v>
      </c>
      <c r="Y1107">
        <f t="shared" si="224"/>
        <v>0.23382777614412495</v>
      </c>
      <c r="Z1107" s="21">
        <f t="shared" si="225"/>
        <v>0.23382777614412495</v>
      </c>
      <c r="AA1107" s="23">
        <f t="shared" si="226"/>
        <v>0.76617222385587502</v>
      </c>
      <c r="AB1107">
        <f t="shared" si="227"/>
        <v>-1.4531704339890328</v>
      </c>
      <c r="AC1107">
        <f t="shared" si="228"/>
        <v>0</v>
      </c>
      <c r="AD1107">
        <f t="shared" si="229"/>
        <v>3.2766518866587848</v>
      </c>
      <c r="BN1107">
        <v>0.4244972587571349</v>
      </c>
      <c r="BO1107">
        <v>1</v>
      </c>
      <c r="BP1107">
        <v>0</v>
      </c>
      <c r="BQ1107">
        <f t="shared" si="233"/>
        <v>767</v>
      </c>
      <c r="BR1107">
        <f t="shared" si="234"/>
        <v>336</v>
      </c>
      <c r="BS1107">
        <f t="shared" si="230"/>
        <v>0.34444444444444444</v>
      </c>
      <c r="BT1107">
        <f t="shared" si="231"/>
        <v>0.55963302752293576</v>
      </c>
      <c r="BU1107">
        <f t="shared" si="232"/>
        <v>4.7831882694267843E-4</v>
      </c>
    </row>
    <row r="1108" spans="1:73" x14ac:dyDescent="0.15">
      <c r="A1108">
        <v>1</v>
      </c>
      <c r="B1108">
        <v>1</v>
      </c>
      <c r="C1108">
        <v>12</v>
      </c>
      <c r="D1108">
        <v>43</v>
      </c>
      <c r="E1108">
        <v>22</v>
      </c>
      <c r="F1108">
        <v>9</v>
      </c>
      <c r="G1108">
        <v>1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21</v>
      </c>
      <c r="T1108">
        <v>28</v>
      </c>
      <c r="U1108" s="21">
        <v>0</v>
      </c>
      <c r="V1108" s="22">
        <v>1</v>
      </c>
      <c r="W1108" s="23">
        <f t="shared" si="222"/>
        <v>1</v>
      </c>
      <c r="X1108">
        <f t="shared" si="223"/>
        <v>0</v>
      </c>
      <c r="Y1108">
        <f t="shared" si="224"/>
        <v>0.24551507060858405</v>
      </c>
      <c r="Z1108" s="21">
        <f t="shared" si="225"/>
        <v>0.24551507060858405</v>
      </c>
      <c r="AA1108" s="23">
        <f t="shared" si="226"/>
        <v>0.75448492939141598</v>
      </c>
      <c r="AB1108">
        <f t="shared" si="227"/>
        <v>-0.2817199752727072</v>
      </c>
      <c r="AC1108">
        <f t="shared" si="228"/>
        <v>100</v>
      </c>
      <c r="AD1108">
        <f t="shared" si="229"/>
        <v>0.32540752113713106</v>
      </c>
      <c r="BN1108">
        <v>0.42453777319040542</v>
      </c>
      <c r="BO1108">
        <v>1</v>
      </c>
      <c r="BP1108">
        <v>0</v>
      </c>
      <c r="BQ1108">
        <f t="shared" si="233"/>
        <v>768</v>
      </c>
      <c r="BR1108">
        <f t="shared" si="234"/>
        <v>336</v>
      </c>
      <c r="BS1108">
        <f t="shared" si="230"/>
        <v>0.34358974358974359</v>
      </c>
      <c r="BT1108">
        <f t="shared" si="231"/>
        <v>0.55963302752293576</v>
      </c>
      <c r="BU1108">
        <f t="shared" si="232"/>
        <v>4.7831882694267843E-4</v>
      </c>
    </row>
    <row r="1109" spans="1:73" x14ac:dyDescent="0.15">
      <c r="A1109">
        <v>1</v>
      </c>
      <c r="B1109">
        <v>1</v>
      </c>
      <c r="C1109">
        <v>12</v>
      </c>
      <c r="D1109">
        <v>44</v>
      </c>
      <c r="E1109">
        <v>1</v>
      </c>
      <c r="F1109">
        <v>9</v>
      </c>
      <c r="G1109">
        <v>0</v>
      </c>
      <c r="H1109">
        <v>1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17</v>
      </c>
      <c r="T1109">
        <v>26</v>
      </c>
      <c r="U1109" s="21">
        <v>0</v>
      </c>
      <c r="V1109" s="22">
        <v>1</v>
      </c>
      <c r="W1109" s="23">
        <f t="shared" si="222"/>
        <v>1</v>
      </c>
      <c r="X1109">
        <f t="shared" si="223"/>
        <v>0</v>
      </c>
      <c r="Y1109">
        <f t="shared" si="224"/>
        <v>0.41535052879260731</v>
      </c>
      <c r="Z1109" s="21">
        <f t="shared" si="225"/>
        <v>0.41535052879260731</v>
      </c>
      <c r="AA1109" s="23">
        <f t="shared" si="226"/>
        <v>0.58464947120739263</v>
      </c>
      <c r="AB1109">
        <f t="shared" si="227"/>
        <v>-0.53674280585633549</v>
      </c>
      <c r="AC1109">
        <f t="shared" si="228"/>
        <v>100</v>
      </c>
      <c r="AD1109">
        <f t="shared" si="229"/>
        <v>0.71042658763522615</v>
      </c>
      <c r="BN1109">
        <v>0.42466388250246634</v>
      </c>
      <c r="BO1109">
        <v>1</v>
      </c>
      <c r="BP1109">
        <v>0</v>
      </c>
      <c r="BQ1109">
        <f t="shared" si="233"/>
        <v>769</v>
      </c>
      <c r="BR1109">
        <f t="shared" si="234"/>
        <v>336</v>
      </c>
      <c r="BS1109">
        <f t="shared" si="230"/>
        <v>0.34273504273504274</v>
      </c>
      <c r="BT1109">
        <f t="shared" si="231"/>
        <v>0.55963302752293576</v>
      </c>
      <c r="BU1109">
        <f t="shared" si="232"/>
        <v>4.7831882694267843E-4</v>
      </c>
    </row>
    <row r="1110" spans="1:73" x14ac:dyDescent="0.15">
      <c r="A1110">
        <v>1</v>
      </c>
      <c r="B1110">
        <v>1</v>
      </c>
      <c r="C1110">
        <v>12</v>
      </c>
      <c r="D1110">
        <v>44</v>
      </c>
      <c r="E1110">
        <v>1</v>
      </c>
      <c r="F1110">
        <v>22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11</v>
      </c>
      <c r="T1110">
        <v>23</v>
      </c>
      <c r="U1110" s="21">
        <v>0</v>
      </c>
      <c r="V1110" s="22">
        <v>1</v>
      </c>
      <c r="W1110" s="23">
        <f t="shared" si="222"/>
        <v>1</v>
      </c>
      <c r="X1110">
        <f t="shared" si="223"/>
        <v>0</v>
      </c>
      <c r="Y1110">
        <f t="shared" si="224"/>
        <v>0.48626021362165273</v>
      </c>
      <c r="Z1110" s="21">
        <f t="shared" si="225"/>
        <v>0.48626021362165273</v>
      </c>
      <c r="AA1110" s="23">
        <f t="shared" si="226"/>
        <v>0.51373978637834727</v>
      </c>
      <c r="AB1110">
        <f t="shared" si="227"/>
        <v>-0.6660383938980774</v>
      </c>
      <c r="AC1110">
        <f t="shared" si="228"/>
        <v>100</v>
      </c>
      <c r="AD1110">
        <f t="shared" si="229"/>
        <v>0.94651071712702228</v>
      </c>
      <c r="BN1110">
        <v>0.42468915370607457</v>
      </c>
      <c r="BO1110">
        <v>1</v>
      </c>
      <c r="BP1110">
        <v>0</v>
      </c>
      <c r="BQ1110">
        <f t="shared" si="233"/>
        <v>770</v>
      </c>
      <c r="BR1110">
        <f t="shared" si="234"/>
        <v>336</v>
      </c>
      <c r="BS1110">
        <f t="shared" si="230"/>
        <v>0.34188034188034189</v>
      </c>
      <c r="BT1110">
        <f t="shared" si="231"/>
        <v>0.55963302752293576</v>
      </c>
      <c r="BU1110">
        <f t="shared" si="232"/>
        <v>4.7831882694267843E-4</v>
      </c>
    </row>
    <row r="1111" spans="1:73" x14ac:dyDescent="0.15">
      <c r="A1111">
        <v>1</v>
      </c>
      <c r="B1111">
        <v>1</v>
      </c>
      <c r="C1111">
        <v>12</v>
      </c>
      <c r="D1111">
        <v>44</v>
      </c>
      <c r="E1111">
        <v>2</v>
      </c>
      <c r="F1111">
        <v>31</v>
      </c>
      <c r="G1111">
        <v>0</v>
      </c>
      <c r="H1111">
        <v>1</v>
      </c>
      <c r="I1111">
        <v>1</v>
      </c>
      <c r="J1111">
        <v>1</v>
      </c>
      <c r="K1111">
        <v>0</v>
      </c>
      <c r="L1111">
        <v>1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22</v>
      </c>
      <c r="T1111">
        <v>32</v>
      </c>
      <c r="U1111" s="21">
        <v>0</v>
      </c>
      <c r="V1111" s="22">
        <v>1</v>
      </c>
      <c r="W1111" s="23">
        <f t="shared" si="222"/>
        <v>1</v>
      </c>
      <c r="X1111">
        <f t="shared" si="223"/>
        <v>0</v>
      </c>
      <c r="Y1111">
        <f t="shared" si="224"/>
        <v>0.24842243245441165</v>
      </c>
      <c r="Z1111" s="21">
        <f t="shared" si="225"/>
        <v>0.24842243245441165</v>
      </c>
      <c r="AA1111" s="23">
        <f t="shared" si="226"/>
        <v>0.75157756754558835</v>
      </c>
      <c r="AB1111">
        <f t="shared" si="227"/>
        <v>-0.2855808581554144</v>
      </c>
      <c r="AC1111">
        <f t="shared" si="228"/>
        <v>100</v>
      </c>
      <c r="AD1111">
        <f t="shared" si="229"/>
        <v>0.33053465561203449</v>
      </c>
      <c r="BN1111">
        <v>0.42473037663859242</v>
      </c>
      <c r="BO1111">
        <v>1</v>
      </c>
      <c r="BP1111">
        <v>0</v>
      </c>
      <c r="BQ1111">
        <f t="shared" si="233"/>
        <v>771</v>
      </c>
      <c r="BR1111">
        <f t="shared" si="234"/>
        <v>336</v>
      </c>
      <c r="BS1111">
        <f t="shared" si="230"/>
        <v>0.34102564102564104</v>
      </c>
      <c r="BT1111">
        <f t="shared" si="231"/>
        <v>0.55963302752293576</v>
      </c>
      <c r="BU1111">
        <f t="shared" si="232"/>
        <v>0</v>
      </c>
    </row>
    <row r="1112" spans="1:73" x14ac:dyDescent="0.15">
      <c r="A1112">
        <v>1</v>
      </c>
      <c r="B1112">
        <v>1</v>
      </c>
      <c r="C1112">
        <v>12</v>
      </c>
      <c r="D1112">
        <v>44</v>
      </c>
      <c r="E1112">
        <v>8</v>
      </c>
      <c r="F1112">
        <v>1</v>
      </c>
      <c r="G1112">
        <v>0</v>
      </c>
      <c r="H1112">
        <v>0</v>
      </c>
      <c r="I1112">
        <v>1</v>
      </c>
      <c r="J1112">
        <v>0</v>
      </c>
      <c r="K1112">
        <v>0</v>
      </c>
      <c r="L1112">
        <v>1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18</v>
      </c>
      <c r="T1112">
        <v>13</v>
      </c>
      <c r="U1112" s="21">
        <v>0</v>
      </c>
      <c r="V1112" s="22">
        <v>1</v>
      </c>
      <c r="W1112" s="23">
        <f t="shared" si="222"/>
        <v>1</v>
      </c>
      <c r="X1112">
        <f t="shared" si="223"/>
        <v>0</v>
      </c>
      <c r="Y1112">
        <f t="shared" si="224"/>
        <v>0.3689475834771046</v>
      </c>
      <c r="Z1112" s="21">
        <f t="shared" si="225"/>
        <v>0.3689475834771046</v>
      </c>
      <c r="AA1112" s="23">
        <f t="shared" si="226"/>
        <v>0.63105241652289545</v>
      </c>
      <c r="AB1112">
        <f t="shared" si="227"/>
        <v>-0.46036635091648237</v>
      </c>
      <c r="AC1112">
        <f t="shared" si="228"/>
        <v>100</v>
      </c>
      <c r="AD1112">
        <f t="shared" si="229"/>
        <v>0.58465441826529896</v>
      </c>
      <c r="BN1112">
        <v>0.42478049349460056</v>
      </c>
      <c r="BO1112">
        <v>0</v>
      </c>
      <c r="BP1112">
        <v>1</v>
      </c>
      <c r="BQ1112">
        <f t="shared" si="233"/>
        <v>771</v>
      </c>
      <c r="BR1112">
        <f t="shared" si="234"/>
        <v>337</v>
      </c>
      <c r="BS1112">
        <f t="shared" si="230"/>
        <v>0.34102564102564104</v>
      </c>
      <c r="BT1112">
        <f t="shared" si="231"/>
        <v>0.55832241153342066</v>
      </c>
      <c r="BU1112">
        <f t="shared" si="232"/>
        <v>4.7719864233625528E-4</v>
      </c>
    </row>
    <row r="1113" spans="1:73" x14ac:dyDescent="0.15">
      <c r="A1113">
        <v>1</v>
      </c>
      <c r="B1113">
        <v>1</v>
      </c>
      <c r="C1113">
        <v>12</v>
      </c>
      <c r="D1113">
        <v>44</v>
      </c>
      <c r="E1113">
        <v>10</v>
      </c>
      <c r="F1113">
        <v>139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13</v>
      </c>
      <c r="T1113">
        <v>21</v>
      </c>
      <c r="U1113" s="21">
        <v>0</v>
      </c>
      <c r="V1113" s="22">
        <v>1</v>
      </c>
      <c r="W1113" s="23">
        <f t="shared" si="222"/>
        <v>1</v>
      </c>
      <c r="X1113">
        <f t="shared" si="223"/>
        <v>0</v>
      </c>
      <c r="Y1113">
        <f t="shared" si="224"/>
        <v>0.39457417875564338</v>
      </c>
      <c r="Z1113" s="21">
        <f t="shared" si="225"/>
        <v>0.39457417875564338</v>
      </c>
      <c r="AA1113" s="23">
        <f t="shared" si="226"/>
        <v>0.60542582124435662</v>
      </c>
      <c r="AB1113">
        <f t="shared" si="227"/>
        <v>-0.50182323176069932</v>
      </c>
      <c r="AC1113">
        <f t="shared" si="228"/>
        <v>100</v>
      </c>
      <c r="AD1113">
        <f t="shared" si="229"/>
        <v>0.65173001366981476</v>
      </c>
      <c r="BN1113">
        <v>0.42502616999405318</v>
      </c>
      <c r="BO1113">
        <v>1</v>
      </c>
      <c r="BP1113">
        <v>0</v>
      </c>
      <c r="BQ1113">
        <f t="shared" si="233"/>
        <v>772</v>
      </c>
      <c r="BR1113">
        <f t="shared" si="234"/>
        <v>337</v>
      </c>
      <c r="BS1113">
        <f t="shared" si="230"/>
        <v>0.34017094017094018</v>
      </c>
      <c r="BT1113">
        <f t="shared" si="231"/>
        <v>0.55832241153342066</v>
      </c>
      <c r="BU1113">
        <f t="shared" si="232"/>
        <v>4.7719864233625528E-4</v>
      </c>
    </row>
    <row r="1114" spans="1:73" x14ac:dyDescent="0.15">
      <c r="A1114">
        <v>1</v>
      </c>
      <c r="B1114">
        <v>1</v>
      </c>
      <c r="C1114">
        <v>12</v>
      </c>
      <c r="D1114">
        <v>45</v>
      </c>
      <c r="E1114">
        <v>2</v>
      </c>
      <c r="F1114">
        <v>13</v>
      </c>
      <c r="G1114">
        <v>1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1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13</v>
      </c>
      <c r="T1114">
        <v>20</v>
      </c>
      <c r="U1114" s="21">
        <v>0</v>
      </c>
      <c r="V1114" s="22">
        <v>1</v>
      </c>
      <c r="W1114" s="23">
        <f t="shared" si="222"/>
        <v>1</v>
      </c>
      <c r="X1114">
        <f t="shared" si="223"/>
        <v>0</v>
      </c>
      <c r="Y1114">
        <f t="shared" si="224"/>
        <v>0.45918357803867477</v>
      </c>
      <c r="Z1114" s="21">
        <f t="shared" si="225"/>
        <v>0.45918357803867477</v>
      </c>
      <c r="AA1114" s="23">
        <f t="shared" si="226"/>
        <v>0.54081642196132518</v>
      </c>
      <c r="AB1114">
        <f t="shared" si="227"/>
        <v>-0.6146753886616757</v>
      </c>
      <c r="AC1114">
        <f t="shared" si="228"/>
        <v>100</v>
      </c>
      <c r="AD1114">
        <f t="shared" si="229"/>
        <v>0.84905627749504964</v>
      </c>
      <c r="BN1114">
        <v>0.42516570878645005</v>
      </c>
      <c r="BO1114">
        <v>1</v>
      </c>
      <c r="BP1114">
        <v>0</v>
      </c>
      <c r="BQ1114">
        <f t="shared" si="233"/>
        <v>773</v>
      </c>
      <c r="BR1114">
        <f t="shared" si="234"/>
        <v>337</v>
      </c>
      <c r="BS1114">
        <f t="shared" si="230"/>
        <v>0.33931623931623933</v>
      </c>
      <c r="BT1114">
        <f t="shared" si="231"/>
        <v>0.55832241153342066</v>
      </c>
      <c r="BU1114">
        <f t="shared" si="232"/>
        <v>4.7719864233625528E-4</v>
      </c>
    </row>
    <row r="1115" spans="1:73" x14ac:dyDescent="0.15">
      <c r="A1115">
        <v>1</v>
      </c>
      <c r="B1115">
        <v>1</v>
      </c>
      <c r="C1115">
        <v>12</v>
      </c>
      <c r="D1115">
        <v>45</v>
      </c>
      <c r="E1115">
        <v>5</v>
      </c>
      <c r="F1115">
        <v>68</v>
      </c>
      <c r="G1115">
        <v>0</v>
      </c>
      <c r="H1115">
        <v>1</v>
      </c>
      <c r="I1115">
        <v>0</v>
      </c>
      <c r="J1115">
        <v>1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9</v>
      </c>
      <c r="T1115">
        <v>0</v>
      </c>
      <c r="U1115" s="21">
        <v>1</v>
      </c>
      <c r="V1115" s="22">
        <v>0</v>
      </c>
      <c r="W1115" s="23">
        <f t="shared" si="222"/>
        <v>1</v>
      </c>
      <c r="X1115">
        <f t="shared" si="223"/>
        <v>1</v>
      </c>
      <c r="Y1115">
        <f t="shared" si="224"/>
        <v>0.71377408210060278</v>
      </c>
      <c r="Z1115" s="21">
        <f t="shared" si="225"/>
        <v>0.71377408210060278</v>
      </c>
      <c r="AA1115" s="23">
        <f t="shared" si="226"/>
        <v>0.28622591789939722</v>
      </c>
      <c r="AB1115">
        <f t="shared" si="227"/>
        <v>-0.33718877833507799</v>
      </c>
      <c r="AC1115">
        <f t="shared" si="228"/>
        <v>100</v>
      </c>
      <c r="AD1115">
        <f t="shared" si="229"/>
        <v>0.40100351788768807</v>
      </c>
      <c r="BN1115">
        <v>0.42517953853661528</v>
      </c>
      <c r="BO1115">
        <v>1</v>
      </c>
      <c r="BP1115">
        <v>0</v>
      </c>
      <c r="BQ1115">
        <f t="shared" si="233"/>
        <v>774</v>
      </c>
      <c r="BR1115">
        <f t="shared" si="234"/>
        <v>337</v>
      </c>
      <c r="BS1115">
        <f t="shared" si="230"/>
        <v>0.33846153846153848</v>
      </c>
      <c r="BT1115">
        <f t="shared" si="231"/>
        <v>0.55832241153342066</v>
      </c>
      <c r="BU1115">
        <f t="shared" si="232"/>
        <v>4.7719864233625528E-4</v>
      </c>
    </row>
    <row r="1116" spans="1:73" x14ac:dyDescent="0.15">
      <c r="A1116">
        <v>1</v>
      </c>
      <c r="B1116">
        <v>1</v>
      </c>
      <c r="C1116">
        <v>12</v>
      </c>
      <c r="D1116">
        <v>46</v>
      </c>
      <c r="E1116">
        <v>1</v>
      </c>
      <c r="F1116">
        <v>8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1</v>
      </c>
      <c r="O1116">
        <v>0</v>
      </c>
      <c r="P1116">
        <v>0</v>
      </c>
      <c r="Q1116">
        <v>0</v>
      </c>
      <c r="R1116">
        <v>0</v>
      </c>
      <c r="S1116">
        <v>20</v>
      </c>
      <c r="T1116">
        <v>14</v>
      </c>
      <c r="U1116" s="21">
        <v>1</v>
      </c>
      <c r="V1116" s="22">
        <v>0</v>
      </c>
      <c r="W1116" s="23">
        <f t="shared" si="222"/>
        <v>1</v>
      </c>
      <c r="X1116">
        <f t="shared" si="223"/>
        <v>1</v>
      </c>
      <c r="Y1116">
        <f t="shared" si="224"/>
        <v>0.3369377852254602</v>
      </c>
      <c r="Z1116" s="21">
        <f t="shared" si="225"/>
        <v>0.3369377852254602</v>
      </c>
      <c r="AA1116" s="23">
        <f t="shared" si="226"/>
        <v>0.66306221477453975</v>
      </c>
      <c r="AB1116">
        <f t="shared" si="227"/>
        <v>-1.087856979247261</v>
      </c>
      <c r="AC1116">
        <f t="shared" si="228"/>
        <v>0</v>
      </c>
      <c r="AD1116">
        <f t="shared" si="229"/>
        <v>1.967906966358359</v>
      </c>
      <c r="BN1116">
        <v>0.42538395722137518</v>
      </c>
      <c r="BO1116">
        <v>1</v>
      </c>
      <c r="BP1116">
        <v>0</v>
      </c>
      <c r="BQ1116">
        <f t="shared" si="233"/>
        <v>775</v>
      </c>
      <c r="BR1116">
        <f t="shared" si="234"/>
        <v>337</v>
      </c>
      <c r="BS1116">
        <f t="shared" si="230"/>
        <v>0.33760683760683763</v>
      </c>
      <c r="BT1116">
        <f t="shared" si="231"/>
        <v>0.55832241153342066</v>
      </c>
      <c r="BU1116">
        <f t="shared" si="232"/>
        <v>0</v>
      </c>
    </row>
    <row r="1117" spans="1:73" x14ac:dyDescent="0.15">
      <c r="A1117">
        <v>1</v>
      </c>
      <c r="B1117">
        <v>1</v>
      </c>
      <c r="C1117">
        <v>12</v>
      </c>
      <c r="D1117">
        <v>46</v>
      </c>
      <c r="E1117">
        <v>1</v>
      </c>
      <c r="F1117">
        <v>11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1</v>
      </c>
      <c r="N1117">
        <v>1</v>
      </c>
      <c r="O1117">
        <v>0</v>
      </c>
      <c r="P1117">
        <v>0</v>
      </c>
      <c r="Q1117">
        <v>0</v>
      </c>
      <c r="R1117">
        <v>0</v>
      </c>
      <c r="S1117">
        <v>19</v>
      </c>
      <c r="T1117">
        <v>0</v>
      </c>
      <c r="U1117" s="21">
        <v>0</v>
      </c>
      <c r="V1117" s="22">
        <v>1</v>
      </c>
      <c r="W1117" s="23">
        <f t="shared" si="222"/>
        <v>1</v>
      </c>
      <c r="X1117">
        <f t="shared" si="223"/>
        <v>0</v>
      </c>
      <c r="Y1117">
        <f t="shared" si="224"/>
        <v>0.45326872649872985</v>
      </c>
      <c r="Z1117" s="21">
        <f t="shared" si="225"/>
        <v>0.45326872649872985</v>
      </c>
      <c r="AA1117" s="23">
        <f t="shared" si="226"/>
        <v>0.54673127350127015</v>
      </c>
      <c r="AB1117">
        <f t="shared" si="227"/>
        <v>-0.60379787058106005</v>
      </c>
      <c r="AC1117">
        <f t="shared" si="228"/>
        <v>100</v>
      </c>
      <c r="AD1117">
        <f t="shared" si="229"/>
        <v>0.82905212938706496</v>
      </c>
      <c r="BN1117">
        <v>0.42546154525590713</v>
      </c>
      <c r="BO1117">
        <v>0</v>
      </c>
      <c r="BP1117">
        <v>1</v>
      </c>
      <c r="BQ1117">
        <f t="shared" si="233"/>
        <v>775</v>
      </c>
      <c r="BR1117">
        <f t="shared" si="234"/>
        <v>338</v>
      </c>
      <c r="BS1117">
        <f t="shared" si="230"/>
        <v>0.33760683760683763</v>
      </c>
      <c r="BT1117">
        <f t="shared" si="231"/>
        <v>0.55701179554390556</v>
      </c>
      <c r="BU1117">
        <f t="shared" si="232"/>
        <v>0</v>
      </c>
    </row>
    <row r="1118" spans="1:73" x14ac:dyDescent="0.15">
      <c r="A1118">
        <v>1</v>
      </c>
      <c r="B1118">
        <v>1</v>
      </c>
      <c r="C1118">
        <v>12</v>
      </c>
      <c r="D1118">
        <v>46</v>
      </c>
      <c r="E1118">
        <v>2</v>
      </c>
      <c r="F1118">
        <v>32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1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1</v>
      </c>
      <c r="S1118">
        <v>17</v>
      </c>
      <c r="T1118">
        <v>21</v>
      </c>
      <c r="U1118" s="21">
        <v>1</v>
      </c>
      <c r="V1118" s="22">
        <v>0</v>
      </c>
      <c r="W1118" s="23">
        <f t="shared" si="222"/>
        <v>1</v>
      </c>
      <c r="X1118">
        <f t="shared" si="223"/>
        <v>1</v>
      </c>
      <c r="Y1118">
        <f t="shared" si="224"/>
        <v>0.30480552493729807</v>
      </c>
      <c r="Z1118" s="21">
        <f t="shared" si="225"/>
        <v>0.30480552493729807</v>
      </c>
      <c r="AA1118" s="23">
        <f t="shared" si="226"/>
        <v>0.69519447506270193</v>
      </c>
      <c r="AB1118">
        <f t="shared" si="227"/>
        <v>-1.1880813288992227</v>
      </c>
      <c r="AC1118">
        <f t="shared" si="228"/>
        <v>0</v>
      </c>
      <c r="AD1118">
        <f t="shared" si="229"/>
        <v>2.2807804261609474</v>
      </c>
      <c r="BN1118">
        <v>0.42546877512046</v>
      </c>
      <c r="BO1118">
        <v>0</v>
      </c>
      <c r="BP1118">
        <v>1</v>
      </c>
      <c r="BQ1118">
        <f t="shared" si="233"/>
        <v>775</v>
      </c>
      <c r="BR1118">
        <f t="shared" si="234"/>
        <v>339</v>
      </c>
      <c r="BS1118">
        <f t="shared" si="230"/>
        <v>0.33760683760683763</v>
      </c>
      <c r="BT1118">
        <f t="shared" si="231"/>
        <v>0.55570117955439058</v>
      </c>
      <c r="BU1118">
        <f t="shared" si="232"/>
        <v>4.7495827312340908E-4</v>
      </c>
    </row>
    <row r="1119" spans="1:73" x14ac:dyDescent="0.15">
      <c r="A1119">
        <v>1</v>
      </c>
      <c r="B1119">
        <v>1</v>
      </c>
      <c r="C1119">
        <v>12</v>
      </c>
      <c r="D1119">
        <v>46</v>
      </c>
      <c r="E1119">
        <v>3</v>
      </c>
      <c r="F1119">
        <v>1</v>
      </c>
      <c r="G1119">
        <v>1</v>
      </c>
      <c r="H1119">
        <v>1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13</v>
      </c>
      <c r="T1119">
        <v>13</v>
      </c>
      <c r="U1119" s="21">
        <v>1</v>
      </c>
      <c r="V1119" s="22">
        <v>0</v>
      </c>
      <c r="W1119" s="23">
        <f t="shared" si="222"/>
        <v>1</v>
      </c>
      <c r="X1119">
        <f t="shared" si="223"/>
        <v>1</v>
      </c>
      <c r="Y1119">
        <f t="shared" si="224"/>
        <v>0.56168493594082614</v>
      </c>
      <c r="Z1119" s="21">
        <f t="shared" si="225"/>
        <v>0.56168493594082614</v>
      </c>
      <c r="AA1119" s="23">
        <f t="shared" si="226"/>
        <v>0.43831506405917386</v>
      </c>
      <c r="AB1119">
        <f t="shared" si="227"/>
        <v>-0.57681419849515936</v>
      </c>
      <c r="AC1119">
        <f t="shared" si="228"/>
        <v>100</v>
      </c>
      <c r="AD1119">
        <f t="shared" si="229"/>
        <v>0.78035752076026932</v>
      </c>
      <c r="BN1119">
        <v>0.42567895030733666</v>
      </c>
      <c r="BO1119">
        <v>1</v>
      </c>
      <c r="BP1119">
        <v>0</v>
      </c>
      <c r="BQ1119">
        <f t="shared" si="233"/>
        <v>776</v>
      </c>
      <c r="BR1119">
        <f t="shared" si="234"/>
        <v>339</v>
      </c>
      <c r="BS1119">
        <f t="shared" si="230"/>
        <v>0.33675213675213678</v>
      </c>
      <c r="BT1119">
        <f t="shared" si="231"/>
        <v>0.55570117955439058</v>
      </c>
      <c r="BU1119">
        <f t="shared" si="232"/>
        <v>0</v>
      </c>
    </row>
    <row r="1120" spans="1:73" x14ac:dyDescent="0.15">
      <c r="A1120">
        <v>1</v>
      </c>
      <c r="B1120">
        <v>1</v>
      </c>
      <c r="C1120">
        <v>12</v>
      </c>
      <c r="D1120">
        <v>47</v>
      </c>
      <c r="E1120">
        <v>0</v>
      </c>
      <c r="F1120">
        <v>2</v>
      </c>
      <c r="G1120">
        <v>0</v>
      </c>
      <c r="H1120">
        <v>1</v>
      </c>
      <c r="I1120">
        <v>1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16</v>
      </c>
      <c r="T1120">
        <v>11</v>
      </c>
      <c r="U1120" s="21">
        <v>0</v>
      </c>
      <c r="V1120" s="22">
        <v>1</v>
      </c>
      <c r="W1120" s="23">
        <f t="shared" si="222"/>
        <v>1</v>
      </c>
      <c r="X1120">
        <f t="shared" si="223"/>
        <v>0</v>
      </c>
      <c r="Y1120">
        <f t="shared" si="224"/>
        <v>0.5324709109015302</v>
      </c>
      <c r="Z1120" s="21">
        <f t="shared" si="225"/>
        <v>0.5324709109015302</v>
      </c>
      <c r="AA1120" s="23">
        <f t="shared" si="226"/>
        <v>0.4675290890984698</v>
      </c>
      <c r="AB1120">
        <f t="shared" si="227"/>
        <v>-0.76029370951862185</v>
      </c>
      <c r="AC1120">
        <f t="shared" si="228"/>
        <v>0</v>
      </c>
      <c r="AD1120">
        <f t="shared" si="229"/>
        <v>1.1389043448147511</v>
      </c>
      <c r="BN1120">
        <v>0.42568262829760495</v>
      </c>
      <c r="BO1120">
        <v>0</v>
      </c>
      <c r="BP1120">
        <v>1</v>
      </c>
      <c r="BQ1120">
        <f t="shared" si="233"/>
        <v>776</v>
      </c>
      <c r="BR1120">
        <f t="shared" si="234"/>
        <v>340</v>
      </c>
      <c r="BS1120">
        <f t="shared" si="230"/>
        <v>0.33675213675213678</v>
      </c>
      <c r="BT1120">
        <f t="shared" si="231"/>
        <v>0.55439056356487548</v>
      </c>
      <c r="BU1120">
        <f t="shared" si="232"/>
        <v>4.7383808851698592E-4</v>
      </c>
    </row>
    <row r="1121" spans="1:73" x14ac:dyDescent="0.15">
      <c r="A1121">
        <v>1</v>
      </c>
      <c r="B1121">
        <v>1</v>
      </c>
      <c r="C1121">
        <v>12</v>
      </c>
      <c r="D1121">
        <v>48</v>
      </c>
      <c r="E1121">
        <v>3</v>
      </c>
      <c r="F1121">
        <v>7</v>
      </c>
      <c r="G1121">
        <v>1</v>
      </c>
      <c r="H1121">
        <v>1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15</v>
      </c>
      <c r="T1121">
        <v>20</v>
      </c>
      <c r="U1121" s="21">
        <v>0</v>
      </c>
      <c r="V1121" s="22">
        <v>1</v>
      </c>
      <c r="W1121" s="23">
        <f t="shared" si="222"/>
        <v>1</v>
      </c>
      <c r="X1121">
        <f t="shared" si="223"/>
        <v>0</v>
      </c>
      <c r="Y1121">
        <f t="shared" si="224"/>
        <v>0.47158200505061143</v>
      </c>
      <c r="Z1121" s="21">
        <f t="shared" si="225"/>
        <v>0.47158200505061143</v>
      </c>
      <c r="AA1121" s="23">
        <f t="shared" si="226"/>
        <v>0.52841799494938857</v>
      </c>
      <c r="AB1121">
        <f t="shared" si="227"/>
        <v>-0.63786765136995915</v>
      </c>
      <c r="AC1121">
        <f t="shared" si="228"/>
        <v>100</v>
      </c>
      <c r="AD1121">
        <f t="shared" si="229"/>
        <v>0.8924412294016959</v>
      </c>
      <c r="BN1121">
        <v>0.42572743389324519</v>
      </c>
      <c r="BO1121">
        <v>1</v>
      </c>
      <c r="BP1121">
        <v>0</v>
      </c>
      <c r="BQ1121">
        <f t="shared" si="233"/>
        <v>777</v>
      </c>
      <c r="BR1121">
        <f t="shared" si="234"/>
        <v>340</v>
      </c>
      <c r="BS1121">
        <f t="shared" si="230"/>
        <v>0.33589743589743593</v>
      </c>
      <c r="BT1121">
        <f t="shared" si="231"/>
        <v>0.55439056356487548</v>
      </c>
      <c r="BU1121">
        <f t="shared" si="232"/>
        <v>0</v>
      </c>
    </row>
    <row r="1122" spans="1:73" x14ac:dyDescent="0.15">
      <c r="A1122">
        <v>1</v>
      </c>
      <c r="B1122">
        <v>1</v>
      </c>
      <c r="C1122">
        <v>12</v>
      </c>
      <c r="D1122">
        <v>48</v>
      </c>
      <c r="E1122">
        <v>11</v>
      </c>
      <c r="F1122">
        <v>8</v>
      </c>
      <c r="G1122">
        <v>1</v>
      </c>
      <c r="H1122">
        <v>1</v>
      </c>
      <c r="I1122">
        <v>0</v>
      </c>
      <c r="J1122">
        <v>0</v>
      </c>
      <c r="K1122">
        <v>0</v>
      </c>
      <c r="L1122">
        <v>1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16</v>
      </c>
      <c r="T1122">
        <v>24</v>
      </c>
      <c r="U1122" s="21">
        <v>0</v>
      </c>
      <c r="V1122" s="22">
        <v>1</v>
      </c>
      <c r="W1122" s="23">
        <f t="shared" si="222"/>
        <v>1</v>
      </c>
      <c r="X1122">
        <f t="shared" si="223"/>
        <v>0</v>
      </c>
      <c r="Y1122">
        <f t="shared" si="224"/>
        <v>0.36982243769485623</v>
      </c>
      <c r="Z1122" s="21">
        <f t="shared" si="225"/>
        <v>0.36982243769485623</v>
      </c>
      <c r="AA1122" s="23">
        <f t="shared" si="226"/>
        <v>0.63017756230514377</v>
      </c>
      <c r="AB1122">
        <f t="shared" si="227"/>
        <v>-0.46175365437857963</v>
      </c>
      <c r="AC1122">
        <f t="shared" si="228"/>
        <v>100</v>
      </c>
      <c r="AD1122">
        <f t="shared" si="229"/>
        <v>0.5868543404529869</v>
      </c>
      <c r="BN1122">
        <v>0.42583773284579191</v>
      </c>
      <c r="BO1122">
        <v>0</v>
      </c>
      <c r="BP1122">
        <v>1</v>
      </c>
      <c r="BQ1122">
        <f t="shared" si="233"/>
        <v>777</v>
      </c>
      <c r="BR1122">
        <f t="shared" si="234"/>
        <v>341</v>
      </c>
      <c r="BS1122">
        <f t="shared" si="230"/>
        <v>0.33589743589743593</v>
      </c>
      <c r="BT1122">
        <f t="shared" si="231"/>
        <v>0.5530799475753605</v>
      </c>
      <c r="BU1122">
        <f t="shared" si="232"/>
        <v>4.7271790391056288E-4</v>
      </c>
    </row>
    <row r="1123" spans="1:73" x14ac:dyDescent="0.15">
      <c r="A1123">
        <v>1</v>
      </c>
      <c r="B1123">
        <v>1</v>
      </c>
      <c r="C1123">
        <v>12</v>
      </c>
      <c r="D1123">
        <v>49</v>
      </c>
      <c r="E1123">
        <v>1</v>
      </c>
      <c r="F1123">
        <v>7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10</v>
      </c>
      <c r="T1123">
        <v>25</v>
      </c>
      <c r="U1123" s="21">
        <v>0</v>
      </c>
      <c r="V1123" s="22">
        <v>1</v>
      </c>
      <c r="W1123" s="23">
        <f t="shared" si="222"/>
        <v>1</v>
      </c>
      <c r="X1123">
        <f t="shared" si="223"/>
        <v>0</v>
      </c>
      <c r="Y1123">
        <f t="shared" si="224"/>
        <v>0.49746989086507309</v>
      </c>
      <c r="Z1123" s="21">
        <f t="shared" si="225"/>
        <v>0.49746989086507309</v>
      </c>
      <c r="AA1123" s="23">
        <f t="shared" si="226"/>
        <v>0.50253010913492691</v>
      </c>
      <c r="AB1123">
        <f t="shared" si="227"/>
        <v>-0.68809972216748694</v>
      </c>
      <c r="AC1123">
        <f t="shared" si="228"/>
        <v>100</v>
      </c>
      <c r="AD1123">
        <f t="shared" si="229"/>
        <v>0.98993051724091785</v>
      </c>
      <c r="BN1123">
        <v>0.42611160979593038</v>
      </c>
      <c r="BO1123">
        <v>1</v>
      </c>
      <c r="BP1123">
        <v>0</v>
      </c>
      <c r="BQ1123">
        <f t="shared" si="233"/>
        <v>778</v>
      </c>
      <c r="BR1123">
        <f t="shared" si="234"/>
        <v>341</v>
      </c>
      <c r="BS1123">
        <f t="shared" si="230"/>
        <v>0.33504273504273507</v>
      </c>
      <c r="BT1123">
        <f t="shared" si="231"/>
        <v>0.5530799475753605</v>
      </c>
      <c r="BU1123">
        <f t="shared" si="232"/>
        <v>0</v>
      </c>
    </row>
    <row r="1124" spans="1:73" x14ac:dyDescent="0.15">
      <c r="A1124">
        <v>1</v>
      </c>
      <c r="B1124">
        <v>1</v>
      </c>
      <c r="C1124">
        <v>12</v>
      </c>
      <c r="D1124">
        <v>49</v>
      </c>
      <c r="E1124">
        <v>5</v>
      </c>
      <c r="F1124">
        <v>51</v>
      </c>
      <c r="G1124">
        <v>1</v>
      </c>
      <c r="H1124">
        <v>1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19</v>
      </c>
      <c r="T1124">
        <v>22</v>
      </c>
      <c r="U1124" s="21">
        <v>0</v>
      </c>
      <c r="V1124" s="22">
        <v>1</v>
      </c>
      <c r="W1124" s="23">
        <f t="shared" si="222"/>
        <v>1</v>
      </c>
      <c r="X1124">
        <f t="shared" si="223"/>
        <v>0</v>
      </c>
      <c r="Y1124">
        <f t="shared" si="224"/>
        <v>0.36005084459669168</v>
      </c>
      <c r="Z1124" s="21">
        <f t="shared" si="225"/>
        <v>0.36005084459669168</v>
      </c>
      <c r="AA1124" s="23">
        <f t="shared" si="226"/>
        <v>0.63994915540330832</v>
      </c>
      <c r="AB1124">
        <f t="shared" si="227"/>
        <v>-0.44636655046664619</v>
      </c>
      <c r="AC1124">
        <f t="shared" si="228"/>
        <v>100</v>
      </c>
      <c r="AD1124">
        <f t="shared" si="229"/>
        <v>0.5626241421785777</v>
      </c>
      <c r="BN1124">
        <v>0.42648676664484519</v>
      </c>
      <c r="BO1124">
        <v>0</v>
      </c>
      <c r="BP1124">
        <v>1</v>
      </c>
      <c r="BQ1124">
        <f t="shared" si="233"/>
        <v>778</v>
      </c>
      <c r="BR1124">
        <f t="shared" si="234"/>
        <v>342</v>
      </c>
      <c r="BS1124">
        <f t="shared" si="230"/>
        <v>0.33504273504273507</v>
      </c>
      <c r="BT1124">
        <f t="shared" si="231"/>
        <v>0.5517693315858454</v>
      </c>
      <c r="BU1124">
        <f t="shared" si="232"/>
        <v>4.7159771930413972E-4</v>
      </c>
    </row>
    <row r="1125" spans="1:73" x14ac:dyDescent="0.15">
      <c r="A1125">
        <v>1</v>
      </c>
      <c r="B1125">
        <v>1</v>
      </c>
      <c r="C1125">
        <v>12</v>
      </c>
      <c r="D1125">
        <v>49</v>
      </c>
      <c r="E1125">
        <v>5</v>
      </c>
      <c r="F1125">
        <v>67</v>
      </c>
      <c r="G1125">
        <v>0</v>
      </c>
      <c r="H1125">
        <v>0</v>
      </c>
      <c r="I1125">
        <v>1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11</v>
      </c>
      <c r="T1125">
        <v>13</v>
      </c>
      <c r="U1125" s="21">
        <v>1</v>
      </c>
      <c r="V1125" s="22">
        <v>0</v>
      </c>
      <c r="W1125" s="23">
        <f t="shared" si="222"/>
        <v>1</v>
      </c>
      <c r="X1125">
        <f t="shared" si="223"/>
        <v>1</v>
      </c>
      <c r="Y1125">
        <f t="shared" si="224"/>
        <v>0.51813318117548002</v>
      </c>
      <c r="Z1125" s="21">
        <f t="shared" si="225"/>
        <v>0.51813318117548002</v>
      </c>
      <c r="AA1125" s="23">
        <f t="shared" si="226"/>
        <v>0.48186681882451998</v>
      </c>
      <c r="AB1125">
        <f t="shared" si="227"/>
        <v>-0.65752296325249959</v>
      </c>
      <c r="AC1125">
        <f t="shared" si="228"/>
        <v>100</v>
      </c>
      <c r="AD1125">
        <f t="shared" si="229"/>
        <v>0.93000571345636818</v>
      </c>
      <c r="BN1125">
        <v>0.42669951363787156</v>
      </c>
      <c r="BO1125">
        <v>1</v>
      </c>
      <c r="BP1125">
        <v>0</v>
      </c>
      <c r="BQ1125">
        <f t="shared" si="233"/>
        <v>779</v>
      </c>
      <c r="BR1125">
        <f t="shared" si="234"/>
        <v>342</v>
      </c>
      <c r="BS1125">
        <f t="shared" si="230"/>
        <v>0.33418803418803422</v>
      </c>
      <c r="BT1125">
        <f t="shared" si="231"/>
        <v>0.5517693315858454</v>
      </c>
      <c r="BU1125">
        <f t="shared" si="232"/>
        <v>4.7159771930413972E-4</v>
      </c>
    </row>
    <row r="1126" spans="1:73" x14ac:dyDescent="0.15">
      <c r="A1126">
        <v>1</v>
      </c>
      <c r="B1126">
        <v>1</v>
      </c>
      <c r="C1126">
        <v>12</v>
      </c>
      <c r="D1126">
        <v>50</v>
      </c>
      <c r="E1126">
        <v>0</v>
      </c>
      <c r="F1126">
        <v>5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20</v>
      </c>
      <c r="T1126">
        <v>21</v>
      </c>
      <c r="U1126" s="21">
        <v>0</v>
      </c>
      <c r="V1126" s="22">
        <v>1</v>
      </c>
      <c r="W1126" s="23">
        <f t="shared" si="222"/>
        <v>1</v>
      </c>
      <c r="X1126">
        <f t="shared" si="223"/>
        <v>0</v>
      </c>
      <c r="Y1126">
        <f t="shared" si="224"/>
        <v>0.3398255100257343</v>
      </c>
      <c r="Z1126" s="21">
        <f t="shared" si="225"/>
        <v>0.3398255100257343</v>
      </c>
      <c r="AA1126" s="23">
        <f t="shared" si="226"/>
        <v>0.66017448997426564</v>
      </c>
      <c r="AB1126">
        <f t="shared" si="227"/>
        <v>-0.41525110015468147</v>
      </c>
      <c r="AC1126">
        <f t="shared" si="228"/>
        <v>100</v>
      </c>
      <c r="AD1126">
        <f t="shared" si="229"/>
        <v>0.51475104716478981</v>
      </c>
      <c r="BN1126">
        <v>0.42690610110585547</v>
      </c>
      <c r="BO1126">
        <v>1</v>
      </c>
      <c r="BP1126">
        <v>0</v>
      </c>
      <c r="BQ1126">
        <f t="shared" si="233"/>
        <v>780</v>
      </c>
      <c r="BR1126">
        <f t="shared" si="234"/>
        <v>342</v>
      </c>
      <c r="BS1126">
        <f t="shared" si="230"/>
        <v>0.33333333333333337</v>
      </c>
      <c r="BT1126">
        <f t="shared" si="231"/>
        <v>0.5517693315858454</v>
      </c>
      <c r="BU1126">
        <f t="shared" si="232"/>
        <v>4.7159771930413972E-4</v>
      </c>
    </row>
    <row r="1127" spans="1:73" x14ac:dyDescent="0.15">
      <c r="A1127">
        <v>1</v>
      </c>
      <c r="B1127">
        <v>1</v>
      </c>
      <c r="C1127">
        <v>12</v>
      </c>
      <c r="D1127">
        <v>50</v>
      </c>
      <c r="E1127">
        <v>8</v>
      </c>
      <c r="F1127">
        <v>13</v>
      </c>
      <c r="G1127">
        <v>1</v>
      </c>
      <c r="H1127">
        <v>1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17</v>
      </c>
      <c r="T1127">
        <v>26</v>
      </c>
      <c r="U1127" s="21">
        <v>1</v>
      </c>
      <c r="V1127" s="22">
        <v>0</v>
      </c>
      <c r="W1127" s="23">
        <f t="shared" si="222"/>
        <v>1</v>
      </c>
      <c r="X1127">
        <f t="shared" si="223"/>
        <v>1</v>
      </c>
      <c r="Y1127">
        <f t="shared" si="224"/>
        <v>0.38394338781486465</v>
      </c>
      <c r="Z1127" s="21">
        <f t="shared" si="225"/>
        <v>0.38394338781486465</v>
      </c>
      <c r="AA1127" s="23">
        <f t="shared" si="226"/>
        <v>0.61605661218513541</v>
      </c>
      <c r="AB1127">
        <f t="shared" si="227"/>
        <v>-0.95726016482837861</v>
      </c>
      <c r="AC1127">
        <f t="shared" si="228"/>
        <v>0</v>
      </c>
      <c r="AD1127">
        <f t="shared" si="229"/>
        <v>1.6045506492279911</v>
      </c>
      <c r="BN1127">
        <v>0.42714715829274563</v>
      </c>
      <c r="BO1127">
        <v>1</v>
      </c>
      <c r="BP1127">
        <v>0</v>
      </c>
      <c r="BQ1127">
        <f t="shared" si="233"/>
        <v>781</v>
      </c>
      <c r="BR1127">
        <f t="shared" si="234"/>
        <v>342</v>
      </c>
      <c r="BS1127">
        <f t="shared" si="230"/>
        <v>0.33247863247863252</v>
      </c>
      <c r="BT1127">
        <f t="shared" si="231"/>
        <v>0.5517693315858454</v>
      </c>
      <c r="BU1127">
        <f t="shared" si="232"/>
        <v>0</v>
      </c>
    </row>
    <row r="1128" spans="1:73" x14ac:dyDescent="0.15">
      <c r="A1128">
        <v>1</v>
      </c>
      <c r="B1128">
        <v>1</v>
      </c>
      <c r="C1128">
        <v>12</v>
      </c>
      <c r="D1128">
        <v>51</v>
      </c>
      <c r="E1128">
        <v>0</v>
      </c>
      <c r="F1128">
        <v>1</v>
      </c>
      <c r="G1128">
        <v>0</v>
      </c>
      <c r="H1128">
        <v>1</v>
      </c>
      <c r="I1128">
        <v>0</v>
      </c>
      <c r="J1128">
        <v>1</v>
      </c>
      <c r="K1128">
        <v>1</v>
      </c>
      <c r="L1128">
        <v>1</v>
      </c>
      <c r="M1128">
        <v>1</v>
      </c>
      <c r="N1128">
        <v>0</v>
      </c>
      <c r="O1128">
        <v>0</v>
      </c>
      <c r="P1128">
        <v>1</v>
      </c>
      <c r="Q1128">
        <v>0</v>
      </c>
      <c r="R1128">
        <v>1</v>
      </c>
      <c r="S1128">
        <v>12</v>
      </c>
      <c r="T1128">
        <v>20</v>
      </c>
      <c r="U1128" s="21">
        <v>0</v>
      </c>
      <c r="V1128" s="22">
        <v>1</v>
      </c>
      <c r="W1128" s="23">
        <f t="shared" si="222"/>
        <v>1</v>
      </c>
      <c r="X1128">
        <f t="shared" si="223"/>
        <v>0</v>
      </c>
      <c r="Y1128">
        <f t="shared" si="224"/>
        <v>0.3447589792939037</v>
      </c>
      <c r="Z1128" s="21">
        <f t="shared" si="225"/>
        <v>0.3447589792939037</v>
      </c>
      <c r="AA1128" s="23">
        <f t="shared" si="226"/>
        <v>0.65524102070609636</v>
      </c>
      <c r="AB1128">
        <f t="shared" si="227"/>
        <v>-0.42275214048778365</v>
      </c>
      <c r="AC1128">
        <f t="shared" si="228"/>
        <v>100</v>
      </c>
      <c r="AD1128">
        <f t="shared" si="229"/>
        <v>0.52615597680741488</v>
      </c>
      <c r="BN1128">
        <v>0.42726105961110611</v>
      </c>
      <c r="BO1128">
        <v>0</v>
      </c>
      <c r="BP1128">
        <v>1</v>
      </c>
      <c r="BQ1128">
        <f t="shared" si="233"/>
        <v>781</v>
      </c>
      <c r="BR1128">
        <f t="shared" si="234"/>
        <v>343</v>
      </c>
      <c r="BS1128">
        <f t="shared" si="230"/>
        <v>0.33247863247863252</v>
      </c>
      <c r="BT1128">
        <f t="shared" si="231"/>
        <v>0.55045871559633031</v>
      </c>
      <c r="BU1128">
        <f t="shared" si="232"/>
        <v>4.7047753469771657E-4</v>
      </c>
    </row>
    <row r="1129" spans="1:73" x14ac:dyDescent="0.15">
      <c r="A1129">
        <v>1</v>
      </c>
      <c r="B1129">
        <v>1</v>
      </c>
      <c r="C1129">
        <v>12</v>
      </c>
      <c r="D1129">
        <v>52</v>
      </c>
      <c r="E1129">
        <v>3</v>
      </c>
      <c r="F1129">
        <v>34</v>
      </c>
      <c r="G1129">
        <v>0</v>
      </c>
      <c r="H1129">
        <v>1</v>
      </c>
      <c r="I1129">
        <v>0</v>
      </c>
      <c r="J1129">
        <v>1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13</v>
      </c>
      <c r="T1129">
        <v>17</v>
      </c>
      <c r="U1129" s="21">
        <v>1</v>
      </c>
      <c r="V1129" s="22">
        <v>0</v>
      </c>
      <c r="W1129" s="23">
        <f t="shared" si="222"/>
        <v>1</v>
      </c>
      <c r="X1129">
        <f t="shared" si="223"/>
        <v>1</v>
      </c>
      <c r="Y1129">
        <f t="shared" si="224"/>
        <v>0.55071971449045487</v>
      </c>
      <c r="Z1129" s="21">
        <f t="shared" si="225"/>
        <v>0.55071971449045487</v>
      </c>
      <c r="AA1129" s="23">
        <f t="shared" si="226"/>
        <v>0.44928028550954513</v>
      </c>
      <c r="AB1129">
        <f t="shared" si="227"/>
        <v>-0.59652928438868924</v>
      </c>
      <c r="AC1129">
        <f t="shared" si="228"/>
        <v>100</v>
      </c>
      <c r="AD1129">
        <f t="shared" si="229"/>
        <v>0.81580570603911462</v>
      </c>
      <c r="BN1129">
        <v>0.42733909099811551</v>
      </c>
      <c r="BO1129">
        <v>1</v>
      </c>
      <c r="BP1129">
        <v>0</v>
      </c>
      <c r="BQ1129">
        <f t="shared" si="233"/>
        <v>782</v>
      </c>
      <c r="BR1129">
        <f t="shared" si="234"/>
        <v>343</v>
      </c>
      <c r="BS1129">
        <f t="shared" si="230"/>
        <v>0.33162393162393167</v>
      </c>
      <c r="BT1129">
        <f t="shared" si="231"/>
        <v>0.55045871559633031</v>
      </c>
      <c r="BU1129">
        <f t="shared" si="232"/>
        <v>0</v>
      </c>
    </row>
    <row r="1130" spans="1:73" x14ac:dyDescent="0.15">
      <c r="A1130">
        <v>1</v>
      </c>
      <c r="B1130">
        <v>1</v>
      </c>
      <c r="C1130">
        <v>12</v>
      </c>
      <c r="D1130">
        <v>53</v>
      </c>
      <c r="E1130">
        <v>0</v>
      </c>
      <c r="F1130">
        <v>1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14</v>
      </c>
      <c r="T1130">
        <v>16</v>
      </c>
      <c r="U1130" s="21">
        <v>1</v>
      </c>
      <c r="V1130" s="22">
        <v>0</v>
      </c>
      <c r="W1130" s="23">
        <f t="shared" si="222"/>
        <v>1</v>
      </c>
      <c r="X1130">
        <f t="shared" si="223"/>
        <v>1</v>
      </c>
      <c r="Y1130">
        <f t="shared" si="224"/>
        <v>0.4852092257515857</v>
      </c>
      <c r="Z1130" s="21">
        <f t="shared" si="225"/>
        <v>0.4852092257515857</v>
      </c>
      <c r="AA1130" s="23">
        <f t="shared" si="226"/>
        <v>0.51479077424841435</v>
      </c>
      <c r="AB1130">
        <f t="shared" si="227"/>
        <v>-0.72317508776575379</v>
      </c>
      <c r="AC1130">
        <f t="shared" si="228"/>
        <v>0</v>
      </c>
      <c r="AD1130">
        <f t="shared" si="229"/>
        <v>1.0609665829230823</v>
      </c>
      <c r="BN1130">
        <v>0.4275921284118458</v>
      </c>
      <c r="BO1130">
        <v>0</v>
      </c>
      <c r="BP1130">
        <v>1</v>
      </c>
      <c r="BQ1130">
        <f t="shared" si="233"/>
        <v>782</v>
      </c>
      <c r="BR1130">
        <f t="shared" si="234"/>
        <v>344</v>
      </c>
      <c r="BS1130">
        <f t="shared" si="230"/>
        <v>0.33162393162393167</v>
      </c>
      <c r="BT1130">
        <f t="shared" si="231"/>
        <v>0.54914809960681521</v>
      </c>
      <c r="BU1130">
        <f t="shared" si="232"/>
        <v>0</v>
      </c>
    </row>
    <row r="1131" spans="1:73" x14ac:dyDescent="0.15">
      <c r="A1131">
        <v>1</v>
      </c>
      <c r="B1131">
        <v>1</v>
      </c>
      <c r="C1131">
        <v>12</v>
      </c>
      <c r="D1131">
        <v>53</v>
      </c>
      <c r="E1131">
        <v>1</v>
      </c>
      <c r="F1131">
        <v>4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13</v>
      </c>
      <c r="T1131">
        <v>14</v>
      </c>
      <c r="U1131" s="21">
        <v>0</v>
      </c>
      <c r="V1131" s="22">
        <v>1</v>
      </c>
      <c r="W1131" s="23">
        <f t="shared" si="222"/>
        <v>1</v>
      </c>
      <c r="X1131">
        <f t="shared" si="223"/>
        <v>0</v>
      </c>
      <c r="Y1131">
        <f t="shared" si="224"/>
        <v>0.51557389953332433</v>
      </c>
      <c r="Z1131" s="21">
        <f t="shared" si="225"/>
        <v>0.51557389953332433</v>
      </c>
      <c r="AA1131" s="23">
        <f t="shared" si="226"/>
        <v>0.48442610046667567</v>
      </c>
      <c r="AB1131">
        <f t="shared" si="227"/>
        <v>-0.72479038670136764</v>
      </c>
      <c r="AC1131">
        <f t="shared" si="228"/>
        <v>0</v>
      </c>
      <c r="AD1131">
        <f t="shared" si="229"/>
        <v>1.0642983502264682</v>
      </c>
      <c r="BN1131">
        <v>0.42848501041214065</v>
      </c>
      <c r="BO1131">
        <v>0</v>
      </c>
      <c r="BP1131">
        <v>1</v>
      </c>
      <c r="BQ1131">
        <f t="shared" si="233"/>
        <v>782</v>
      </c>
      <c r="BR1131">
        <f t="shared" si="234"/>
        <v>345</v>
      </c>
      <c r="BS1131">
        <f t="shared" si="230"/>
        <v>0.33162393162393167</v>
      </c>
      <c r="BT1131">
        <f t="shared" si="231"/>
        <v>0.54783748361730011</v>
      </c>
      <c r="BU1131">
        <f t="shared" si="232"/>
        <v>0</v>
      </c>
    </row>
    <row r="1132" spans="1:73" x14ac:dyDescent="0.15">
      <c r="A1132">
        <v>1</v>
      </c>
      <c r="B1132">
        <v>1</v>
      </c>
      <c r="C1132">
        <v>12</v>
      </c>
      <c r="D1132">
        <v>53</v>
      </c>
      <c r="E1132">
        <v>1</v>
      </c>
      <c r="F1132">
        <v>36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14</v>
      </c>
      <c r="T1132">
        <v>11</v>
      </c>
      <c r="U1132" s="21">
        <v>1</v>
      </c>
      <c r="V1132" s="22">
        <v>0</v>
      </c>
      <c r="W1132" s="23">
        <f t="shared" si="222"/>
        <v>1</v>
      </c>
      <c r="X1132">
        <f t="shared" si="223"/>
        <v>1</v>
      </c>
      <c r="Y1132">
        <f t="shared" si="224"/>
        <v>0.50129168951029168</v>
      </c>
      <c r="Z1132" s="21">
        <f t="shared" si="225"/>
        <v>0.50129168951029168</v>
      </c>
      <c r="AA1132" s="23">
        <f t="shared" si="226"/>
        <v>0.49870831048970832</v>
      </c>
      <c r="AB1132">
        <f t="shared" si="227"/>
        <v>-0.69056713272703041</v>
      </c>
      <c r="AC1132">
        <f t="shared" si="228"/>
        <v>100</v>
      </c>
      <c r="AD1132">
        <f t="shared" si="229"/>
        <v>0.99484655525985866</v>
      </c>
      <c r="BN1132">
        <v>0.42874717334321488</v>
      </c>
      <c r="BO1132">
        <v>0</v>
      </c>
      <c r="BP1132">
        <v>1</v>
      </c>
      <c r="BQ1132">
        <f t="shared" si="233"/>
        <v>782</v>
      </c>
      <c r="BR1132">
        <f t="shared" si="234"/>
        <v>346</v>
      </c>
      <c r="BS1132">
        <f t="shared" si="230"/>
        <v>0.33162393162393167</v>
      </c>
      <c r="BT1132">
        <f t="shared" si="231"/>
        <v>0.54652686762778502</v>
      </c>
      <c r="BU1132">
        <f t="shared" si="232"/>
        <v>4.6711698087844705E-4</v>
      </c>
    </row>
    <row r="1133" spans="1:73" x14ac:dyDescent="0.15">
      <c r="A1133">
        <v>1</v>
      </c>
      <c r="B1133">
        <v>1</v>
      </c>
      <c r="C1133">
        <v>12</v>
      </c>
      <c r="D1133">
        <v>53</v>
      </c>
      <c r="E1133">
        <v>5</v>
      </c>
      <c r="F1133">
        <v>7</v>
      </c>
      <c r="G1133">
        <v>1</v>
      </c>
      <c r="H1133">
        <v>1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13</v>
      </c>
      <c r="T1133">
        <v>23</v>
      </c>
      <c r="U1133" s="21">
        <v>0</v>
      </c>
      <c r="V1133" s="22">
        <v>1</v>
      </c>
      <c r="W1133" s="23">
        <f t="shared" si="222"/>
        <v>1</v>
      </c>
      <c r="X1133">
        <f t="shared" si="223"/>
        <v>0</v>
      </c>
      <c r="Y1133">
        <f t="shared" si="224"/>
        <v>0.4853393404338755</v>
      </c>
      <c r="Z1133" s="21">
        <f t="shared" si="225"/>
        <v>0.4853393404338755</v>
      </c>
      <c r="AA1133" s="23">
        <f t="shared" si="226"/>
        <v>0.5146606595661245</v>
      </c>
      <c r="AB1133">
        <f t="shared" si="227"/>
        <v>-0.66424750896111984</v>
      </c>
      <c r="AC1133">
        <f t="shared" si="228"/>
        <v>100</v>
      </c>
      <c r="AD1133">
        <f t="shared" si="229"/>
        <v>0.94302786003311811</v>
      </c>
      <c r="BN1133">
        <v>0.42887162031008697</v>
      </c>
      <c r="BO1133">
        <v>1</v>
      </c>
      <c r="BP1133">
        <v>0</v>
      </c>
      <c r="BQ1133">
        <f t="shared" si="233"/>
        <v>783</v>
      </c>
      <c r="BR1133">
        <f t="shared" si="234"/>
        <v>346</v>
      </c>
      <c r="BS1133">
        <f t="shared" si="230"/>
        <v>0.33076923076923082</v>
      </c>
      <c r="BT1133">
        <f t="shared" si="231"/>
        <v>0.54652686762778502</v>
      </c>
      <c r="BU1133">
        <f t="shared" si="232"/>
        <v>0</v>
      </c>
    </row>
    <row r="1134" spans="1:73" x14ac:dyDescent="0.15">
      <c r="A1134">
        <v>1</v>
      </c>
      <c r="B1134">
        <v>1</v>
      </c>
      <c r="C1134">
        <v>12</v>
      </c>
      <c r="D1134">
        <v>54</v>
      </c>
      <c r="E1134">
        <v>2</v>
      </c>
      <c r="F1134">
        <v>35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13</v>
      </c>
      <c r="T1134">
        <v>18</v>
      </c>
      <c r="U1134" s="21">
        <v>0</v>
      </c>
      <c r="V1134" s="22">
        <v>1</v>
      </c>
      <c r="W1134" s="23">
        <f t="shared" si="222"/>
        <v>1</v>
      </c>
      <c r="X1134">
        <f t="shared" si="223"/>
        <v>0</v>
      </c>
      <c r="Y1134">
        <f t="shared" si="224"/>
        <v>0.471277334431772</v>
      </c>
      <c r="Z1134" s="21">
        <f t="shared" si="225"/>
        <v>0.471277334431772</v>
      </c>
      <c r="AA1134" s="23">
        <f t="shared" si="226"/>
        <v>0.528722665568228</v>
      </c>
      <c r="AB1134">
        <f t="shared" si="227"/>
        <v>-0.63729124628281464</v>
      </c>
      <c r="AC1134">
        <f t="shared" si="228"/>
        <v>100</v>
      </c>
      <c r="AD1134">
        <f t="shared" si="229"/>
        <v>0.89135073096456263</v>
      </c>
      <c r="BN1134">
        <v>0.4291042437803233</v>
      </c>
      <c r="BO1134">
        <v>0</v>
      </c>
      <c r="BP1134">
        <v>1</v>
      </c>
      <c r="BQ1134">
        <f t="shared" si="233"/>
        <v>783</v>
      </c>
      <c r="BR1134">
        <f t="shared" si="234"/>
        <v>347</v>
      </c>
      <c r="BS1134">
        <f t="shared" si="230"/>
        <v>0.33076923076923082</v>
      </c>
      <c r="BT1134">
        <f t="shared" si="231"/>
        <v>0.54521625163826992</v>
      </c>
      <c r="BU1134">
        <f t="shared" si="232"/>
        <v>0</v>
      </c>
    </row>
    <row r="1135" spans="1:73" x14ac:dyDescent="0.15">
      <c r="A1135">
        <v>1</v>
      </c>
      <c r="B1135">
        <v>1</v>
      </c>
      <c r="C1135">
        <v>12</v>
      </c>
      <c r="D1135">
        <v>54</v>
      </c>
      <c r="E1135">
        <v>6</v>
      </c>
      <c r="F1135">
        <v>75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16</v>
      </c>
      <c r="T1135">
        <v>20</v>
      </c>
      <c r="U1135" s="21">
        <v>0</v>
      </c>
      <c r="V1135" s="22">
        <v>1</v>
      </c>
      <c r="W1135" s="23">
        <f t="shared" si="222"/>
        <v>1</v>
      </c>
      <c r="X1135">
        <f t="shared" si="223"/>
        <v>0</v>
      </c>
      <c r="Y1135">
        <f t="shared" si="224"/>
        <v>0.37754917238369934</v>
      </c>
      <c r="Z1135" s="21">
        <f t="shared" si="225"/>
        <v>0.37754917238369934</v>
      </c>
      <c r="AA1135" s="23">
        <f t="shared" si="226"/>
        <v>0.62245082761630066</v>
      </c>
      <c r="AB1135">
        <f t="shared" si="227"/>
        <v>-0.4740906455443325</v>
      </c>
      <c r="AC1135">
        <f t="shared" si="228"/>
        <v>100</v>
      </c>
      <c r="AD1135">
        <f t="shared" si="229"/>
        <v>0.60655260726303217</v>
      </c>
      <c r="BN1135">
        <v>0.42927351722257773</v>
      </c>
      <c r="BO1135">
        <v>0</v>
      </c>
      <c r="BP1135">
        <v>1</v>
      </c>
      <c r="BQ1135">
        <f t="shared" si="233"/>
        <v>783</v>
      </c>
      <c r="BR1135">
        <f t="shared" si="234"/>
        <v>348</v>
      </c>
      <c r="BS1135">
        <f t="shared" si="230"/>
        <v>0.33076923076923082</v>
      </c>
      <c r="BT1135">
        <f t="shared" si="231"/>
        <v>0.54390563564875494</v>
      </c>
      <c r="BU1135">
        <f t="shared" si="232"/>
        <v>4.6487661166560085E-4</v>
      </c>
    </row>
    <row r="1136" spans="1:73" x14ac:dyDescent="0.15">
      <c r="A1136">
        <v>1</v>
      </c>
      <c r="B1136">
        <v>1</v>
      </c>
      <c r="C1136">
        <v>12</v>
      </c>
      <c r="D1136">
        <v>55</v>
      </c>
      <c r="E1136">
        <v>5</v>
      </c>
      <c r="F1136">
        <v>6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1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1</v>
      </c>
      <c r="S1136">
        <v>13</v>
      </c>
      <c r="T1136">
        <v>4</v>
      </c>
      <c r="U1136" s="21">
        <v>0</v>
      </c>
      <c r="V1136" s="22">
        <v>1</v>
      </c>
      <c r="W1136" s="23">
        <f t="shared" si="222"/>
        <v>1</v>
      </c>
      <c r="X1136">
        <f t="shared" si="223"/>
        <v>0</v>
      </c>
      <c r="Y1136">
        <f t="shared" si="224"/>
        <v>0.49431933905578412</v>
      </c>
      <c r="Z1136" s="21">
        <f t="shared" si="225"/>
        <v>0.49431933905578412</v>
      </c>
      <c r="AA1136" s="23">
        <f t="shared" si="226"/>
        <v>0.50568066094421593</v>
      </c>
      <c r="AB1136">
        <f t="shared" si="227"/>
        <v>-0.68184991377849558</v>
      </c>
      <c r="AC1136">
        <f t="shared" si="228"/>
        <v>100</v>
      </c>
      <c r="AD1136">
        <f t="shared" si="229"/>
        <v>0.97753261541143821</v>
      </c>
      <c r="BN1136">
        <v>0.42938138405813231</v>
      </c>
      <c r="BO1136">
        <v>1</v>
      </c>
      <c r="BP1136">
        <v>0</v>
      </c>
      <c r="BQ1136">
        <f t="shared" si="233"/>
        <v>784</v>
      </c>
      <c r="BR1136">
        <f t="shared" si="234"/>
        <v>348</v>
      </c>
      <c r="BS1136">
        <f t="shared" si="230"/>
        <v>0.32991452991452996</v>
      </c>
      <c r="BT1136">
        <f t="shared" si="231"/>
        <v>0.54390563564875494</v>
      </c>
      <c r="BU1136">
        <f t="shared" si="232"/>
        <v>4.6487661166560085E-4</v>
      </c>
    </row>
    <row r="1137" spans="1:73" x14ac:dyDescent="0.15">
      <c r="A1137">
        <v>1</v>
      </c>
      <c r="B1137">
        <v>1</v>
      </c>
      <c r="C1137">
        <v>12</v>
      </c>
      <c r="D1137">
        <v>57</v>
      </c>
      <c r="E1137">
        <v>0</v>
      </c>
      <c r="F1137">
        <v>10</v>
      </c>
      <c r="G1137">
        <v>0</v>
      </c>
      <c r="H1137">
        <v>0</v>
      </c>
      <c r="I1137">
        <v>0</v>
      </c>
      <c r="J1137">
        <v>1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14</v>
      </c>
      <c r="T1137">
        <v>20</v>
      </c>
      <c r="U1137" s="21">
        <v>1</v>
      </c>
      <c r="V1137" s="22">
        <v>0</v>
      </c>
      <c r="W1137" s="23">
        <f t="shared" si="222"/>
        <v>1</v>
      </c>
      <c r="X1137">
        <f t="shared" si="223"/>
        <v>1</v>
      </c>
      <c r="Y1137">
        <f t="shared" si="224"/>
        <v>0.46644309591917665</v>
      </c>
      <c r="Z1137" s="21">
        <f t="shared" si="225"/>
        <v>0.46644309591917665</v>
      </c>
      <c r="AA1137" s="23">
        <f t="shared" si="226"/>
        <v>0.53355690408082335</v>
      </c>
      <c r="AB1137">
        <f t="shared" si="227"/>
        <v>-0.76261924701566142</v>
      </c>
      <c r="AC1137">
        <f t="shared" si="228"/>
        <v>0</v>
      </c>
      <c r="AD1137">
        <f t="shared" si="229"/>
        <v>1.14388423528789</v>
      </c>
      <c r="BN1137">
        <v>0.42951068112166313</v>
      </c>
      <c r="BO1137">
        <v>1</v>
      </c>
      <c r="BP1137">
        <v>0</v>
      </c>
      <c r="BQ1137">
        <f t="shared" si="233"/>
        <v>785</v>
      </c>
      <c r="BR1137">
        <f t="shared" si="234"/>
        <v>348</v>
      </c>
      <c r="BS1137">
        <f t="shared" si="230"/>
        <v>0.32905982905982911</v>
      </c>
      <c r="BT1137">
        <f t="shared" si="231"/>
        <v>0.54390563564875494</v>
      </c>
      <c r="BU1137">
        <f t="shared" si="232"/>
        <v>4.6487661166560085E-4</v>
      </c>
    </row>
    <row r="1138" spans="1:73" x14ac:dyDescent="0.15">
      <c r="A1138">
        <v>1</v>
      </c>
      <c r="B1138">
        <v>1</v>
      </c>
      <c r="C1138">
        <v>12</v>
      </c>
      <c r="D1138">
        <v>57</v>
      </c>
      <c r="E1138">
        <v>2</v>
      </c>
      <c r="F1138">
        <v>32</v>
      </c>
      <c r="G1138">
        <v>0</v>
      </c>
      <c r="H1138">
        <v>1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19</v>
      </c>
      <c r="T1138">
        <v>22</v>
      </c>
      <c r="U1138" s="21">
        <v>0</v>
      </c>
      <c r="V1138" s="22">
        <v>1</v>
      </c>
      <c r="W1138" s="23">
        <f t="shared" si="222"/>
        <v>1</v>
      </c>
      <c r="X1138">
        <f t="shared" si="223"/>
        <v>0</v>
      </c>
      <c r="Y1138">
        <f t="shared" si="224"/>
        <v>0.38863696870275843</v>
      </c>
      <c r="Z1138" s="21">
        <f t="shared" si="225"/>
        <v>0.38863696870275843</v>
      </c>
      <c r="AA1138" s="23">
        <f t="shared" si="226"/>
        <v>0.61136303129724157</v>
      </c>
      <c r="AB1138">
        <f t="shared" si="227"/>
        <v>-0.49206433701063673</v>
      </c>
      <c r="AC1138">
        <f t="shared" si="228"/>
        <v>100</v>
      </c>
      <c r="AD1138">
        <f t="shared" si="229"/>
        <v>0.63568935118323355</v>
      </c>
      <c r="BN1138">
        <v>0.42962082282636666</v>
      </c>
      <c r="BO1138">
        <v>1</v>
      </c>
      <c r="BP1138">
        <v>0</v>
      </c>
      <c r="BQ1138">
        <f t="shared" si="233"/>
        <v>786</v>
      </c>
      <c r="BR1138">
        <f t="shared" si="234"/>
        <v>348</v>
      </c>
      <c r="BS1138">
        <f t="shared" si="230"/>
        <v>0.32820512820512826</v>
      </c>
      <c r="BT1138">
        <f t="shared" si="231"/>
        <v>0.54390563564875494</v>
      </c>
      <c r="BU1138">
        <f t="shared" si="232"/>
        <v>4.6487661166566124E-4</v>
      </c>
    </row>
    <row r="1139" spans="1:73" x14ac:dyDescent="0.15">
      <c r="A1139">
        <v>1</v>
      </c>
      <c r="B1139">
        <v>1</v>
      </c>
      <c r="C1139">
        <v>12</v>
      </c>
      <c r="D1139">
        <v>57</v>
      </c>
      <c r="E1139">
        <v>3</v>
      </c>
      <c r="F1139">
        <v>4</v>
      </c>
      <c r="G1139">
        <v>1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18</v>
      </c>
      <c r="T1139">
        <v>29</v>
      </c>
      <c r="U1139" s="21">
        <v>1</v>
      </c>
      <c r="V1139" s="22">
        <v>0</v>
      </c>
      <c r="W1139" s="23">
        <f t="shared" si="222"/>
        <v>1</v>
      </c>
      <c r="X1139">
        <f t="shared" si="223"/>
        <v>1</v>
      </c>
      <c r="Y1139">
        <f t="shared" si="224"/>
        <v>0.30302431285370163</v>
      </c>
      <c r="Z1139" s="21">
        <f t="shared" si="225"/>
        <v>0.30302431285370163</v>
      </c>
      <c r="AA1139" s="23">
        <f t="shared" si="226"/>
        <v>0.69697568714629843</v>
      </c>
      <c r="AB1139">
        <f t="shared" si="227"/>
        <v>-1.1939422362506005</v>
      </c>
      <c r="AC1139">
        <f t="shared" si="228"/>
        <v>0</v>
      </c>
      <c r="AD1139">
        <f t="shared" si="229"/>
        <v>2.3000652343127141</v>
      </c>
      <c r="BN1139">
        <v>0.42968972949039602</v>
      </c>
      <c r="BO1139">
        <v>1</v>
      </c>
      <c r="BP1139">
        <v>0</v>
      </c>
      <c r="BQ1139">
        <f t="shared" si="233"/>
        <v>787</v>
      </c>
      <c r="BR1139">
        <f t="shared" si="234"/>
        <v>348</v>
      </c>
      <c r="BS1139">
        <f t="shared" si="230"/>
        <v>0.3273504273504273</v>
      </c>
      <c r="BT1139">
        <f t="shared" si="231"/>
        <v>0.54390563564875494</v>
      </c>
      <c r="BU1139">
        <f t="shared" si="232"/>
        <v>0</v>
      </c>
    </row>
    <row r="1140" spans="1:73" x14ac:dyDescent="0.15">
      <c r="A1140">
        <v>1</v>
      </c>
      <c r="B1140">
        <v>1</v>
      </c>
      <c r="C1140">
        <v>12</v>
      </c>
      <c r="D1140">
        <v>57</v>
      </c>
      <c r="E1140">
        <v>3</v>
      </c>
      <c r="F1140">
        <v>30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13</v>
      </c>
      <c r="T1140">
        <v>5</v>
      </c>
      <c r="U1140" s="21">
        <v>0</v>
      </c>
      <c r="V1140" s="22">
        <v>1</v>
      </c>
      <c r="W1140" s="23">
        <f t="shared" si="222"/>
        <v>1</v>
      </c>
      <c r="X1140">
        <f t="shared" si="223"/>
        <v>0</v>
      </c>
      <c r="Y1140">
        <f t="shared" si="224"/>
        <v>0.56079578249069029</v>
      </c>
      <c r="Z1140" s="21">
        <f t="shared" si="225"/>
        <v>0.56079578249069029</v>
      </c>
      <c r="AA1140" s="23">
        <f t="shared" si="226"/>
        <v>0.43920421750930971</v>
      </c>
      <c r="AB1140">
        <f t="shared" si="227"/>
        <v>-0.82279078612502177</v>
      </c>
      <c r="AC1140">
        <f t="shared" si="228"/>
        <v>0</v>
      </c>
      <c r="AD1140">
        <f t="shared" si="229"/>
        <v>1.2768451670863183</v>
      </c>
      <c r="BN1140">
        <v>0.4297045944580562</v>
      </c>
      <c r="BO1140">
        <v>0</v>
      </c>
      <c r="BP1140">
        <v>1</v>
      </c>
      <c r="BQ1140">
        <f t="shared" si="233"/>
        <v>787</v>
      </c>
      <c r="BR1140">
        <f t="shared" si="234"/>
        <v>349</v>
      </c>
      <c r="BS1140">
        <f t="shared" si="230"/>
        <v>0.3273504273504273</v>
      </c>
      <c r="BT1140">
        <f t="shared" si="231"/>
        <v>0.54259501965923984</v>
      </c>
      <c r="BU1140">
        <f t="shared" si="232"/>
        <v>4.6375642705917769E-4</v>
      </c>
    </row>
    <row r="1141" spans="1:73" x14ac:dyDescent="0.15">
      <c r="A1141">
        <v>1</v>
      </c>
      <c r="B1141">
        <v>1</v>
      </c>
      <c r="C1141">
        <v>12</v>
      </c>
      <c r="D1141">
        <v>58</v>
      </c>
      <c r="E1141">
        <v>0</v>
      </c>
      <c r="F1141">
        <v>3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1</v>
      </c>
      <c r="M1141">
        <v>0</v>
      </c>
      <c r="N1141">
        <v>1</v>
      </c>
      <c r="O1141">
        <v>0</v>
      </c>
      <c r="P1141">
        <v>0</v>
      </c>
      <c r="Q1141">
        <v>0</v>
      </c>
      <c r="R1141">
        <v>0</v>
      </c>
      <c r="S1141">
        <v>14</v>
      </c>
      <c r="T1141">
        <v>15</v>
      </c>
      <c r="U1141" s="21">
        <v>1</v>
      </c>
      <c r="V1141" s="22">
        <v>0</v>
      </c>
      <c r="W1141" s="23">
        <f t="shared" si="222"/>
        <v>1</v>
      </c>
      <c r="X1141">
        <f t="shared" si="223"/>
        <v>1</v>
      </c>
      <c r="Y1141">
        <f t="shared" si="224"/>
        <v>0.39354352286092964</v>
      </c>
      <c r="Z1141" s="21">
        <f t="shared" si="225"/>
        <v>0.39354352286092964</v>
      </c>
      <c r="AA1141" s="23">
        <f t="shared" si="226"/>
        <v>0.60645647713907036</v>
      </c>
      <c r="AB1141">
        <f t="shared" si="227"/>
        <v>-0.93256361276585953</v>
      </c>
      <c r="AC1141">
        <f t="shared" si="228"/>
        <v>0</v>
      </c>
      <c r="AD1141">
        <f t="shared" si="229"/>
        <v>1.5410150133594751</v>
      </c>
      <c r="BN1141">
        <v>0.42993541205478769</v>
      </c>
      <c r="BO1141">
        <v>1</v>
      </c>
      <c r="BP1141">
        <v>0</v>
      </c>
      <c r="BQ1141">
        <f t="shared" si="233"/>
        <v>788</v>
      </c>
      <c r="BR1141">
        <f t="shared" si="234"/>
        <v>349</v>
      </c>
      <c r="BS1141">
        <f t="shared" si="230"/>
        <v>0.32649572649572645</v>
      </c>
      <c r="BT1141">
        <f t="shared" si="231"/>
        <v>0.54259501965923984</v>
      </c>
      <c r="BU1141">
        <f t="shared" si="232"/>
        <v>4.6375642705917769E-4</v>
      </c>
    </row>
    <row r="1142" spans="1:73" x14ac:dyDescent="0.15">
      <c r="A1142">
        <v>1</v>
      </c>
      <c r="B1142">
        <v>1</v>
      </c>
      <c r="C1142">
        <v>12</v>
      </c>
      <c r="D1142">
        <v>59</v>
      </c>
      <c r="E1142">
        <v>0</v>
      </c>
      <c r="F1142">
        <v>8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14</v>
      </c>
      <c r="T1142">
        <v>14</v>
      </c>
      <c r="U1142" s="21">
        <v>0</v>
      </c>
      <c r="V1142" s="22">
        <v>1</v>
      </c>
      <c r="W1142" s="23">
        <f t="shared" si="222"/>
        <v>1</v>
      </c>
      <c r="X1142">
        <f t="shared" si="223"/>
        <v>0</v>
      </c>
      <c r="Y1142">
        <f t="shared" si="224"/>
        <v>0.49359589352831235</v>
      </c>
      <c r="Z1142" s="21">
        <f t="shared" si="225"/>
        <v>0.49359589352831235</v>
      </c>
      <c r="AA1142" s="23">
        <f t="shared" si="226"/>
        <v>0.50640410647168765</v>
      </c>
      <c r="AB1142">
        <f t="shared" si="227"/>
        <v>-0.6804202990387469</v>
      </c>
      <c r="AC1142">
        <f t="shared" si="228"/>
        <v>100</v>
      </c>
      <c r="AD1142">
        <f t="shared" si="229"/>
        <v>0.97470752551235207</v>
      </c>
      <c r="BN1142">
        <v>0.42993657729514723</v>
      </c>
      <c r="BO1142">
        <v>1</v>
      </c>
      <c r="BP1142">
        <v>0</v>
      </c>
      <c r="BQ1142">
        <f t="shared" si="233"/>
        <v>789</v>
      </c>
      <c r="BR1142">
        <f t="shared" si="234"/>
        <v>349</v>
      </c>
      <c r="BS1142">
        <f t="shared" si="230"/>
        <v>0.32564102564102559</v>
      </c>
      <c r="BT1142">
        <f t="shared" si="231"/>
        <v>0.54259501965923984</v>
      </c>
      <c r="BU1142">
        <f t="shared" si="232"/>
        <v>0</v>
      </c>
    </row>
    <row r="1143" spans="1:73" x14ac:dyDescent="0.15">
      <c r="A1143">
        <v>1</v>
      </c>
      <c r="B1143">
        <v>1</v>
      </c>
      <c r="C1143">
        <v>12</v>
      </c>
      <c r="D1143">
        <v>59</v>
      </c>
      <c r="E1143">
        <v>5</v>
      </c>
      <c r="F1143">
        <v>7</v>
      </c>
      <c r="G1143">
        <v>1</v>
      </c>
      <c r="H1143">
        <v>1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15</v>
      </c>
      <c r="T1143">
        <v>12</v>
      </c>
      <c r="U1143" s="21">
        <v>0</v>
      </c>
      <c r="V1143" s="22">
        <v>1</v>
      </c>
      <c r="W1143" s="23">
        <f t="shared" si="222"/>
        <v>1</v>
      </c>
      <c r="X1143">
        <f t="shared" si="223"/>
        <v>0</v>
      </c>
      <c r="Y1143">
        <f t="shared" si="224"/>
        <v>0.52060237164789691</v>
      </c>
      <c r="Z1143" s="21">
        <f t="shared" si="225"/>
        <v>0.52060237164789691</v>
      </c>
      <c r="AA1143" s="23">
        <f t="shared" si="226"/>
        <v>0.47939762835210309</v>
      </c>
      <c r="AB1143">
        <f t="shared" si="227"/>
        <v>-0.73522490411110497</v>
      </c>
      <c r="AC1143">
        <f t="shared" si="228"/>
        <v>0</v>
      </c>
      <c r="AD1143">
        <f t="shared" si="229"/>
        <v>1.0859510787265101</v>
      </c>
      <c r="BN1143">
        <v>0.43045780873005984</v>
      </c>
      <c r="BO1143">
        <v>0</v>
      </c>
      <c r="BP1143">
        <v>1</v>
      </c>
      <c r="BQ1143">
        <f t="shared" si="233"/>
        <v>789</v>
      </c>
      <c r="BR1143">
        <f t="shared" si="234"/>
        <v>350</v>
      </c>
      <c r="BS1143">
        <f t="shared" si="230"/>
        <v>0.32564102564102559</v>
      </c>
      <c r="BT1143">
        <f t="shared" si="231"/>
        <v>0.54128440366972475</v>
      </c>
      <c r="BU1143">
        <f t="shared" si="232"/>
        <v>4.6263624245275454E-4</v>
      </c>
    </row>
    <row r="1144" spans="1:73" x14ac:dyDescent="0.15">
      <c r="A1144">
        <v>1</v>
      </c>
      <c r="B1144">
        <v>1</v>
      </c>
      <c r="C1144">
        <v>12</v>
      </c>
      <c r="D1144">
        <v>60</v>
      </c>
      <c r="E1144">
        <v>0</v>
      </c>
      <c r="F1144">
        <v>12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11</v>
      </c>
      <c r="T1144">
        <v>20</v>
      </c>
      <c r="U1144" s="21">
        <v>1</v>
      </c>
      <c r="V1144" s="22">
        <v>0</v>
      </c>
      <c r="W1144" s="23">
        <f t="shared" si="222"/>
        <v>1</v>
      </c>
      <c r="X1144">
        <f t="shared" si="223"/>
        <v>1</v>
      </c>
      <c r="Y1144">
        <f t="shared" si="224"/>
        <v>0.50782752866536673</v>
      </c>
      <c r="Z1144" s="21">
        <f t="shared" si="225"/>
        <v>0.50782752866536673</v>
      </c>
      <c r="AA1144" s="23">
        <f t="shared" si="226"/>
        <v>0.49217247133463327</v>
      </c>
      <c r="AB1144">
        <f t="shared" si="227"/>
        <v>-0.67761339955164013</v>
      </c>
      <c r="AC1144">
        <f t="shared" si="228"/>
        <v>100</v>
      </c>
      <c r="AD1144">
        <f t="shared" si="229"/>
        <v>0.96917249174758813</v>
      </c>
      <c r="BN1144">
        <v>0.43084696723567251</v>
      </c>
      <c r="BO1144">
        <v>1</v>
      </c>
      <c r="BP1144">
        <v>0</v>
      </c>
      <c r="BQ1144">
        <f t="shared" si="233"/>
        <v>790</v>
      </c>
      <c r="BR1144">
        <f t="shared" si="234"/>
        <v>350</v>
      </c>
      <c r="BS1144">
        <f t="shared" si="230"/>
        <v>0.32478632478632474</v>
      </c>
      <c r="BT1144">
        <f t="shared" si="231"/>
        <v>0.54128440366972475</v>
      </c>
      <c r="BU1144">
        <f t="shared" si="232"/>
        <v>4.6263624245275454E-4</v>
      </c>
    </row>
    <row r="1145" spans="1:73" x14ac:dyDescent="0.15">
      <c r="A1145">
        <v>1</v>
      </c>
      <c r="B1145">
        <v>1</v>
      </c>
      <c r="C1145">
        <v>12</v>
      </c>
      <c r="D1145">
        <v>63</v>
      </c>
      <c r="E1145">
        <v>0</v>
      </c>
      <c r="F1145">
        <v>2</v>
      </c>
      <c r="G1145">
        <v>0</v>
      </c>
      <c r="H1145">
        <v>1</v>
      </c>
      <c r="I1145">
        <v>1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16</v>
      </c>
      <c r="T1145">
        <v>32</v>
      </c>
      <c r="U1145" s="21">
        <v>0</v>
      </c>
      <c r="V1145" s="22">
        <v>1</v>
      </c>
      <c r="W1145" s="23">
        <f t="shared" si="222"/>
        <v>1</v>
      </c>
      <c r="X1145">
        <f t="shared" si="223"/>
        <v>0</v>
      </c>
      <c r="Y1145">
        <f t="shared" si="224"/>
        <v>0.3845957759831154</v>
      </c>
      <c r="Z1145" s="21">
        <f t="shared" si="225"/>
        <v>0.3845957759831154</v>
      </c>
      <c r="AA1145" s="23">
        <f t="shared" si="226"/>
        <v>0.61540422401688466</v>
      </c>
      <c r="AB1145">
        <f t="shared" si="227"/>
        <v>-0.48547595226191059</v>
      </c>
      <c r="AC1145">
        <f t="shared" si="228"/>
        <v>100</v>
      </c>
      <c r="AD1145">
        <f t="shared" si="229"/>
        <v>0.62494822260525029</v>
      </c>
      <c r="BN1145">
        <v>0.43098218003003164</v>
      </c>
      <c r="BO1145">
        <v>1</v>
      </c>
      <c r="BP1145">
        <v>0</v>
      </c>
      <c r="BQ1145">
        <f t="shared" si="233"/>
        <v>791</v>
      </c>
      <c r="BR1145">
        <f t="shared" si="234"/>
        <v>350</v>
      </c>
      <c r="BS1145">
        <f t="shared" si="230"/>
        <v>0.32393162393162389</v>
      </c>
      <c r="BT1145">
        <f t="shared" si="231"/>
        <v>0.54128440366972475</v>
      </c>
      <c r="BU1145">
        <f t="shared" si="232"/>
        <v>0</v>
      </c>
    </row>
    <row r="1146" spans="1:73" x14ac:dyDescent="0.15">
      <c r="A1146">
        <v>1</v>
      </c>
      <c r="B1146">
        <v>1</v>
      </c>
      <c r="C1146">
        <v>12</v>
      </c>
      <c r="D1146">
        <v>64</v>
      </c>
      <c r="E1146">
        <v>2</v>
      </c>
      <c r="F1146">
        <v>32</v>
      </c>
      <c r="G1146">
        <v>0</v>
      </c>
      <c r="H1146">
        <v>0</v>
      </c>
      <c r="I1146">
        <v>0</v>
      </c>
      <c r="J1146">
        <v>1</v>
      </c>
      <c r="K1146">
        <v>0</v>
      </c>
      <c r="L1146">
        <v>1</v>
      </c>
      <c r="M1146">
        <v>0</v>
      </c>
      <c r="N1146">
        <v>1</v>
      </c>
      <c r="O1146">
        <v>0</v>
      </c>
      <c r="P1146">
        <v>0</v>
      </c>
      <c r="Q1146">
        <v>0</v>
      </c>
      <c r="R1146">
        <v>1</v>
      </c>
      <c r="S1146">
        <v>20</v>
      </c>
      <c r="T1146">
        <v>29</v>
      </c>
      <c r="U1146" s="21">
        <v>0</v>
      </c>
      <c r="V1146" s="22">
        <v>1</v>
      </c>
      <c r="W1146" s="23">
        <f t="shared" si="222"/>
        <v>1</v>
      </c>
      <c r="X1146">
        <f t="shared" si="223"/>
        <v>0</v>
      </c>
      <c r="Y1146">
        <f t="shared" si="224"/>
        <v>0.19112228136109102</v>
      </c>
      <c r="Z1146" s="21">
        <f t="shared" si="225"/>
        <v>0.19112228136109102</v>
      </c>
      <c r="AA1146" s="23">
        <f t="shared" si="226"/>
        <v>0.808877718638909</v>
      </c>
      <c r="AB1146">
        <f t="shared" si="227"/>
        <v>-0.21210752459795021</v>
      </c>
      <c r="AC1146">
        <f t="shared" si="228"/>
        <v>100</v>
      </c>
      <c r="AD1146">
        <f t="shared" si="229"/>
        <v>0.23628080852899583</v>
      </c>
      <c r="BN1146">
        <v>0.43107446638773822</v>
      </c>
      <c r="BO1146">
        <v>0</v>
      </c>
      <c r="BP1146">
        <v>1</v>
      </c>
      <c r="BQ1146">
        <f t="shared" si="233"/>
        <v>791</v>
      </c>
      <c r="BR1146">
        <f t="shared" si="234"/>
        <v>351</v>
      </c>
      <c r="BS1146">
        <f t="shared" si="230"/>
        <v>0.32393162393162389</v>
      </c>
      <c r="BT1146">
        <f t="shared" si="231"/>
        <v>0.53997378768020976</v>
      </c>
      <c r="BU1146">
        <f t="shared" si="232"/>
        <v>4.6151605784633149E-4</v>
      </c>
    </row>
    <row r="1147" spans="1:73" x14ac:dyDescent="0.15">
      <c r="A1147">
        <v>1</v>
      </c>
      <c r="B1147">
        <v>1</v>
      </c>
      <c r="C1147">
        <v>12</v>
      </c>
      <c r="D1147">
        <v>65</v>
      </c>
      <c r="E1147">
        <v>6</v>
      </c>
      <c r="F1147">
        <v>12</v>
      </c>
      <c r="G1147">
        <v>1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16</v>
      </c>
      <c r="T1147">
        <v>8</v>
      </c>
      <c r="U1147" s="21">
        <v>0</v>
      </c>
      <c r="V1147" s="22">
        <v>1</v>
      </c>
      <c r="W1147" s="23">
        <f t="shared" si="222"/>
        <v>1</v>
      </c>
      <c r="X1147">
        <f t="shared" si="223"/>
        <v>0</v>
      </c>
      <c r="Y1147">
        <f t="shared" si="224"/>
        <v>0.46493181037029196</v>
      </c>
      <c r="Z1147" s="21">
        <f t="shared" si="225"/>
        <v>0.46493181037029196</v>
      </c>
      <c r="AA1147" s="23">
        <f t="shared" si="226"/>
        <v>0.53506818962970804</v>
      </c>
      <c r="AB1147">
        <f t="shared" si="227"/>
        <v>-0.6253610829563252</v>
      </c>
      <c r="AC1147">
        <f t="shared" si="228"/>
        <v>100</v>
      </c>
      <c r="AD1147">
        <f t="shared" si="229"/>
        <v>0.86892067101213089</v>
      </c>
      <c r="BN1147">
        <v>0.43128254953423917</v>
      </c>
      <c r="BO1147">
        <v>1</v>
      </c>
      <c r="BP1147">
        <v>0</v>
      </c>
      <c r="BQ1147">
        <f t="shared" si="233"/>
        <v>792</v>
      </c>
      <c r="BR1147">
        <f t="shared" si="234"/>
        <v>351</v>
      </c>
      <c r="BS1147">
        <f t="shared" si="230"/>
        <v>0.32307692307692304</v>
      </c>
      <c r="BT1147">
        <f t="shared" si="231"/>
        <v>0.53997378768020976</v>
      </c>
      <c r="BU1147">
        <f t="shared" si="232"/>
        <v>0</v>
      </c>
    </row>
    <row r="1148" spans="1:73" x14ac:dyDescent="0.15">
      <c r="A1148">
        <v>1</v>
      </c>
      <c r="B1148">
        <v>1</v>
      </c>
      <c r="C1148">
        <v>12</v>
      </c>
      <c r="D1148">
        <v>69</v>
      </c>
      <c r="E1148">
        <v>0</v>
      </c>
      <c r="F1148">
        <v>3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12</v>
      </c>
      <c r="T1148">
        <v>16</v>
      </c>
      <c r="U1148" s="21">
        <v>0</v>
      </c>
      <c r="V1148" s="22">
        <v>1</v>
      </c>
      <c r="W1148" s="23">
        <f t="shared" si="222"/>
        <v>1</v>
      </c>
      <c r="X1148">
        <f t="shared" si="223"/>
        <v>0</v>
      </c>
      <c r="Y1148">
        <f t="shared" si="224"/>
        <v>0.51755755731660558</v>
      </c>
      <c r="Z1148" s="21">
        <f t="shared" si="225"/>
        <v>0.51755755731660558</v>
      </c>
      <c r="AA1148" s="23">
        <f t="shared" si="226"/>
        <v>0.48244244268339442</v>
      </c>
      <c r="AB1148">
        <f t="shared" si="227"/>
        <v>-0.72889365509403592</v>
      </c>
      <c r="AC1148">
        <f t="shared" si="228"/>
        <v>0</v>
      </c>
      <c r="AD1148">
        <f t="shared" si="229"/>
        <v>1.0727861222945005</v>
      </c>
      <c r="BN1148">
        <v>0.43149828890223973</v>
      </c>
      <c r="BO1148">
        <v>0</v>
      </c>
      <c r="BP1148">
        <v>1</v>
      </c>
      <c r="BQ1148">
        <f t="shared" si="233"/>
        <v>792</v>
      </c>
      <c r="BR1148">
        <f t="shared" si="234"/>
        <v>352</v>
      </c>
      <c r="BS1148">
        <f t="shared" si="230"/>
        <v>0.32307692307692304</v>
      </c>
      <c r="BT1148">
        <f t="shared" si="231"/>
        <v>0.53866317169069466</v>
      </c>
      <c r="BU1148">
        <f t="shared" si="232"/>
        <v>4.6039587323990833E-4</v>
      </c>
    </row>
    <row r="1149" spans="1:73" x14ac:dyDescent="0.15">
      <c r="A1149">
        <v>1</v>
      </c>
      <c r="B1149">
        <v>1</v>
      </c>
      <c r="C1149">
        <v>13</v>
      </c>
      <c r="D1149">
        <v>0</v>
      </c>
      <c r="E1149">
        <v>0</v>
      </c>
      <c r="F1149">
        <v>5</v>
      </c>
      <c r="G1149">
        <v>1</v>
      </c>
      <c r="H1149">
        <v>1</v>
      </c>
      <c r="I1149">
        <v>0</v>
      </c>
      <c r="J1149">
        <v>1</v>
      </c>
      <c r="K1149">
        <v>1</v>
      </c>
      <c r="L1149">
        <v>1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1</v>
      </c>
      <c r="S1149">
        <v>21</v>
      </c>
      <c r="T1149">
        <v>0</v>
      </c>
      <c r="U1149" s="21">
        <v>0</v>
      </c>
      <c r="V1149" s="22">
        <v>1</v>
      </c>
      <c r="W1149" s="23">
        <f t="shared" si="222"/>
        <v>1</v>
      </c>
      <c r="X1149">
        <f t="shared" si="223"/>
        <v>0</v>
      </c>
      <c r="Y1149">
        <f t="shared" si="224"/>
        <v>0.38232917398081118</v>
      </c>
      <c r="Z1149" s="21">
        <f t="shared" si="225"/>
        <v>0.38232917398081118</v>
      </c>
      <c r="AA1149" s="23">
        <f t="shared" si="226"/>
        <v>0.61767082601918877</v>
      </c>
      <c r="AB1149">
        <f t="shared" si="227"/>
        <v>-0.48179960741153943</v>
      </c>
      <c r="AC1149">
        <f t="shared" si="228"/>
        <v>100</v>
      </c>
      <c r="AD1149">
        <f t="shared" si="229"/>
        <v>0.61898532013382424</v>
      </c>
      <c r="BN1149">
        <v>0.43159265870955144</v>
      </c>
      <c r="BO1149">
        <v>1</v>
      </c>
      <c r="BP1149">
        <v>0</v>
      </c>
      <c r="BQ1149">
        <f t="shared" si="233"/>
        <v>793</v>
      </c>
      <c r="BR1149">
        <f t="shared" si="234"/>
        <v>352</v>
      </c>
      <c r="BS1149">
        <f t="shared" si="230"/>
        <v>0.32222222222222219</v>
      </c>
      <c r="BT1149">
        <f t="shared" si="231"/>
        <v>0.53866317169069466</v>
      </c>
      <c r="BU1149">
        <f t="shared" si="232"/>
        <v>0</v>
      </c>
    </row>
    <row r="1150" spans="1:73" x14ac:dyDescent="0.15">
      <c r="A1150">
        <v>1</v>
      </c>
      <c r="B1150">
        <v>1</v>
      </c>
      <c r="C1150">
        <v>13</v>
      </c>
      <c r="D1150">
        <v>5</v>
      </c>
      <c r="E1150">
        <v>22</v>
      </c>
      <c r="F1150">
        <v>4</v>
      </c>
      <c r="G1150">
        <v>1</v>
      </c>
      <c r="H1150">
        <v>1</v>
      </c>
      <c r="I1150">
        <v>0</v>
      </c>
      <c r="J1150">
        <v>0</v>
      </c>
      <c r="K1150">
        <v>1</v>
      </c>
      <c r="L1150">
        <v>1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19</v>
      </c>
      <c r="T1150">
        <v>24</v>
      </c>
      <c r="U1150" s="21">
        <v>0</v>
      </c>
      <c r="V1150" s="22">
        <v>1</v>
      </c>
      <c r="W1150" s="23">
        <f t="shared" si="222"/>
        <v>1</v>
      </c>
      <c r="X1150">
        <f t="shared" si="223"/>
        <v>0</v>
      </c>
      <c r="Y1150">
        <f t="shared" si="224"/>
        <v>0.26608462063889327</v>
      </c>
      <c r="Z1150" s="21">
        <f t="shared" si="225"/>
        <v>0.26608462063889327</v>
      </c>
      <c r="AA1150" s="23">
        <f t="shared" si="226"/>
        <v>0.73391537936110673</v>
      </c>
      <c r="AB1150">
        <f t="shared" si="227"/>
        <v>-0.30936154398764448</v>
      </c>
      <c r="AC1150">
        <f t="shared" si="228"/>
        <v>100</v>
      </c>
      <c r="AD1150">
        <f t="shared" si="229"/>
        <v>0.36255490499535131</v>
      </c>
      <c r="BN1150">
        <v>0.43170398344622513</v>
      </c>
      <c r="BO1150">
        <v>0</v>
      </c>
      <c r="BP1150">
        <v>1</v>
      </c>
      <c r="BQ1150">
        <f t="shared" si="233"/>
        <v>793</v>
      </c>
      <c r="BR1150">
        <f t="shared" si="234"/>
        <v>353</v>
      </c>
      <c r="BS1150">
        <f t="shared" si="230"/>
        <v>0.32222222222222219</v>
      </c>
      <c r="BT1150">
        <f t="shared" si="231"/>
        <v>0.53735255570117957</v>
      </c>
      <c r="BU1150">
        <f t="shared" si="232"/>
        <v>4.5927568863348518E-4</v>
      </c>
    </row>
    <row r="1151" spans="1:73" x14ac:dyDescent="0.15">
      <c r="A1151">
        <v>1</v>
      </c>
      <c r="B1151">
        <v>1</v>
      </c>
      <c r="C1151">
        <v>13</v>
      </c>
      <c r="D1151">
        <v>5</v>
      </c>
      <c r="E1151">
        <v>31</v>
      </c>
      <c r="F1151">
        <v>42</v>
      </c>
      <c r="G1151">
        <v>1</v>
      </c>
      <c r="H1151">
        <v>1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12</v>
      </c>
      <c r="T1151">
        <v>14</v>
      </c>
      <c r="U1151" s="21">
        <v>1</v>
      </c>
      <c r="V1151" s="22">
        <v>0</v>
      </c>
      <c r="W1151" s="23">
        <f t="shared" si="222"/>
        <v>1</v>
      </c>
      <c r="X1151">
        <f t="shared" si="223"/>
        <v>1</v>
      </c>
      <c r="Y1151">
        <f t="shared" si="224"/>
        <v>0.54451188327040034</v>
      </c>
      <c r="Z1151" s="21">
        <f t="shared" si="225"/>
        <v>0.54451188327040034</v>
      </c>
      <c r="AA1151" s="23">
        <f t="shared" si="226"/>
        <v>0.45548811672959966</v>
      </c>
      <c r="AB1151">
        <f t="shared" si="227"/>
        <v>-0.60786551265920297</v>
      </c>
      <c r="AC1151">
        <f t="shared" si="228"/>
        <v>100</v>
      </c>
      <c r="AD1151">
        <f t="shared" si="229"/>
        <v>0.8365072108139977</v>
      </c>
      <c r="BN1151">
        <v>0.43187958136380328</v>
      </c>
      <c r="BO1151">
        <v>1</v>
      </c>
      <c r="BP1151">
        <v>0</v>
      </c>
      <c r="BQ1151">
        <f t="shared" si="233"/>
        <v>794</v>
      </c>
      <c r="BR1151">
        <f t="shared" si="234"/>
        <v>353</v>
      </c>
      <c r="BS1151">
        <f t="shared" si="230"/>
        <v>0.32136752136752134</v>
      </c>
      <c r="BT1151">
        <f t="shared" si="231"/>
        <v>0.53735255570117957</v>
      </c>
      <c r="BU1151">
        <f t="shared" si="232"/>
        <v>0</v>
      </c>
    </row>
    <row r="1152" spans="1:73" x14ac:dyDescent="0.15">
      <c r="A1152">
        <v>1</v>
      </c>
      <c r="B1152">
        <v>1</v>
      </c>
      <c r="C1152">
        <v>13</v>
      </c>
      <c r="D1152">
        <v>8</v>
      </c>
      <c r="E1152">
        <v>11</v>
      </c>
      <c r="F1152">
        <v>0</v>
      </c>
      <c r="G1152">
        <v>1</v>
      </c>
      <c r="H1152">
        <v>0</v>
      </c>
      <c r="I1152">
        <v>1</v>
      </c>
      <c r="J1152">
        <v>1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14</v>
      </c>
      <c r="T1152">
        <v>20</v>
      </c>
      <c r="U1152" s="21">
        <v>1</v>
      </c>
      <c r="V1152" s="22">
        <v>0</v>
      </c>
      <c r="W1152" s="23">
        <f t="shared" si="222"/>
        <v>1</v>
      </c>
      <c r="X1152">
        <f t="shared" si="223"/>
        <v>1</v>
      </c>
      <c r="Y1152">
        <f t="shared" si="224"/>
        <v>0.45691097768217287</v>
      </c>
      <c r="Z1152" s="21">
        <f t="shared" si="225"/>
        <v>0.45691097768217287</v>
      </c>
      <c r="AA1152" s="23">
        <f t="shared" si="226"/>
        <v>0.54308902231782707</v>
      </c>
      <c r="AB1152">
        <f t="shared" si="227"/>
        <v>-0.78326670425774014</v>
      </c>
      <c r="AC1152">
        <f t="shared" si="228"/>
        <v>0</v>
      </c>
      <c r="AD1152">
        <f t="shared" si="229"/>
        <v>1.1886101425551645</v>
      </c>
      <c r="BN1152">
        <v>0.43193198310117525</v>
      </c>
      <c r="BO1152">
        <v>0</v>
      </c>
      <c r="BP1152">
        <v>1</v>
      </c>
      <c r="BQ1152">
        <f t="shared" si="233"/>
        <v>794</v>
      </c>
      <c r="BR1152">
        <f t="shared" si="234"/>
        <v>354</v>
      </c>
      <c r="BS1152">
        <f t="shared" si="230"/>
        <v>0.32136752136752134</v>
      </c>
      <c r="BT1152">
        <f t="shared" si="231"/>
        <v>0.53604193971166447</v>
      </c>
      <c r="BU1152">
        <f t="shared" si="232"/>
        <v>4.5815550402706202E-4</v>
      </c>
    </row>
    <row r="1153" spans="1:73" x14ac:dyDescent="0.15">
      <c r="A1153">
        <v>1</v>
      </c>
      <c r="B1153">
        <v>1</v>
      </c>
      <c r="C1153">
        <v>13</v>
      </c>
      <c r="D1153">
        <v>8</v>
      </c>
      <c r="E1153">
        <v>17</v>
      </c>
      <c r="F1153">
        <v>6</v>
      </c>
      <c r="G1153">
        <v>1</v>
      </c>
      <c r="H1153">
        <v>0</v>
      </c>
      <c r="I1153">
        <v>0</v>
      </c>
      <c r="J1153">
        <v>0</v>
      </c>
      <c r="K1153">
        <v>0</v>
      </c>
      <c r="L1153">
        <v>1</v>
      </c>
      <c r="M1153">
        <v>1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18</v>
      </c>
      <c r="T1153">
        <v>25</v>
      </c>
      <c r="U1153" s="21">
        <v>1</v>
      </c>
      <c r="V1153" s="22">
        <v>0</v>
      </c>
      <c r="W1153" s="23">
        <f t="shared" si="222"/>
        <v>1</v>
      </c>
      <c r="X1153">
        <f t="shared" si="223"/>
        <v>1</v>
      </c>
      <c r="Y1153">
        <f t="shared" si="224"/>
        <v>0.30086701430453416</v>
      </c>
      <c r="Z1153" s="21">
        <f t="shared" si="225"/>
        <v>0.30086701430453416</v>
      </c>
      <c r="AA1153" s="23">
        <f t="shared" si="226"/>
        <v>0.69913298569546578</v>
      </c>
      <c r="AB1153">
        <f t="shared" si="227"/>
        <v>-1.2010869248031026</v>
      </c>
      <c r="AC1153">
        <f t="shared" si="228"/>
        <v>0</v>
      </c>
      <c r="AD1153">
        <f t="shared" si="229"/>
        <v>2.3237276020820659</v>
      </c>
      <c r="BN1153">
        <v>0.43210797661959688</v>
      </c>
      <c r="BO1153">
        <v>1</v>
      </c>
      <c r="BP1153">
        <v>0</v>
      </c>
      <c r="BQ1153">
        <f t="shared" si="233"/>
        <v>795</v>
      </c>
      <c r="BR1153">
        <f t="shared" si="234"/>
        <v>354</v>
      </c>
      <c r="BS1153">
        <f t="shared" si="230"/>
        <v>0.32051282051282048</v>
      </c>
      <c r="BT1153">
        <f t="shared" si="231"/>
        <v>0.53604193971166447</v>
      </c>
      <c r="BU1153">
        <f t="shared" si="232"/>
        <v>4.5815550402706202E-4</v>
      </c>
    </row>
    <row r="1154" spans="1:73" x14ac:dyDescent="0.15">
      <c r="A1154">
        <v>1</v>
      </c>
      <c r="B1154">
        <v>1</v>
      </c>
      <c r="C1154">
        <v>13</v>
      </c>
      <c r="D1154">
        <v>8</v>
      </c>
      <c r="E1154">
        <v>22</v>
      </c>
      <c r="F1154">
        <v>37</v>
      </c>
      <c r="G1154">
        <v>1</v>
      </c>
      <c r="H1154">
        <v>1</v>
      </c>
      <c r="I1154">
        <v>1</v>
      </c>
      <c r="J1154">
        <v>1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18</v>
      </c>
      <c r="T1154">
        <v>25</v>
      </c>
      <c r="U1154" s="21">
        <v>0</v>
      </c>
      <c r="V1154" s="22">
        <v>1</v>
      </c>
      <c r="W1154" s="23">
        <f t="shared" si="222"/>
        <v>1</v>
      </c>
      <c r="X1154">
        <f t="shared" si="223"/>
        <v>0</v>
      </c>
      <c r="Y1154">
        <f t="shared" si="224"/>
        <v>0.37447056340236096</v>
      </c>
      <c r="Z1154" s="21">
        <f t="shared" si="225"/>
        <v>0.37447056340236096</v>
      </c>
      <c r="AA1154" s="23">
        <f t="shared" si="226"/>
        <v>0.62552943659763904</v>
      </c>
      <c r="AB1154">
        <f t="shared" si="227"/>
        <v>-0.46915688927500454</v>
      </c>
      <c r="AC1154">
        <f t="shared" si="228"/>
        <v>100</v>
      </c>
      <c r="AD1154">
        <f t="shared" si="229"/>
        <v>0.59864578945983737</v>
      </c>
      <c r="BN1154">
        <v>0.43257547585489375</v>
      </c>
      <c r="BO1154">
        <v>1</v>
      </c>
      <c r="BP1154">
        <v>0</v>
      </c>
      <c r="BQ1154">
        <f t="shared" si="233"/>
        <v>796</v>
      </c>
      <c r="BR1154">
        <f t="shared" si="234"/>
        <v>354</v>
      </c>
      <c r="BS1154">
        <f t="shared" si="230"/>
        <v>0.31965811965811963</v>
      </c>
      <c r="BT1154">
        <f t="shared" si="231"/>
        <v>0.53604193971166447</v>
      </c>
      <c r="BU1154">
        <f t="shared" si="232"/>
        <v>0</v>
      </c>
    </row>
    <row r="1155" spans="1:73" x14ac:dyDescent="0.15">
      <c r="A1155">
        <v>1</v>
      </c>
      <c r="B1155">
        <v>1</v>
      </c>
      <c r="C1155">
        <v>13</v>
      </c>
      <c r="D1155">
        <v>9</v>
      </c>
      <c r="E1155">
        <v>18</v>
      </c>
      <c r="F1155">
        <v>7</v>
      </c>
      <c r="G1155">
        <v>1</v>
      </c>
      <c r="H1155">
        <v>1</v>
      </c>
      <c r="I1155">
        <v>0</v>
      </c>
      <c r="J1155">
        <v>1</v>
      </c>
      <c r="K1155">
        <v>1</v>
      </c>
      <c r="L1155">
        <v>1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22</v>
      </c>
      <c r="T1155">
        <v>23</v>
      </c>
      <c r="U1155" s="21">
        <v>0</v>
      </c>
      <c r="V1155" s="22">
        <v>1</v>
      </c>
      <c r="W1155" s="23">
        <f t="shared" si="222"/>
        <v>1</v>
      </c>
      <c r="X1155">
        <f t="shared" si="223"/>
        <v>0</v>
      </c>
      <c r="Y1155">
        <f t="shared" si="224"/>
        <v>0.24014804829499237</v>
      </c>
      <c r="Z1155" s="21">
        <f t="shared" si="225"/>
        <v>0.24014804829499237</v>
      </c>
      <c r="AA1155" s="23">
        <f t="shared" si="226"/>
        <v>0.75985195170500763</v>
      </c>
      <c r="AB1155">
        <f t="shared" si="227"/>
        <v>-0.27463166506596814</v>
      </c>
      <c r="AC1155">
        <f t="shared" si="228"/>
        <v>100</v>
      </c>
      <c r="AD1155">
        <f t="shared" si="229"/>
        <v>0.31604583992464819</v>
      </c>
      <c r="BN1155">
        <v>0.43282450692095148</v>
      </c>
      <c r="BO1155">
        <v>0</v>
      </c>
      <c r="BP1155">
        <v>1</v>
      </c>
      <c r="BQ1155">
        <f t="shared" si="233"/>
        <v>796</v>
      </c>
      <c r="BR1155">
        <f t="shared" si="234"/>
        <v>355</v>
      </c>
      <c r="BS1155">
        <f t="shared" si="230"/>
        <v>0.31965811965811963</v>
      </c>
      <c r="BT1155">
        <f t="shared" si="231"/>
        <v>0.53473132372214938</v>
      </c>
      <c r="BU1155">
        <f t="shared" si="232"/>
        <v>0</v>
      </c>
    </row>
    <row r="1156" spans="1:73" x14ac:dyDescent="0.15">
      <c r="A1156">
        <v>1</v>
      </c>
      <c r="B1156">
        <v>1</v>
      </c>
      <c r="C1156">
        <v>13</v>
      </c>
      <c r="D1156">
        <v>9</v>
      </c>
      <c r="E1156">
        <v>19</v>
      </c>
      <c r="F1156">
        <v>4</v>
      </c>
      <c r="G1156">
        <v>1</v>
      </c>
      <c r="H1156">
        <v>1</v>
      </c>
      <c r="I1156">
        <v>0</v>
      </c>
      <c r="J1156">
        <v>1</v>
      </c>
      <c r="K1156">
        <v>0</v>
      </c>
      <c r="L1156">
        <v>1</v>
      </c>
      <c r="M1156">
        <v>1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18</v>
      </c>
      <c r="T1156">
        <v>0</v>
      </c>
      <c r="U1156" s="21">
        <v>0</v>
      </c>
      <c r="V1156" s="22">
        <v>1</v>
      </c>
      <c r="W1156" s="23">
        <f t="shared" si="222"/>
        <v>1</v>
      </c>
      <c r="X1156">
        <f t="shared" si="223"/>
        <v>0</v>
      </c>
      <c r="Y1156">
        <f t="shared" si="224"/>
        <v>0.53254319146698081</v>
      </c>
      <c r="Z1156" s="21">
        <f t="shared" si="225"/>
        <v>0.53254319146698081</v>
      </c>
      <c r="AA1156" s="23">
        <f t="shared" si="226"/>
        <v>0.46745680853301919</v>
      </c>
      <c r="AB1156">
        <f t="shared" si="227"/>
        <v>-0.76044832268610962</v>
      </c>
      <c r="AC1156">
        <f t="shared" si="228"/>
        <v>0</v>
      </c>
      <c r="AD1156">
        <f t="shared" si="229"/>
        <v>1.139235073157276</v>
      </c>
      <c r="BN1156">
        <v>0.43334133314257051</v>
      </c>
      <c r="BO1156">
        <v>0</v>
      </c>
      <c r="BP1156">
        <v>1</v>
      </c>
      <c r="BQ1156">
        <f t="shared" si="233"/>
        <v>796</v>
      </c>
      <c r="BR1156">
        <f t="shared" si="234"/>
        <v>356</v>
      </c>
      <c r="BS1156">
        <f t="shared" si="230"/>
        <v>0.31965811965811963</v>
      </c>
      <c r="BT1156">
        <f t="shared" si="231"/>
        <v>0.53342070773263428</v>
      </c>
      <c r="BU1156">
        <f t="shared" si="232"/>
        <v>0</v>
      </c>
    </row>
    <row r="1157" spans="1:73" x14ac:dyDescent="0.15">
      <c r="A1157">
        <v>1</v>
      </c>
      <c r="B1157">
        <v>1</v>
      </c>
      <c r="C1157">
        <v>13</v>
      </c>
      <c r="D1157">
        <v>10</v>
      </c>
      <c r="E1157">
        <v>11</v>
      </c>
      <c r="F1157">
        <v>3</v>
      </c>
      <c r="G1157">
        <v>1</v>
      </c>
      <c r="H1157">
        <v>1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17</v>
      </c>
      <c r="T1157">
        <v>8</v>
      </c>
      <c r="U1157" s="21">
        <v>1</v>
      </c>
      <c r="V1157" s="22">
        <v>0</v>
      </c>
      <c r="W1157" s="23">
        <f t="shared" ref="W1157:W1220" si="235">U1157+V1157</f>
        <v>1</v>
      </c>
      <c r="X1157">
        <f t="shared" ref="X1157:X1220" si="236">IF(W1157=0,"",U1157/W1157)</f>
        <v>1</v>
      </c>
      <c r="Y1157">
        <f t="shared" ref="Y1157:Y1220" si="237">1/(1+EXP(-$AF$5-MMULT(A1157:T1157,$AF$6:$AF$25)))</f>
        <v>0.53176746151766541</v>
      </c>
      <c r="Z1157" s="21">
        <f t="shared" ref="Z1157:Z1220" si="238">W1157*Y1157</f>
        <v>0.53176746151766541</v>
      </c>
      <c r="AA1157" s="23">
        <f t="shared" ref="AA1157:AA1220" si="239">W1157-Z1157</f>
        <v>0.46823253848233459</v>
      </c>
      <c r="AB1157">
        <f t="shared" ref="AB1157:AB1220" si="240">W1157*(X1157*LN(Y1157)+(1-X1157)*LN(1-Y1157))</f>
        <v>-0.63154898760800116</v>
      </c>
      <c r="AC1157">
        <f t="shared" ref="AC1157:AC1220" si="241">100*IF(Y1157&gt;=$BJ$10,U1157/W1157,V1157/W1157)</f>
        <v>100</v>
      </c>
      <c r="AD1157">
        <f t="shared" ref="AD1157:AD1220" si="242">(U1157-Z1157)^2/Z1157+(V1157-AA1157)^2/AA1157</f>
        <v>0.88052122848208514</v>
      </c>
      <c r="BN1157">
        <v>0.43353834474106989</v>
      </c>
      <c r="BO1157">
        <v>0</v>
      </c>
      <c r="BP1157">
        <v>1</v>
      </c>
      <c r="BQ1157">
        <f t="shared" si="233"/>
        <v>796</v>
      </c>
      <c r="BR1157">
        <f t="shared" si="234"/>
        <v>357</v>
      </c>
      <c r="BS1157">
        <f t="shared" ref="BS1157:BS1220" si="243">1-BQ1157/BQ$1937</f>
        <v>0.31965811965811963</v>
      </c>
      <c r="BT1157">
        <f t="shared" ref="BT1157:BT1220" si="244">1-BR1157/BR$1937</f>
        <v>0.53211009174311918</v>
      </c>
      <c r="BU1157">
        <f t="shared" ref="BU1157:BU1220" si="245">(BS1157-BS1158)*BT1157</f>
        <v>4.5479495020779256E-4</v>
      </c>
    </row>
    <row r="1158" spans="1:73" x14ac:dyDescent="0.15">
      <c r="A1158">
        <v>1</v>
      </c>
      <c r="B1158">
        <v>1</v>
      </c>
      <c r="C1158">
        <v>13</v>
      </c>
      <c r="D1158">
        <v>10</v>
      </c>
      <c r="E1158">
        <v>33</v>
      </c>
      <c r="F1158">
        <v>3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1</v>
      </c>
      <c r="P1158">
        <v>0</v>
      </c>
      <c r="Q1158">
        <v>0</v>
      </c>
      <c r="R1158">
        <v>0</v>
      </c>
      <c r="S1158">
        <v>21</v>
      </c>
      <c r="T1158">
        <v>30</v>
      </c>
      <c r="U1158" s="21">
        <v>0</v>
      </c>
      <c r="V1158" s="22">
        <v>1</v>
      </c>
      <c r="W1158" s="23">
        <f t="shared" si="235"/>
        <v>1</v>
      </c>
      <c r="X1158">
        <f t="shared" si="236"/>
        <v>0</v>
      </c>
      <c r="Y1158">
        <f t="shared" si="237"/>
        <v>0.2318359395307972</v>
      </c>
      <c r="Z1158" s="21">
        <f t="shared" si="238"/>
        <v>0.2318359395307972</v>
      </c>
      <c r="AA1158" s="23">
        <f t="shared" si="239"/>
        <v>0.76816406046920283</v>
      </c>
      <c r="AB1158">
        <f t="shared" si="240"/>
        <v>-0.26375194824544634</v>
      </c>
      <c r="AC1158">
        <f t="shared" si="241"/>
        <v>100</v>
      </c>
      <c r="AD1158">
        <f t="shared" si="242"/>
        <v>0.30180524117359686</v>
      </c>
      <c r="BN1158">
        <v>0.43391524418244354</v>
      </c>
      <c r="BO1158">
        <v>1</v>
      </c>
      <c r="BP1158">
        <v>0</v>
      </c>
      <c r="BQ1158">
        <f t="shared" ref="BQ1158:BQ1221" si="246">BQ1157+BO1158</f>
        <v>797</v>
      </c>
      <c r="BR1158">
        <f t="shared" ref="BR1158:BR1221" si="247">BR1157+BP1158</f>
        <v>357</v>
      </c>
      <c r="BS1158">
        <f t="shared" si="243"/>
        <v>0.31880341880341878</v>
      </c>
      <c r="BT1158">
        <f t="shared" si="244"/>
        <v>0.53211009174311918</v>
      </c>
      <c r="BU1158">
        <f t="shared" si="245"/>
        <v>4.5479495020779256E-4</v>
      </c>
    </row>
    <row r="1159" spans="1:73" x14ac:dyDescent="0.15">
      <c r="A1159">
        <v>1</v>
      </c>
      <c r="B1159">
        <v>1</v>
      </c>
      <c r="C1159">
        <v>13</v>
      </c>
      <c r="D1159">
        <v>11</v>
      </c>
      <c r="E1159">
        <v>7</v>
      </c>
      <c r="F1159">
        <v>2</v>
      </c>
      <c r="G1159">
        <v>1</v>
      </c>
      <c r="H1159">
        <v>1</v>
      </c>
      <c r="I1159">
        <v>1</v>
      </c>
      <c r="J1159">
        <v>1</v>
      </c>
      <c r="K1159">
        <v>1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15</v>
      </c>
      <c r="T1159">
        <v>19</v>
      </c>
      <c r="U1159" s="21">
        <v>0</v>
      </c>
      <c r="V1159" s="22">
        <v>1</v>
      </c>
      <c r="W1159" s="23">
        <f t="shared" si="235"/>
        <v>1</v>
      </c>
      <c r="X1159">
        <f t="shared" si="236"/>
        <v>0</v>
      </c>
      <c r="Y1159">
        <f t="shared" si="237"/>
        <v>0.42968972949039602</v>
      </c>
      <c r="Z1159" s="21">
        <f t="shared" si="238"/>
        <v>0.42968972949039602</v>
      </c>
      <c r="AA1159" s="23">
        <f t="shared" si="239"/>
        <v>0.57031027050960392</v>
      </c>
      <c r="AB1159">
        <f t="shared" si="240"/>
        <v>-0.56157473202230135</v>
      </c>
      <c r="AC1159">
        <f t="shared" si="241"/>
        <v>100</v>
      </c>
      <c r="AD1159">
        <f t="shared" si="242"/>
        <v>0.75343151212487269</v>
      </c>
      <c r="BN1159">
        <v>0.43392618105271041</v>
      </c>
      <c r="BO1159">
        <v>1</v>
      </c>
      <c r="BP1159">
        <v>0</v>
      </c>
      <c r="BQ1159">
        <f t="shared" si="246"/>
        <v>798</v>
      </c>
      <c r="BR1159">
        <f t="shared" si="247"/>
        <v>357</v>
      </c>
      <c r="BS1159">
        <f t="shared" si="243"/>
        <v>0.31794871794871793</v>
      </c>
      <c r="BT1159">
        <f t="shared" si="244"/>
        <v>0.53211009174311918</v>
      </c>
      <c r="BU1159">
        <f t="shared" si="245"/>
        <v>0</v>
      </c>
    </row>
    <row r="1160" spans="1:73" x14ac:dyDescent="0.15">
      <c r="A1160">
        <v>1</v>
      </c>
      <c r="B1160">
        <v>1</v>
      </c>
      <c r="C1160">
        <v>13</v>
      </c>
      <c r="D1160">
        <v>11</v>
      </c>
      <c r="E1160">
        <v>8</v>
      </c>
      <c r="F1160">
        <v>1</v>
      </c>
      <c r="G1160">
        <v>1</v>
      </c>
      <c r="H1160">
        <v>0</v>
      </c>
      <c r="I1160">
        <v>0</v>
      </c>
      <c r="J1160">
        <v>0</v>
      </c>
      <c r="K1160">
        <v>0</v>
      </c>
      <c r="L1160">
        <v>1</v>
      </c>
      <c r="M1160">
        <v>0</v>
      </c>
      <c r="N1160">
        <v>0</v>
      </c>
      <c r="O1160">
        <v>1</v>
      </c>
      <c r="P1160">
        <v>0</v>
      </c>
      <c r="Q1160">
        <v>0</v>
      </c>
      <c r="R1160">
        <v>0</v>
      </c>
      <c r="S1160">
        <v>18</v>
      </c>
      <c r="T1160">
        <v>17</v>
      </c>
      <c r="U1160" s="21">
        <v>1</v>
      </c>
      <c r="V1160" s="22">
        <v>0</v>
      </c>
      <c r="W1160" s="23">
        <f t="shared" si="235"/>
        <v>1</v>
      </c>
      <c r="X1160">
        <f t="shared" si="236"/>
        <v>1</v>
      </c>
      <c r="Y1160">
        <f t="shared" si="237"/>
        <v>0.32046681060951743</v>
      </c>
      <c r="Z1160" s="21">
        <f t="shared" si="238"/>
        <v>0.32046681060951743</v>
      </c>
      <c r="AA1160" s="23">
        <f t="shared" si="239"/>
        <v>0.67953318939048257</v>
      </c>
      <c r="AB1160">
        <f t="shared" si="240"/>
        <v>-1.137976563024113</v>
      </c>
      <c r="AC1160">
        <f t="shared" si="241"/>
        <v>0</v>
      </c>
      <c r="AD1160">
        <f t="shared" si="242"/>
        <v>2.1204479431053489</v>
      </c>
      <c r="BN1160">
        <v>0.43393958000805338</v>
      </c>
      <c r="BO1160">
        <v>0</v>
      </c>
      <c r="BP1160">
        <v>1</v>
      </c>
      <c r="BQ1160">
        <f t="shared" si="246"/>
        <v>798</v>
      </c>
      <c r="BR1160">
        <f t="shared" si="247"/>
        <v>358</v>
      </c>
      <c r="BS1160">
        <f t="shared" si="243"/>
        <v>0.31794871794871793</v>
      </c>
      <c r="BT1160">
        <f t="shared" si="244"/>
        <v>0.5307994757536042</v>
      </c>
      <c r="BU1160">
        <f t="shared" si="245"/>
        <v>0</v>
      </c>
    </row>
    <row r="1161" spans="1:73" x14ac:dyDescent="0.15">
      <c r="A1161">
        <v>1</v>
      </c>
      <c r="B1161">
        <v>1</v>
      </c>
      <c r="C1161">
        <v>13</v>
      </c>
      <c r="D1161">
        <v>11</v>
      </c>
      <c r="E1161">
        <v>8</v>
      </c>
      <c r="F1161">
        <v>12</v>
      </c>
      <c r="G1161">
        <v>1</v>
      </c>
      <c r="H1161">
        <v>0</v>
      </c>
      <c r="I1161">
        <v>0</v>
      </c>
      <c r="J1161">
        <v>1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19</v>
      </c>
      <c r="T1161">
        <v>20</v>
      </c>
      <c r="U1161" s="21">
        <v>0</v>
      </c>
      <c r="V1161" s="22">
        <v>1</v>
      </c>
      <c r="W1161" s="23">
        <f t="shared" si="235"/>
        <v>1</v>
      </c>
      <c r="X1161">
        <f t="shared" si="236"/>
        <v>0</v>
      </c>
      <c r="Y1161">
        <f t="shared" si="237"/>
        <v>0.36874312117218588</v>
      </c>
      <c r="Z1161" s="21">
        <f t="shared" si="238"/>
        <v>0.36874312117218588</v>
      </c>
      <c r="AA1161" s="23">
        <f t="shared" si="239"/>
        <v>0.63125687882781412</v>
      </c>
      <c r="AB1161">
        <f t="shared" si="240"/>
        <v>-0.46004240129896817</v>
      </c>
      <c r="AC1161">
        <f t="shared" si="241"/>
        <v>100</v>
      </c>
      <c r="AD1161">
        <f t="shared" si="242"/>
        <v>0.584141153213107</v>
      </c>
      <c r="BN1161">
        <v>0.43403646724614409</v>
      </c>
      <c r="BO1161">
        <v>0</v>
      </c>
      <c r="BP1161">
        <v>1</v>
      </c>
      <c r="BQ1161">
        <f t="shared" si="246"/>
        <v>798</v>
      </c>
      <c r="BR1161">
        <f t="shared" si="247"/>
        <v>359</v>
      </c>
      <c r="BS1161">
        <f t="shared" si="243"/>
        <v>0.31794871794871793</v>
      </c>
      <c r="BT1161">
        <f t="shared" si="244"/>
        <v>0.5294888597640891</v>
      </c>
      <c r="BU1161">
        <f t="shared" si="245"/>
        <v>4.5255458099494636E-4</v>
      </c>
    </row>
    <row r="1162" spans="1:73" x14ac:dyDescent="0.15">
      <c r="A1162">
        <v>1</v>
      </c>
      <c r="B1162">
        <v>1</v>
      </c>
      <c r="C1162">
        <v>13</v>
      </c>
      <c r="D1162">
        <v>11</v>
      </c>
      <c r="E1162">
        <v>9</v>
      </c>
      <c r="F1162">
        <v>7</v>
      </c>
      <c r="G1162">
        <v>1</v>
      </c>
      <c r="H1162">
        <v>1</v>
      </c>
      <c r="I1162">
        <v>0</v>
      </c>
      <c r="J1162">
        <v>1</v>
      </c>
      <c r="K1162">
        <v>0</v>
      </c>
      <c r="L1162">
        <v>1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1</v>
      </c>
      <c r="S1162">
        <v>15</v>
      </c>
      <c r="T1162">
        <v>0</v>
      </c>
      <c r="U1162" s="21">
        <v>0</v>
      </c>
      <c r="V1162" s="22">
        <v>1</v>
      </c>
      <c r="W1162" s="23">
        <f t="shared" si="235"/>
        <v>1</v>
      </c>
      <c r="X1162">
        <f t="shared" si="236"/>
        <v>0</v>
      </c>
      <c r="Y1162">
        <f t="shared" si="237"/>
        <v>0.55639723357354853</v>
      </c>
      <c r="Z1162" s="21">
        <f t="shared" si="238"/>
        <v>0.55639723357354853</v>
      </c>
      <c r="AA1162" s="23">
        <f t="shared" si="239"/>
        <v>0.44360276642645147</v>
      </c>
      <c r="AB1162">
        <f t="shared" si="240"/>
        <v>-0.81282578721686882</v>
      </c>
      <c r="AC1162">
        <f t="shared" si="241"/>
        <v>0</v>
      </c>
      <c r="AD1162">
        <f t="shared" si="242"/>
        <v>1.2542690796447009</v>
      </c>
      <c r="BN1162">
        <v>0.43443504652054976</v>
      </c>
      <c r="BO1162">
        <v>1</v>
      </c>
      <c r="BP1162">
        <v>0</v>
      </c>
      <c r="BQ1162">
        <f t="shared" si="246"/>
        <v>799</v>
      </c>
      <c r="BR1162">
        <f t="shared" si="247"/>
        <v>359</v>
      </c>
      <c r="BS1162">
        <f t="shared" si="243"/>
        <v>0.31709401709401708</v>
      </c>
      <c r="BT1162">
        <f t="shared" si="244"/>
        <v>0.5294888597640891</v>
      </c>
      <c r="BU1162">
        <f t="shared" si="245"/>
        <v>0</v>
      </c>
    </row>
    <row r="1163" spans="1:73" x14ac:dyDescent="0.15">
      <c r="A1163">
        <v>1</v>
      </c>
      <c r="B1163">
        <v>1</v>
      </c>
      <c r="C1163">
        <v>13</v>
      </c>
      <c r="D1163">
        <v>11</v>
      </c>
      <c r="E1163">
        <v>11</v>
      </c>
      <c r="F1163">
        <v>33</v>
      </c>
      <c r="G1163">
        <v>1</v>
      </c>
      <c r="H1163">
        <v>1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13</v>
      </c>
      <c r="T1163">
        <v>17</v>
      </c>
      <c r="U1163" s="21">
        <v>0</v>
      </c>
      <c r="V1163" s="22">
        <v>1</v>
      </c>
      <c r="W1163" s="23">
        <f t="shared" si="235"/>
        <v>1</v>
      </c>
      <c r="X1163">
        <f t="shared" si="236"/>
        <v>0</v>
      </c>
      <c r="Y1163">
        <f t="shared" si="237"/>
        <v>0.53187584158048173</v>
      </c>
      <c r="Z1163" s="21">
        <f t="shared" si="238"/>
        <v>0.53187584158048173</v>
      </c>
      <c r="AA1163" s="23">
        <f t="shared" si="239"/>
        <v>0.46812415841951827</v>
      </c>
      <c r="AB1163">
        <f t="shared" si="240"/>
        <v>-0.75902172248098843</v>
      </c>
      <c r="AC1163">
        <f t="shared" si="241"/>
        <v>0</v>
      </c>
      <c r="AD1163">
        <f t="shared" si="242"/>
        <v>1.136185415801231</v>
      </c>
      <c r="BN1163">
        <v>0.43451925177466372</v>
      </c>
      <c r="BO1163">
        <v>0</v>
      </c>
      <c r="BP1163">
        <v>1</v>
      </c>
      <c r="BQ1163">
        <f t="shared" si="246"/>
        <v>799</v>
      </c>
      <c r="BR1163">
        <f t="shared" si="247"/>
        <v>360</v>
      </c>
      <c r="BS1163">
        <f t="shared" si="243"/>
        <v>0.31709401709401708</v>
      </c>
      <c r="BT1163">
        <f t="shared" si="244"/>
        <v>0.52817824377457412</v>
      </c>
      <c r="BU1163">
        <f t="shared" si="245"/>
        <v>0</v>
      </c>
    </row>
    <row r="1164" spans="1:73" x14ac:dyDescent="0.15">
      <c r="A1164">
        <v>1</v>
      </c>
      <c r="B1164">
        <v>1</v>
      </c>
      <c r="C1164">
        <v>13</v>
      </c>
      <c r="D1164">
        <v>12</v>
      </c>
      <c r="E1164">
        <v>9</v>
      </c>
      <c r="F1164">
        <v>2</v>
      </c>
      <c r="G1164">
        <v>0</v>
      </c>
      <c r="H1164">
        <v>1</v>
      </c>
      <c r="I1164">
        <v>0</v>
      </c>
      <c r="J1164">
        <v>1</v>
      </c>
      <c r="K1164">
        <v>0</v>
      </c>
      <c r="L1164">
        <v>1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14</v>
      </c>
      <c r="T1164">
        <v>16</v>
      </c>
      <c r="U1164" s="21">
        <v>0</v>
      </c>
      <c r="V1164" s="22">
        <v>1</v>
      </c>
      <c r="W1164" s="23">
        <f t="shared" si="235"/>
        <v>1</v>
      </c>
      <c r="X1164">
        <f t="shared" si="236"/>
        <v>0</v>
      </c>
      <c r="Y1164">
        <f t="shared" si="237"/>
        <v>0.52394609517965174</v>
      </c>
      <c r="Z1164" s="21">
        <f t="shared" si="238"/>
        <v>0.52394609517965174</v>
      </c>
      <c r="AA1164" s="23">
        <f t="shared" si="239"/>
        <v>0.47605390482034826</v>
      </c>
      <c r="AB1164">
        <f t="shared" si="240"/>
        <v>-0.74222418574159599</v>
      </c>
      <c r="AC1164">
        <f t="shared" si="241"/>
        <v>0</v>
      </c>
      <c r="AD1164">
        <f t="shared" si="242"/>
        <v>1.1006024525255746</v>
      </c>
      <c r="BN1164">
        <v>0.43452781762378245</v>
      </c>
      <c r="BO1164">
        <v>0</v>
      </c>
      <c r="BP1164">
        <v>1</v>
      </c>
      <c r="BQ1164">
        <f t="shared" si="246"/>
        <v>799</v>
      </c>
      <c r="BR1164">
        <f t="shared" si="247"/>
        <v>361</v>
      </c>
      <c r="BS1164">
        <f t="shared" si="243"/>
        <v>0.31709401709401708</v>
      </c>
      <c r="BT1164">
        <f t="shared" si="244"/>
        <v>0.52686762778505902</v>
      </c>
      <c r="BU1164">
        <f t="shared" si="245"/>
        <v>0</v>
      </c>
    </row>
    <row r="1165" spans="1:73" x14ac:dyDescent="0.15">
      <c r="A1165">
        <v>1</v>
      </c>
      <c r="B1165">
        <v>1</v>
      </c>
      <c r="C1165">
        <v>13</v>
      </c>
      <c r="D1165">
        <v>12</v>
      </c>
      <c r="E1165">
        <v>23</v>
      </c>
      <c r="F1165">
        <v>2</v>
      </c>
      <c r="G1165">
        <v>1</v>
      </c>
      <c r="H1165">
        <v>1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17</v>
      </c>
      <c r="T1165">
        <v>24</v>
      </c>
      <c r="U1165" s="21">
        <v>1</v>
      </c>
      <c r="V1165" s="22">
        <v>0</v>
      </c>
      <c r="W1165" s="23">
        <f t="shared" si="235"/>
        <v>1</v>
      </c>
      <c r="X1165">
        <f t="shared" si="236"/>
        <v>1</v>
      </c>
      <c r="Y1165">
        <f t="shared" si="237"/>
        <v>0.40750976410421097</v>
      </c>
      <c r="Z1165" s="21">
        <f t="shared" si="238"/>
        <v>0.40750976410421097</v>
      </c>
      <c r="AA1165" s="23">
        <f t="shared" si="239"/>
        <v>0.59249023589578909</v>
      </c>
      <c r="AB1165">
        <f t="shared" si="240"/>
        <v>-0.89769038559635084</v>
      </c>
      <c r="AC1165">
        <f t="shared" si="241"/>
        <v>0</v>
      </c>
      <c r="AD1165">
        <f t="shared" si="242"/>
        <v>1.4539289314900288</v>
      </c>
      <c r="BN1165">
        <v>0.43453010542806886</v>
      </c>
      <c r="BO1165">
        <v>0</v>
      </c>
      <c r="BP1165">
        <v>1</v>
      </c>
      <c r="BQ1165">
        <f t="shared" si="246"/>
        <v>799</v>
      </c>
      <c r="BR1165">
        <f t="shared" si="247"/>
        <v>362</v>
      </c>
      <c r="BS1165">
        <f t="shared" si="243"/>
        <v>0.31709401709401708</v>
      </c>
      <c r="BT1165">
        <f t="shared" si="244"/>
        <v>0.52555701179554393</v>
      </c>
      <c r="BU1165">
        <f t="shared" si="245"/>
        <v>4.49194027175677E-4</v>
      </c>
    </row>
    <row r="1166" spans="1:73" x14ac:dyDescent="0.15">
      <c r="A1166">
        <v>1</v>
      </c>
      <c r="B1166">
        <v>1</v>
      </c>
      <c r="C1166">
        <v>13</v>
      </c>
      <c r="D1166">
        <v>12</v>
      </c>
      <c r="E1166">
        <v>26</v>
      </c>
      <c r="F1166">
        <v>28</v>
      </c>
      <c r="G1166">
        <v>1</v>
      </c>
      <c r="H1166">
        <v>1</v>
      </c>
      <c r="I1166">
        <v>0</v>
      </c>
      <c r="J1166">
        <v>1</v>
      </c>
      <c r="K1166">
        <v>0</v>
      </c>
      <c r="L1166">
        <v>0</v>
      </c>
      <c r="M1166">
        <v>0</v>
      </c>
      <c r="N1166">
        <v>1</v>
      </c>
      <c r="O1166">
        <v>1</v>
      </c>
      <c r="P1166">
        <v>0</v>
      </c>
      <c r="Q1166">
        <v>0</v>
      </c>
      <c r="R1166">
        <v>0</v>
      </c>
      <c r="S1166">
        <v>14</v>
      </c>
      <c r="T1166">
        <v>23</v>
      </c>
      <c r="U1166" s="21">
        <v>1</v>
      </c>
      <c r="V1166" s="22">
        <v>0</v>
      </c>
      <c r="W1166" s="23">
        <f t="shared" si="235"/>
        <v>1</v>
      </c>
      <c r="X1166">
        <f t="shared" si="236"/>
        <v>1</v>
      </c>
      <c r="Y1166">
        <f t="shared" si="237"/>
        <v>0.38439803495003838</v>
      </c>
      <c r="Z1166" s="21">
        <f t="shared" si="238"/>
        <v>0.38439803495003838</v>
      </c>
      <c r="AA1166" s="23">
        <f t="shared" si="239"/>
        <v>0.61560196504996156</v>
      </c>
      <c r="AB1166">
        <f t="shared" si="240"/>
        <v>-0.95607671389168203</v>
      </c>
      <c r="AC1166">
        <f t="shared" si="241"/>
        <v>0</v>
      </c>
      <c r="AD1166">
        <f t="shared" si="242"/>
        <v>1.6014701145128736</v>
      </c>
      <c r="BN1166">
        <v>0.43453045164189957</v>
      </c>
      <c r="BO1166">
        <v>1</v>
      </c>
      <c r="BP1166">
        <v>0</v>
      </c>
      <c r="BQ1166">
        <f t="shared" si="246"/>
        <v>800</v>
      </c>
      <c r="BR1166">
        <f t="shared" si="247"/>
        <v>362</v>
      </c>
      <c r="BS1166">
        <f t="shared" si="243"/>
        <v>0.31623931623931623</v>
      </c>
      <c r="BT1166">
        <f t="shared" si="244"/>
        <v>0.52555701179554393</v>
      </c>
      <c r="BU1166">
        <f t="shared" si="245"/>
        <v>4.49194027175677E-4</v>
      </c>
    </row>
    <row r="1167" spans="1:73" x14ac:dyDescent="0.15">
      <c r="A1167">
        <v>1</v>
      </c>
      <c r="B1167">
        <v>1</v>
      </c>
      <c r="C1167">
        <v>13</v>
      </c>
      <c r="D1167">
        <v>13</v>
      </c>
      <c r="E1167">
        <v>23</v>
      </c>
      <c r="F1167">
        <v>1</v>
      </c>
      <c r="G1167">
        <v>1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1</v>
      </c>
      <c r="R1167">
        <v>0</v>
      </c>
      <c r="S1167">
        <v>16</v>
      </c>
      <c r="T1167">
        <v>26</v>
      </c>
      <c r="U1167" s="21">
        <v>0</v>
      </c>
      <c r="V1167" s="22">
        <v>1</v>
      </c>
      <c r="W1167" s="23">
        <f t="shared" si="235"/>
        <v>1</v>
      </c>
      <c r="X1167">
        <f t="shared" si="236"/>
        <v>0</v>
      </c>
      <c r="Y1167">
        <f t="shared" si="237"/>
        <v>0.2168348122154532</v>
      </c>
      <c r="Z1167" s="21">
        <f t="shared" si="238"/>
        <v>0.2168348122154532</v>
      </c>
      <c r="AA1167" s="23">
        <f t="shared" si="239"/>
        <v>0.7831651877845468</v>
      </c>
      <c r="AB1167">
        <f t="shared" si="240"/>
        <v>-0.24441163744555405</v>
      </c>
      <c r="AC1167">
        <f t="shared" si="241"/>
        <v>100</v>
      </c>
      <c r="AD1167">
        <f t="shared" si="242"/>
        <v>0.27686982975947305</v>
      </c>
      <c r="BN1167">
        <v>0.43512587021465515</v>
      </c>
      <c r="BO1167">
        <v>1</v>
      </c>
      <c r="BP1167">
        <v>0</v>
      </c>
      <c r="BQ1167">
        <f t="shared" si="246"/>
        <v>801</v>
      </c>
      <c r="BR1167">
        <f t="shared" si="247"/>
        <v>362</v>
      </c>
      <c r="BS1167">
        <f t="shared" si="243"/>
        <v>0.31538461538461537</v>
      </c>
      <c r="BT1167">
        <f t="shared" si="244"/>
        <v>0.52555701179554393</v>
      </c>
      <c r="BU1167">
        <f t="shared" si="245"/>
        <v>0</v>
      </c>
    </row>
    <row r="1168" spans="1:73" x14ac:dyDescent="0.15">
      <c r="A1168">
        <v>1</v>
      </c>
      <c r="B1168">
        <v>1</v>
      </c>
      <c r="C1168">
        <v>13</v>
      </c>
      <c r="D1168">
        <v>13</v>
      </c>
      <c r="E1168">
        <v>24</v>
      </c>
      <c r="F1168">
        <v>32</v>
      </c>
      <c r="G1168">
        <v>1</v>
      </c>
      <c r="H1168">
        <v>1</v>
      </c>
      <c r="I1168">
        <v>0</v>
      </c>
      <c r="J1168">
        <v>0</v>
      </c>
      <c r="K1168">
        <v>0</v>
      </c>
      <c r="L1168">
        <v>1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17</v>
      </c>
      <c r="T1168">
        <v>19</v>
      </c>
      <c r="U1168" s="21">
        <v>0</v>
      </c>
      <c r="V1168" s="22">
        <v>1</v>
      </c>
      <c r="W1168" s="23">
        <f t="shared" si="235"/>
        <v>1</v>
      </c>
      <c r="X1168">
        <f t="shared" si="236"/>
        <v>0</v>
      </c>
      <c r="Y1168">
        <f t="shared" si="237"/>
        <v>0.37955467619344557</v>
      </c>
      <c r="Z1168" s="21">
        <f t="shared" si="238"/>
        <v>0.37955467619344557</v>
      </c>
      <c r="AA1168" s="23">
        <f t="shared" si="239"/>
        <v>0.62044532380655437</v>
      </c>
      <c r="AB1168">
        <f t="shared" si="240"/>
        <v>-0.4773177945671615</v>
      </c>
      <c r="AC1168">
        <f t="shared" si="241"/>
        <v>100</v>
      </c>
      <c r="AD1168">
        <f t="shared" si="242"/>
        <v>0.61174556665977087</v>
      </c>
      <c r="BN1168">
        <v>0.43513499621063911</v>
      </c>
      <c r="BO1168">
        <v>0</v>
      </c>
      <c r="BP1168">
        <v>1</v>
      </c>
      <c r="BQ1168">
        <f t="shared" si="246"/>
        <v>801</v>
      </c>
      <c r="BR1168">
        <f t="shared" si="247"/>
        <v>363</v>
      </c>
      <c r="BS1168">
        <f t="shared" si="243"/>
        <v>0.31538461538461537</v>
      </c>
      <c r="BT1168">
        <f t="shared" si="244"/>
        <v>0.52424639580602883</v>
      </c>
      <c r="BU1168">
        <f t="shared" si="245"/>
        <v>4.4807384256925379E-4</v>
      </c>
    </row>
    <row r="1169" spans="1:73" x14ac:dyDescent="0.15">
      <c r="A1169">
        <v>1</v>
      </c>
      <c r="B1169">
        <v>1</v>
      </c>
      <c r="C1169">
        <v>13</v>
      </c>
      <c r="D1169">
        <v>13</v>
      </c>
      <c r="E1169">
        <v>32</v>
      </c>
      <c r="F1169">
        <v>12</v>
      </c>
      <c r="G1169">
        <v>1</v>
      </c>
      <c r="H1169">
        <v>1</v>
      </c>
      <c r="I1169">
        <v>0</v>
      </c>
      <c r="J1169">
        <v>1</v>
      </c>
      <c r="K1169">
        <v>1</v>
      </c>
      <c r="L1169">
        <v>1</v>
      </c>
      <c r="M1169">
        <v>1</v>
      </c>
      <c r="N1169">
        <v>0</v>
      </c>
      <c r="O1169">
        <v>0</v>
      </c>
      <c r="P1169">
        <v>1</v>
      </c>
      <c r="Q1169">
        <v>0</v>
      </c>
      <c r="R1169">
        <v>0</v>
      </c>
      <c r="S1169">
        <v>17</v>
      </c>
      <c r="T1169">
        <v>31</v>
      </c>
      <c r="U1169" s="21">
        <v>1</v>
      </c>
      <c r="V1169" s="22">
        <v>0</v>
      </c>
      <c r="W1169" s="23">
        <f t="shared" si="235"/>
        <v>1</v>
      </c>
      <c r="X1169">
        <f t="shared" si="236"/>
        <v>1</v>
      </c>
      <c r="Y1169">
        <f t="shared" si="237"/>
        <v>0.20560729630283006</v>
      </c>
      <c r="Z1169" s="21">
        <f t="shared" si="238"/>
        <v>0.20560729630283006</v>
      </c>
      <c r="AA1169" s="23">
        <f t="shared" si="239"/>
        <v>0.79439270369716997</v>
      </c>
      <c r="AB1169">
        <f t="shared" si="240"/>
        <v>-1.5817872581765742</v>
      </c>
      <c r="AC1169">
        <f t="shared" si="241"/>
        <v>0</v>
      </c>
      <c r="AD1169">
        <f t="shared" si="242"/>
        <v>3.8636406294022927</v>
      </c>
      <c r="BN1169">
        <v>0.43520613427044541</v>
      </c>
      <c r="BO1169">
        <v>1</v>
      </c>
      <c r="BP1169">
        <v>0</v>
      </c>
      <c r="BQ1169">
        <f t="shared" si="246"/>
        <v>802</v>
      </c>
      <c r="BR1169">
        <f t="shared" si="247"/>
        <v>363</v>
      </c>
      <c r="BS1169">
        <f t="shared" si="243"/>
        <v>0.31452991452991452</v>
      </c>
      <c r="BT1169">
        <f t="shared" si="244"/>
        <v>0.52424639580602883</v>
      </c>
      <c r="BU1169">
        <f t="shared" si="245"/>
        <v>0</v>
      </c>
    </row>
    <row r="1170" spans="1:73" x14ac:dyDescent="0.15">
      <c r="A1170">
        <v>1</v>
      </c>
      <c r="B1170">
        <v>1</v>
      </c>
      <c r="C1170">
        <v>13</v>
      </c>
      <c r="D1170">
        <v>13</v>
      </c>
      <c r="E1170">
        <v>36</v>
      </c>
      <c r="F1170">
        <v>3</v>
      </c>
      <c r="G1170">
        <v>0</v>
      </c>
      <c r="H1170">
        <v>1</v>
      </c>
      <c r="I1170">
        <v>0</v>
      </c>
      <c r="J1170">
        <v>1</v>
      </c>
      <c r="K1170">
        <v>0</v>
      </c>
      <c r="L1170">
        <v>1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14</v>
      </c>
      <c r="T1170">
        <v>19</v>
      </c>
      <c r="U1170" s="21">
        <v>0</v>
      </c>
      <c r="V1170" s="22">
        <v>1</v>
      </c>
      <c r="W1170" s="23">
        <f t="shared" si="235"/>
        <v>1</v>
      </c>
      <c r="X1170">
        <f t="shared" si="236"/>
        <v>0</v>
      </c>
      <c r="Y1170">
        <f t="shared" si="237"/>
        <v>0.46898237697458772</v>
      </c>
      <c r="Z1170" s="21">
        <f t="shared" si="238"/>
        <v>0.46898237697458772</v>
      </c>
      <c r="AA1170" s="23">
        <f t="shared" si="239"/>
        <v>0.53101762302541222</v>
      </c>
      <c r="AB1170">
        <f t="shared" si="240"/>
        <v>-0.63296006991914566</v>
      </c>
      <c r="AC1170">
        <f t="shared" si="241"/>
        <v>100</v>
      </c>
      <c r="AD1170">
        <f t="shared" si="242"/>
        <v>0.88317667180726367</v>
      </c>
      <c r="BN1170">
        <v>0.43529289357786266</v>
      </c>
      <c r="BO1170">
        <v>0</v>
      </c>
      <c r="BP1170">
        <v>1</v>
      </c>
      <c r="BQ1170">
        <f t="shared" si="246"/>
        <v>802</v>
      </c>
      <c r="BR1170">
        <f t="shared" si="247"/>
        <v>364</v>
      </c>
      <c r="BS1170">
        <f t="shared" si="243"/>
        <v>0.31452991452991452</v>
      </c>
      <c r="BT1170">
        <f t="shared" si="244"/>
        <v>0.52293577981651373</v>
      </c>
      <c r="BU1170">
        <f t="shared" si="245"/>
        <v>0</v>
      </c>
    </row>
    <row r="1171" spans="1:73" x14ac:dyDescent="0.15">
      <c r="A1171">
        <v>1</v>
      </c>
      <c r="B1171">
        <v>1</v>
      </c>
      <c r="C1171">
        <v>13</v>
      </c>
      <c r="D1171">
        <v>13</v>
      </c>
      <c r="E1171">
        <v>40</v>
      </c>
      <c r="F1171">
        <v>31</v>
      </c>
      <c r="G1171">
        <v>1</v>
      </c>
      <c r="H1171">
        <v>0</v>
      </c>
      <c r="I1171">
        <v>0</v>
      </c>
      <c r="J1171">
        <v>1</v>
      </c>
      <c r="K1171">
        <v>1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19</v>
      </c>
      <c r="T1171">
        <v>32</v>
      </c>
      <c r="U1171" s="21">
        <v>0</v>
      </c>
      <c r="V1171" s="22">
        <v>1</v>
      </c>
      <c r="W1171" s="23">
        <f t="shared" si="235"/>
        <v>1</v>
      </c>
      <c r="X1171">
        <f t="shared" si="236"/>
        <v>0</v>
      </c>
      <c r="Y1171">
        <f t="shared" si="237"/>
        <v>0.20205534778050213</v>
      </c>
      <c r="Z1171" s="21">
        <f t="shared" si="238"/>
        <v>0.20205534778050213</v>
      </c>
      <c r="AA1171" s="23">
        <f t="shared" si="239"/>
        <v>0.79794465221949784</v>
      </c>
      <c r="AB1171">
        <f t="shared" si="240"/>
        <v>-0.22571604205864401</v>
      </c>
      <c r="AC1171">
        <f t="shared" si="241"/>
        <v>100</v>
      </c>
      <c r="AD1171">
        <f t="shared" si="242"/>
        <v>0.25321975304738426</v>
      </c>
      <c r="BN1171">
        <v>0.43540193036582953</v>
      </c>
      <c r="BO1171">
        <v>0</v>
      </c>
      <c r="BP1171">
        <v>1</v>
      </c>
      <c r="BQ1171">
        <f t="shared" si="246"/>
        <v>802</v>
      </c>
      <c r="BR1171">
        <f t="shared" si="247"/>
        <v>365</v>
      </c>
      <c r="BS1171">
        <f t="shared" si="243"/>
        <v>0.31452991452991452</v>
      </c>
      <c r="BT1171">
        <f t="shared" si="244"/>
        <v>0.52162516382699864</v>
      </c>
      <c r="BU1171">
        <f t="shared" si="245"/>
        <v>4.4583347335640748E-4</v>
      </c>
    </row>
    <row r="1172" spans="1:73" x14ac:dyDescent="0.15">
      <c r="A1172">
        <v>1</v>
      </c>
      <c r="B1172">
        <v>1</v>
      </c>
      <c r="C1172">
        <v>13</v>
      </c>
      <c r="D1172">
        <v>14</v>
      </c>
      <c r="E1172">
        <v>5</v>
      </c>
      <c r="F1172">
        <v>8</v>
      </c>
      <c r="G1172">
        <v>1</v>
      </c>
      <c r="H1172">
        <v>1</v>
      </c>
      <c r="I1172">
        <v>0</v>
      </c>
      <c r="J1172">
        <v>0</v>
      </c>
      <c r="K1172">
        <v>0</v>
      </c>
      <c r="L1172">
        <v>1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13</v>
      </c>
      <c r="T1172">
        <v>9</v>
      </c>
      <c r="U1172" s="21">
        <v>1</v>
      </c>
      <c r="V1172" s="22">
        <v>0</v>
      </c>
      <c r="W1172" s="23">
        <f t="shared" si="235"/>
        <v>1</v>
      </c>
      <c r="X1172">
        <f t="shared" si="236"/>
        <v>1</v>
      </c>
      <c r="Y1172">
        <f t="shared" si="237"/>
        <v>0.55802331199996325</v>
      </c>
      <c r="Z1172" s="21">
        <f t="shared" si="238"/>
        <v>0.55802331199996325</v>
      </c>
      <c r="AA1172" s="23">
        <f t="shared" si="239"/>
        <v>0.44197668800003675</v>
      </c>
      <c r="AB1172">
        <f t="shared" si="240"/>
        <v>-0.58335453969578122</v>
      </c>
      <c r="AC1172">
        <f t="shared" si="241"/>
        <v>100</v>
      </c>
      <c r="AD1172">
        <f t="shared" si="242"/>
        <v>0.79203982789892102</v>
      </c>
      <c r="BN1172">
        <v>0.43552711880029482</v>
      </c>
      <c r="BO1172">
        <v>1</v>
      </c>
      <c r="BP1172">
        <v>0</v>
      </c>
      <c r="BQ1172">
        <f t="shared" si="246"/>
        <v>803</v>
      </c>
      <c r="BR1172">
        <f t="shared" si="247"/>
        <v>365</v>
      </c>
      <c r="BS1172">
        <f t="shared" si="243"/>
        <v>0.31367521367521367</v>
      </c>
      <c r="BT1172">
        <f t="shared" si="244"/>
        <v>0.52162516382699864</v>
      </c>
      <c r="BU1172">
        <f t="shared" si="245"/>
        <v>4.4583347335640748E-4</v>
      </c>
    </row>
    <row r="1173" spans="1:73" x14ac:dyDescent="0.15">
      <c r="A1173">
        <v>1</v>
      </c>
      <c r="B1173">
        <v>1</v>
      </c>
      <c r="C1173">
        <v>13</v>
      </c>
      <c r="D1173">
        <v>14</v>
      </c>
      <c r="E1173">
        <v>8</v>
      </c>
      <c r="F1173">
        <v>27</v>
      </c>
      <c r="G1173">
        <v>1</v>
      </c>
      <c r="H1173">
        <v>1</v>
      </c>
      <c r="I1173">
        <v>1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22</v>
      </c>
      <c r="T1173">
        <v>20</v>
      </c>
      <c r="U1173" s="21">
        <v>0</v>
      </c>
      <c r="V1173" s="22">
        <v>1</v>
      </c>
      <c r="W1173" s="23">
        <f t="shared" si="235"/>
        <v>1</v>
      </c>
      <c r="X1173">
        <f t="shared" si="236"/>
        <v>0</v>
      </c>
      <c r="Y1173">
        <f t="shared" si="237"/>
        <v>0.34059583400450333</v>
      </c>
      <c r="Z1173" s="21">
        <f t="shared" si="238"/>
        <v>0.34059583400450333</v>
      </c>
      <c r="AA1173" s="23">
        <f t="shared" si="239"/>
        <v>0.65940416599549667</v>
      </c>
      <c r="AB1173">
        <f t="shared" si="240"/>
        <v>-0.41641863050656786</v>
      </c>
      <c r="AC1173">
        <f t="shared" si="241"/>
        <v>100</v>
      </c>
      <c r="AD1173">
        <f t="shared" si="242"/>
        <v>0.51652059778892778</v>
      </c>
      <c r="BN1173">
        <v>0.43566116851478021</v>
      </c>
      <c r="BO1173">
        <v>1</v>
      </c>
      <c r="BP1173">
        <v>0</v>
      </c>
      <c r="BQ1173">
        <f t="shared" si="246"/>
        <v>804</v>
      </c>
      <c r="BR1173">
        <f t="shared" si="247"/>
        <v>365</v>
      </c>
      <c r="BS1173">
        <f t="shared" si="243"/>
        <v>0.31282051282051282</v>
      </c>
      <c r="BT1173">
        <f t="shared" si="244"/>
        <v>0.52162516382699864</v>
      </c>
      <c r="BU1173">
        <f t="shared" si="245"/>
        <v>0</v>
      </c>
    </row>
    <row r="1174" spans="1:73" x14ac:dyDescent="0.15">
      <c r="A1174">
        <v>1</v>
      </c>
      <c r="B1174">
        <v>1</v>
      </c>
      <c r="C1174">
        <v>13</v>
      </c>
      <c r="D1174">
        <v>14</v>
      </c>
      <c r="E1174">
        <v>9</v>
      </c>
      <c r="F1174">
        <v>2</v>
      </c>
      <c r="G1174">
        <v>1</v>
      </c>
      <c r="H1174">
        <v>0</v>
      </c>
      <c r="I1174">
        <v>0</v>
      </c>
      <c r="J1174">
        <v>0</v>
      </c>
      <c r="K1174">
        <v>1</v>
      </c>
      <c r="L1174">
        <v>0</v>
      </c>
      <c r="M1174">
        <v>0</v>
      </c>
      <c r="N1174">
        <v>0</v>
      </c>
      <c r="O1174">
        <v>1</v>
      </c>
      <c r="P1174">
        <v>0</v>
      </c>
      <c r="Q1174">
        <v>0</v>
      </c>
      <c r="R1174">
        <v>0</v>
      </c>
      <c r="S1174">
        <v>16</v>
      </c>
      <c r="T1174">
        <v>29</v>
      </c>
      <c r="U1174" s="21">
        <v>0</v>
      </c>
      <c r="V1174" s="22">
        <v>1</v>
      </c>
      <c r="W1174" s="23">
        <f t="shared" si="235"/>
        <v>1</v>
      </c>
      <c r="X1174">
        <f t="shared" si="236"/>
        <v>0</v>
      </c>
      <c r="Y1174">
        <f t="shared" si="237"/>
        <v>0.25821923335978075</v>
      </c>
      <c r="Z1174" s="21">
        <f t="shared" si="238"/>
        <v>0.25821923335978075</v>
      </c>
      <c r="AA1174" s="23">
        <f t="shared" si="239"/>
        <v>0.74178076664021919</v>
      </c>
      <c r="AB1174">
        <f t="shared" si="240"/>
        <v>-0.29870154222150508</v>
      </c>
      <c r="AC1174">
        <f t="shared" si="241"/>
        <v>100</v>
      </c>
      <c r="AD1174">
        <f t="shared" si="242"/>
        <v>0.34810721034106168</v>
      </c>
      <c r="BN1174">
        <v>0.43589748913884385</v>
      </c>
      <c r="BO1174">
        <v>0</v>
      </c>
      <c r="BP1174">
        <v>1</v>
      </c>
      <c r="BQ1174">
        <f t="shared" si="246"/>
        <v>804</v>
      </c>
      <c r="BR1174">
        <f t="shared" si="247"/>
        <v>366</v>
      </c>
      <c r="BS1174">
        <f t="shared" si="243"/>
        <v>0.31282051282051282</v>
      </c>
      <c r="BT1174">
        <f t="shared" si="244"/>
        <v>0.52031454783748354</v>
      </c>
      <c r="BU1174">
        <f t="shared" si="245"/>
        <v>4.4471328874998433E-4</v>
      </c>
    </row>
    <row r="1175" spans="1:73" x14ac:dyDescent="0.15">
      <c r="A1175">
        <v>1</v>
      </c>
      <c r="B1175">
        <v>1</v>
      </c>
      <c r="C1175">
        <v>13</v>
      </c>
      <c r="D1175">
        <v>14</v>
      </c>
      <c r="E1175">
        <v>38</v>
      </c>
      <c r="F1175">
        <v>62</v>
      </c>
      <c r="G1175">
        <v>1</v>
      </c>
      <c r="H1175">
        <v>1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1</v>
      </c>
      <c r="S1175">
        <v>18</v>
      </c>
      <c r="T1175">
        <v>22</v>
      </c>
      <c r="U1175" s="21">
        <v>0</v>
      </c>
      <c r="V1175" s="22">
        <v>1</v>
      </c>
      <c r="W1175" s="23">
        <f t="shared" si="235"/>
        <v>1</v>
      </c>
      <c r="X1175">
        <f t="shared" si="236"/>
        <v>0</v>
      </c>
      <c r="Y1175">
        <f t="shared" si="237"/>
        <v>0.32401346229140932</v>
      </c>
      <c r="Z1175" s="21">
        <f t="shared" si="238"/>
        <v>0.32401346229140932</v>
      </c>
      <c r="AA1175" s="23">
        <f t="shared" si="239"/>
        <v>0.67598653770859074</v>
      </c>
      <c r="AB1175">
        <f t="shared" si="240"/>
        <v>-0.39158211776973412</v>
      </c>
      <c r="AC1175">
        <f t="shared" si="241"/>
        <v>100</v>
      </c>
      <c r="AD1175">
        <f t="shared" si="242"/>
        <v>0.47931940093027031</v>
      </c>
      <c r="BN1175">
        <v>0.43600487022683709</v>
      </c>
      <c r="BO1175">
        <v>1</v>
      </c>
      <c r="BP1175">
        <v>0</v>
      </c>
      <c r="BQ1175">
        <f t="shared" si="246"/>
        <v>805</v>
      </c>
      <c r="BR1175">
        <f t="shared" si="247"/>
        <v>366</v>
      </c>
      <c r="BS1175">
        <f t="shared" si="243"/>
        <v>0.31196581196581197</v>
      </c>
      <c r="BT1175">
        <f t="shared" si="244"/>
        <v>0.52031454783748354</v>
      </c>
      <c r="BU1175">
        <f t="shared" si="245"/>
        <v>4.4471328874998433E-4</v>
      </c>
    </row>
    <row r="1176" spans="1:73" x14ac:dyDescent="0.15">
      <c r="A1176">
        <v>1</v>
      </c>
      <c r="B1176">
        <v>1</v>
      </c>
      <c r="C1176">
        <v>13</v>
      </c>
      <c r="D1176">
        <v>15</v>
      </c>
      <c r="E1176">
        <v>7</v>
      </c>
      <c r="F1176">
        <v>45</v>
      </c>
      <c r="G1176">
        <v>1</v>
      </c>
      <c r="H1176">
        <v>0</v>
      </c>
      <c r="I1176">
        <v>0</v>
      </c>
      <c r="J1176">
        <v>0</v>
      </c>
      <c r="K1176">
        <v>1</v>
      </c>
      <c r="L1176">
        <v>1</v>
      </c>
      <c r="M1176">
        <v>1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17</v>
      </c>
      <c r="T1176">
        <v>25</v>
      </c>
      <c r="U1176" s="21">
        <v>1</v>
      </c>
      <c r="V1176" s="22">
        <v>0</v>
      </c>
      <c r="W1176" s="23">
        <f t="shared" si="235"/>
        <v>1</v>
      </c>
      <c r="X1176">
        <f t="shared" si="236"/>
        <v>1</v>
      </c>
      <c r="Y1176">
        <f t="shared" si="237"/>
        <v>0.24822194163910638</v>
      </c>
      <c r="Z1176" s="21">
        <f t="shared" si="238"/>
        <v>0.24822194163910638</v>
      </c>
      <c r="AA1176" s="23">
        <f t="shared" si="239"/>
        <v>0.75177805836089362</v>
      </c>
      <c r="AB1176">
        <f t="shared" si="240"/>
        <v>-1.393432007060504</v>
      </c>
      <c r="AC1176">
        <f t="shared" si="241"/>
        <v>0</v>
      </c>
      <c r="AD1176">
        <f t="shared" si="242"/>
        <v>3.0286527185977583</v>
      </c>
      <c r="BN1176">
        <v>0.43651098985678166</v>
      </c>
      <c r="BO1176">
        <v>1</v>
      </c>
      <c r="BP1176">
        <v>0</v>
      </c>
      <c r="BQ1176">
        <f t="shared" si="246"/>
        <v>806</v>
      </c>
      <c r="BR1176">
        <f t="shared" si="247"/>
        <v>366</v>
      </c>
      <c r="BS1176">
        <f t="shared" si="243"/>
        <v>0.31111111111111112</v>
      </c>
      <c r="BT1176">
        <f t="shared" si="244"/>
        <v>0.52031454783748354</v>
      </c>
      <c r="BU1176">
        <f t="shared" si="245"/>
        <v>0</v>
      </c>
    </row>
    <row r="1177" spans="1:73" x14ac:dyDescent="0.15">
      <c r="A1177">
        <v>1</v>
      </c>
      <c r="B1177">
        <v>1</v>
      </c>
      <c r="C1177">
        <v>13</v>
      </c>
      <c r="D1177">
        <v>16</v>
      </c>
      <c r="E1177">
        <v>9</v>
      </c>
      <c r="F1177">
        <v>6</v>
      </c>
      <c r="G1177">
        <v>1</v>
      </c>
      <c r="H1177">
        <v>0</v>
      </c>
      <c r="I1177">
        <v>0</v>
      </c>
      <c r="J1177">
        <v>1</v>
      </c>
      <c r="K1177">
        <v>1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15</v>
      </c>
      <c r="T1177">
        <v>14</v>
      </c>
      <c r="U1177" s="21">
        <v>1</v>
      </c>
      <c r="V1177" s="22">
        <v>0</v>
      </c>
      <c r="W1177" s="23">
        <f t="shared" si="235"/>
        <v>1</v>
      </c>
      <c r="X1177">
        <f t="shared" si="236"/>
        <v>1</v>
      </c>
      <c r="Y1177">
        <f t="shared" si="237"/>
        <v>0.40869465012880479</v>
      </c>
      <c r="Z1177" s="21">
        <f t="shared" si="238"/>
        <v>0.40869465012880479</v>
      </c>
      <c r="AA1177" s="23">
        <f t="shared" si="239"/>
        <v>0.59130534987119521</v>
      </c>
      <c r="AB1177">
        <f t="shared" si="240"/>
        <v>-0.89478697846869604</v>
      </c>
      <c r="AC1177">
        <f t="shared" si="241"/>
        <v>0</v>
      </c>
      <c r="AD1177">
        <f t="shared" si="242"/>
        <v>1.4468145097686955</v>
      </c>
      <c r="BN1177">
        <v>0.43651368007263397</v>
      </c>
      <c r="BO1177">
        <v>0</v>
      </c>
      <c r="BP1177">
        <v>1</v>
      </c>
      <c r="BQ1177">
        <f t="shared" si="246"/>
        <v>806</v>
      </c>
      <c r="BR1177">
        <f t="shared" si="247"/>
        <v>367</v>
      </c>
      <c r="BS1177">
        <f t="shared" si="243"/>
        <v>0.31111111111111112</v>
      </c>
      <c r="BT1177">
        <f t="shared" si="244"/>
        <v>0.51900393184796856</v>
      </c>
      <c r="BU1177">
        <f t="shared" si="245"/>
        <v>4.4359310414356128E-4</v>
      </c>
    </row>
    <row r="1178" spans="1:73" x14ac:dyDescent="0.15">
      <c r="A1178">
        <v>1</v>
      </c>
      <c r="B1178">
        <v>1</v>
      </c>
      <c r="C1178">
        <v>13</v>
      </c>
      <c r="D1178">
        <v>16</v>
      </c>
      <c r="E1178">
        <v>11</v>
      </c>
      <c r="F1178">
        <v>148</v>
      </c>
      <c r="G1178">
        <v>0</v>
      </c>
      <c r="H1178">
        <v>1</v>
      </c>
      <c r="I1178">
        <v>1</v>
      </c>
      <c r="J1178">
        <v>0</v>
      </c>
      <c r="K1178">
        <v>0</v>
      </c>
      <c r="L1178">
        <v>1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20</v>
      </c>
      <c r="T1178">
        <v>23</v>
      </c>
      <c r="U1178" s="21">
        <v>0</v>
      </c>
      <c r="V1178" s="22">
        <v>1</v>
      </c>
      <c r="W1178" s="23">
        <f t="shared" si="235"/>
        <v>1</v>
      </c>
      <c r="X1178">
        <f t="shared" si="236"/>
        <v>0</v>
      </c>
      <c r="Y1178">
        <f t="shared" si="237"/>
        <v>0.27825363395053726</v>
      </c>
      <c r="Z1178" s="21">
        <f t="shared" si="238"/>
        <v>0.27825363395053726</v>
      </c>
      <c r="AA1178" s="23">
        <f t="shared" si="239"/>
        <v>0.72174636604946274</v>
      </c>
      <c r="AB1178">
        <f t="shared" si="240"/>
        <v>-0.32608149536764902</v>
      </c>
      <c r="AC1178">
        <f t="shared" si="241"/>
        <v>100</v>
      </c>
      <c r="AD1178">
        <f t="shared" si="242"/>
        <v>0.38552827840835707</v>
      </c>
      <c r="BN1178">
        <v>0.4368996519393521</v>
      </c>
      <c r="BO1178">
        <v>1</v>
      </c>
      <c r="BP1178">
        <v>0</v>
      </c>
      <c r="BQ1178">
        <f t="shared" si="246"/>
        <v>807</v>
      </c>
      <c r="BR1178">
        <f t="shared" si="247"/>
        <v>367</v>
      </c>
      <c r="BS1178">
        <f t="shared" si="243"/>
        <v>0.31025641025641026</v>
      </c>
      <c r="BT1178">
        <f t="shared" si="244"/>
        <v>0.51900393184796856</v>
      </c>
      <c r="BU1178">
        <f t="shared" si="245"/>
        <v>4.4359310414356128E-4</v>
      </c>
    </row>
    <row r="1179" spans="1:73" x14ac:dyDescent="0.15">
      <c r="A1179">
        <v>1</v>
      </c>
      <c r="B1179">
        <v>1</v>
      </c>
      <c r="C1179">
        <v>13</v>
      </c>
      <c r="D1179">
        <v>16</v>
      </c>
      <c r="E1179">
        <v>24</v>
      </c>
      <c r="F1179">
        <v>4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12</v>
      </c>
      <c r="T1179">
        <v>19</v>
      </c>
      <c r="U1179" s="21">
        <v>1</v>
      </c>
      <c r="V1179" s="22">
        <v>0</v>
      </c>
      <c r="W1179" s="23">
        <f t="shared" si="235"/>
        <v>1</v>
      </c>
      <c r="X1179">
        <f t="shared" si="236"/>
        <v>1</v>
      </c>
      <c r="Y1179">
        <f t="shared" si="237"/>
        <v>0.49560805379504436</v>
      </c>
      <c r="Z1179" s="21">
        <f t="shared" si="238"/>
        <v>0.49560805379504436</v>
      </c>
      <c r="AA1179" s="23">
        <f t="shared" si="239"/>
        <v>0.50439194620495564</v>
      </c>
      <c r="AB1179">
        <f t="shared" si="240"/>
        <v>-0.70196987876386152</v>
      </c>
      <c r="AC1179">
        <f t="shared" si="241"/>
        <v>0</v>
      </c>
      <c r="AD1179">
        <f t="shared" si="242"/>
        <v>1.0177234658368643</v>
      </c>
      <c r="BN1179">
        <v>0.43719707798406532</v>
      </c>
      <c r="BO1179">
        <v>1</v>
      </c>
      <c r="BP1179">
        <v>0</v>
      </c>
      <c r="BQ1179">
        <f t="shared" si="246"/>
        <v>808</v>
      </c>
      <c r="BR1179">
        <f t="shared" si="247"/>
        <v>367</v>
      </c>
      <c r="BS1179">
        <f t="shared" si="243"/>
        <v>0.30940170940170941</v>
      </c>
      <c r="BT1179">
        <f t="shared" si="244"/>
        <v>0.51900393184796856</v>
      </c>
      <c r="BU1179">
        <f t="shared" si="245"/>
        <v>4.4359310414356128E-4</v>
      </c>
    </row>
    <row r="1180" spans="1:73" x14ac:dyDescent="0.15">
      <c r="A1180">
        <v>1</v>
      </c>
      <c r="B1180">
        <v>1</v>
      </c>
      <c r="C1180">
        <v>13</v>
      </c>
      <c r="D1180">
        <v>17</v>
      </c>
      <c r="E1180">
        <v>11</v>
      </c>
      <c r="F1180">
        <v>21</v>
      </c>
      <c r="G1180">
        <v>1</v>
      </c>
      <c r="H1180">
        <v>1</v>
      </c>
      <c r="I1180">
        <v>0</v>
      </c>
      <c r="J1180">
        <v>1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1</v>
      </c>
      <c r="S1180">
        <v>12</v>
      </c>
      <c r="T1180">
        <v>6</v>
      </c>
      <c r="U1180" s="21">
        <v>0</v>
      </c>
      <c r="V1180" s="22">
        <v>1</v>
      </c>
      <c r="W1180" s="23">
        <f t="shared" si="235"/>
        <v>1</v>
      </c>
      <c r="X1180">
        <f t="shared" si="236"/>
        <v>0</v>
      </c>
      <c r="Y1180">
        <f t="shared" si="237"/>
        <v>0.60763760834140301</v>
      </c>
      <c r="Z1180" s="21">
        <f t="shared" si="238"/>
        <v>0.60763760834140301</v>
      </c>
      <c r="AA1180" s="23">
        <f t="shared" si="239"/>
        <v>0.39236239165859699</v>
      </c>
      <c r="AB1180">
        <f t="shared" si="240"/>
        <v>-0.93556939773268399</v>
      </c>
      <c r="AC1180">
        <f t="shared" si="241"/>
        <v>0</v>
      </c>
      <c r="AD1180">
        <f t="shared" si="242"/>
        <v>1.5486642483057389</v>
      </c>
      <c r="BN1180">
        <v>0.43721168045287739</v>
      </c>
      <c r="BO1180">
        <v>1</v>
      </c>
      <c r="BP1180">
        <v>0</v>
      </c>
      <c r="BQ1180">
        <f t="shared" si="246"/>
        <v>809</v>
      </c>
      <c r="BR1180">
        <f t="shared" si="247"/>
        <v>367</v>
      </c>
      <c r="BS1180">
        <f t="shared" si="243"/>
        <v>0.30854700854700856</v>
      </c>
      <c r="BT1180">
        <f t="shared" si="244"/>
        <v>0.51900393184796856</v>
      </c>
      <c r="BU1180">
        <f t="shared" si="245"/>
        <v>4.4359310414356128E-4</v>
      </c>
    </row>
    <row r="1181" spans="1:73" x14ac:dyDescent="0.15">
      <c r="A1181">
        <v>1</v>
      </c>
      <c r="B1181">
        <v>1</v>
      </c>
      <c r="C1181">
        <v>13</v>
      </c>
      <c r="D1181">
        <v>18</v>
      </c>
      <c r="E1181">
        <v>1</v>
      </c>
      <c r="F1181">
        <v>2</v>
      </c>
      <c r="G1181">
        <v>1</v>
      </c>
      <c r="H1181">
        <v>1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15</v>
      </c>
      <c r="T1181">
        <v>11</v>
      </c>
      <c r="U1181" s="21">
        <v>0</v>
      </c>
      <c r="V1181" s="22">
        <v>1</v>
      </c>
      <c r="W1181" s="23">
        <f t="shared" si="235"/>
        <v>1</v>
      </c>
      <c r="X1181">
        <f t="shared" si="236"/>
        <v>0</v>
      </c>
      <c r="Y1181">
        <f t="shared" si="237"/>
        <v>0.5597106655960371</v>
      </c>
      <c r="Z1181" s="21">
        <f t="shared" si="238"/>
        <v>0.5597106655960371</v>
      </c>
      <c r="AA1181" s="23">
        <f t="shared" si="239"/>
        <v>0.4402893344039629</v>
      </c>
      <c r="AB1181">
        <f t="shared" si="240"/>
        <v>-0.82032318998880971</v>
      </c>
      <c r="AC1181">
        <f t="shared" si="241"/>
        <v>0</v>
      </c>
      <c r="AD1181">
        <f t="shared" si="242"/>
        <v>1.271233758941128</v>
      </c>
      <c r="BN1181">
        <v>0.43728633855778826</v>
      </c>
      <c r="BO1181">
        <v>1</v>
      </c>
      <c r="BP1181">
        <v>0</v>
      </c>
      <c r="BQ1181">
        <f t="shared" si="246"/>
        <v>810</v>
      </c>
      <c r="BR1181">
        <f t="shared" si="247"/>
        <v>367</v>
      </c>
      <c r="BS1181">
        <f t="shared" si="243"/>
        <v>0.30769230769230771</v>
      </c>
      <c r="BT1181">
        <f t="shared" si="244"/>
        <v>0.51900393184796856</v>
      </c>
      <c r="BU1181">
        <f t="shared" si="245"/>
        <v>4.4359310414356128E-4</v>
      </c>
    </row>
    <row r="1182" spans="1:73" x14ac:dyDescent="0.15">
      <c r="A1182">
        <v>1</v>
      </c>
      <c r="B1182">
        <v>1</v>
      </c>
      <c r="C1182">
        <v>13</v>
      </c>
      <c r="D1182">
        <v>18</v>
      </c>
      <c r="E1182">
        <v>1</v>
      </c>
      <c r="F1182">
        <v>12</v>
      </c>
      <c r="G1182">
        <v>0</v>
      </c>
      <c r="H1182">
        <v>1</v>
      </c>
      <c r="I1182">
        <v>0</v>
      </c>
      <c r="J1182">
        <v>0</v>
      </c>
      <c r="K1182">
        <v>0</v>
      </c>
      <c r="L1182">
        <v>1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1</v>
      </c>
      <c r="S1182">
        <v>20</v>
      </c>
      <c r="T1182">
        <v>24</v>
      </c>
      <c r="U1182" s="21">
        <v>0</v>
      </c>
      <c r="V1182" s="22">
        <v>1</v>
      </c>
      <c r="W1182" s="23">
        <f t="shared" si="235"/>
        <v>1</v>
      </c>
      <c r="X1182">
        <f t="shared" si="236"/>
        <v>0</v>
      </c>
      <c r="Y1182">
        <f t="shared" si="237"/>
        <v>0.31475563568715342</v>
      </c>
      <c r="Z1182" s="21">
        <f t="shared" si="238"/>
        <v>0.31475563568715342</v>
      </c>
      <c r="AA1182" s="23">
        <f t="shared" si="239"/>
        <v>0.68524436431284652</v>
      </c>
      <c r="AB1182">
        <f t="shared" si="240"/>
        <v>-0.37797976811201583</v>
      </c>
      <c r="AC1182">
        <f t="shared" si="241"/>
        <v>100</v>
      </c>
      <c r="AD1182">
        <f t="shared" si="242"/>
        <v>0.45933341750688605</v>
      </c>
      <c r="BN1182">
        <v>0.4374686018358056</v>
      </c>
      <c r="BO1182">
        <v>1</v>
      </c>
      <c r="BP1182">
        <v>0</v>
      </c>
      <c r="BQ1182">
        <f t="shared" si="246"/>
        <v>811</v>
      </c>
      <c r="BR1182">
        <f t="shared" si="247"/>
        <v>367</v>
      </c>
      <c r="BS1182">
        <f t="shared" si="243"/>
        <v>0.30683760683760686</v>
      </c>
      <c r="BT1182">
        <f t="shared" si="244"/>
        <v>0.51900393184796856</v>
      </c>
      <c r="BU1182">
        <f t="shared" si="245"/>
        <v>4.4359310414356128E-4</v>
      </c>
    </row>
    <row r="1183" spans="1:73" x14ac:dyDescent="0.15">
      <c r="A1183">
        <v>1</v>
      </c>
      <c r="B1183">
        <v>1</v>
      </c>
      <c r="C1183">
        <v>13</v>
      </c>
      <c r="D1183">
        <v>18</v>
      </c>
      <c r="E1183">
        <v>28</v>
      </c>
      <c r="F1183">
        <v>4</v>
      </c>
      <c r="G1183">
        <v>1</v>
      </c>
      <c r="H1183">
        <v>1</v>
      </c>
      <c r="I1183">
        <v>0</v>
      </c>
      <c r="J1183">
        <v>0</v>
      </c>
      <c r="K1183">
        <v>0</v>
      </c>
      <c r="L1183">
        <v>0</v>
      </c>
      <c r="M1183">
        <v>1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20</v>
      </c>
      <c r="T1183">
        <v>0</v>
      </c>
      <c r="U1183" s="21">
        <v>0</v>
      </c>
      <c r="V1183" s="22">
        <v>1</v>
      </c>
      <c r="W1183" s="23">
        <f t="shared" si="235"/>
        <v>1</v>
      </c>
      <c r="X1183">
        <f t="shared" si="236"/>
        <v>0</v>
      </c>
      <c r="Y1183">
        <f t="shared" si="237"/>
        <v>0.51287928822949758</v>
      </c>
      <c r="Z1183" s="21">
        <f t="shared" si="238"/>
        <v>0.51287928822949758</v>
      </c>
      <c r="AA1183" s="23">
        <f t="shared" si="239"/>
        <v>0.48712071177050242</v>
      </c>
      <c r="AB1183">
        <f t="shared" si="240"/>
        <v>-0.71924331850185785</v>
      </c>
      <c r="AC1183">
        <f t="shared" si="241"/>
        <v>0</v>
      </c>
      <c r="AD1183">
        <f t="shared" si="242"/>
        <v>1.0528792470461221</v>
      </c>
      <c r="BN1183">
        <v>0.43749753934976177</v>
      </c>
      <c r="BO1183">
        <v>1</v>
      </c>
      <c r="BP1183">
        <v>0</v>
      </c>
      <c r="BQ1183">
        <f t="shared" si="246"/>
        <v>812</v>
      </c>
      <c r="BR1183">
        <f t="shared" si="247"/>
        <v>367</v>
      </c>
      <c r="BS1183">
        <f t="shared" si="243"/>
        <v>0.30598290598290601</v>
      </c>
      <c r="BT1183">
        <f t="shared" si="244"/>
        <v>0.51900393184796856</v>
      </c>
      <c r="BU1183">
        <f t="shared" si="245"/>
        <v>0</v>
      </c>
    </row>
    <row r="1184" spans="1:73" x14ac:dyDescent="0.15">
      <c r="A1184">
        <v>1</v>
      </c>
      <c r="B1184">
        <v>1</v>
      </c>
      <c r="C1184">
        <v>13</v>
      </c>
      <c r="D1184">
        <v>19</v>
      </c>
      <c r="E1184">
        <v>38</v>
      </c>
      <c r="F1184">
        <v>21</v>
      </c>
      <c r="G1184">
        <v>1</v>
      </c>
      <c r="H1184">
        <v>0</v>
      </c>
      <c r="I1184">
        <v>1</v>
      </c>
      <c r="J1184">
        <v>1</v>
      </c>
      <c r="K1184">
        <v>1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1</v>
      </c>
      <c r="R1184">
        <v>1</v>
      </c>
      <c r="S1184">
        <v>25</v>
      </c>
      <c r="T1184">
        <v>33</v>
      </c>
      <c r="U1184" s="21">
        <v>0</v>
      </c>
      <c r="V1184" s="22">
        <v>1</v>
      </c>
      <c r="W1184" s="23">
        <f t="shared" si="235"/>
        <v>1</v>
      </c>
      <c r="X1184">
        <f t="shared" si="236"/>
        <v>0</v>
      </c>
      <c r="Y1184">
        <f t="shared" si="237"/>
        <v>6.1817880461742504E-2</v>
      </c>
      <c r="Z1184" s="21">
        <f t="shared" si="238"/>
        <v>6.1817880461742504E-2</v>
      </c>
      <c r="AA1184" s="23">
        <f t="shared" si="239"/>
        <v>0.93818211953825748</v>
      </c>
      <c r="AB1184">
        <f t="shared" si="240"/>
        <v>-6.3811191531746525E-2</v>
      </c>
      <c r="AC1184">
        <f t="shared" si="241"/>
        <v>100</v>
      </c>
      <c r="AD1184">
        <f t="shared" si="242"/>
        <v>6.5891130489853345E-2</v>
      </c>
      <c r="BN1184">
        <v>0.4376104335533913</v>
      </c>
      <c r="BO1184">
        <v>0</v>
      </c>
      <c r="BP1184">
        <v>1</v>
      </c>
      <c r="BQ1184">
        <f t="shared" si="246"/>
        <v>812</v>
      </c>
      <c r="BR1184">
        <f t="shared" si="247"/>
        <v>368</v>
      </c>
      <c r="BS1184">
        <f t="shared" si="243"/>
        <v>0.30598290598290601</v>
      </c>
      <c r="BT1184">
        <f t="shared" si="244"/>
        <v>0.51769331585845346</v>
      </c>
      <c r="BU1184">
        <f t="shared" si="245"/>
        <v>4.4247291953713813E-4</v>
      </c>
    </row>
    <row r="1185" spans="1:73" x14ac:dyDescent="0.15">
      <c r="A1185">
        <v>1</v>
      </c>
      <c r="B1185">
        <v>1</v>
      </c>
      <c r="C1185">
        <v>13</v>
      </c>
      <c r="D1185">
        <v>20</v>
      </c>
      <c r="E1185">
        <v>3</v>
      </c>
      <c r="F1185">
        <v>7</v>
      </c>
      <c r="G1185">
        <v>1</v>
      </c>
      <c r="H1185">
        <v>1</v>
      </c>
      <c r="I1185">
        <v>0</v>
      </c>
      <c r="J1185">
        <v>0</v>
      </c>
      <c r="K1185">
        <v>0</v>
      </c>
      <c r="L1185">
        <v>1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12</v>
      </c>
      <c r="T1185">
        <v>19</v>
      </c>
      <c r="U1185" s="21">
        <v>1</v>
      </c>
      <c r="V1185" s="22">
        <v>0</v>
      </c>
      <c r="W1185" s="23">
        <f t="shared" si="235"/>
        <v>1</v>
      </c>
      <c r="X1185">
        <f t="shared" si="236"/>
        <v>1</v>
      </c>
      <c r="Y1185">
        <f t="shared" si="237"/>
        <v>0.50963809811190319</v>
      </c>
      <c r="Z1185" s="21">
        <f t="shared" si="238"/>
        <v>0.50963809811190319</v>
      </c>
      <c r="AA1185" s="23">
        <f t="shared" si="239"/>
        <v>0.49036190188809681</v>
      </c>
      <c r="AB1185">
        <f t="shared" si="240"/>
        <v>-0.67405441670249744</v>
      </c>
      <c r="AC1185">
        <f t="shared" si="241"/>
        <v>100</v>
      </c>
      <c r="AD1185">
        <f t="shared" si="242"/>
        <v>0.96217669696355035</v>
      </c>
      <c r="BN1185">
        <v>0.43776713918296362</v>
      </c>
      <c r="BO1185">
        <v>1</v>
      </c>
      <c r="BP1185">
        <v>0</v>
      </c>
      <c r="BQ1185">
        <f t="shared" si="246"/>
        <v>813</v>
      </c>
      <c r="BR1185">
        <f t="shared" si="247"/>
        <v>368</v>
      </c>
      <c r="BS1185">
        <f t="shared" si="243"/>
        <v>0.30512820512820515</v>
      </c>
      <c r="BT1185">
        <f t="shared" si="244"/>
        <v>0.51769331585845346</v>
      </c>
      <c r="BU1185">
        <f t="shared" si="245"/>
        <v>4.4247291953713813E-4</v>
      </c>
    </row>
    <row r="1186" spans="1:73" x14ac:dyDescent="0.15">
      <c r="A1186">
        <v>1</v>
      </c>
      <c r="B1186">
        <v>1</v>
      </c>
      <c r="C1186">
        <v>13</v>
      </c>
      <c r="D1186">
        <v>20</v>
      </c>
      <c r="E1186">
        <v>48</v>
      </c>
      <c r="F1186">
        <v>123</v>
      </c>
      <c r="G1186">
        <v>1</v>
      </c>
      <c r="H1186">
        <v>1</v>
      </c>
      <c r="I1186">
        <v>0</v>
      </c>
      <c r="J1186">
        <v>0</v>
      </c>
      <c r="K1186">
        <v>0</v>
      </c>
      <c r="L1186">
        <v>1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1</v>
      </c>
      <c r="S1186">
        <v>18</v>
      </c>
      <c r="T1186">
        <v>18</v>
      </c>
      <c r="U1186" s="21">
        <v>0</v>
      </c>
      <c r="V1186" s="22">
        <v>1</v>
      </c>
      <c r="W1186" s="23">
        <f t="shared" si="235"/>
        <v>1</v>
      </c>
      <c r="X1186">
        <f t="shared" si="236"/>
        <v>0</v>
      </c>
      <c r="Y1186">
        <f t="shared" si="237"/>
        <v>0.27049051060027585</v>
      </c>
      <c r="Z1186" s="21">
        <f t="shared" si="238"/>
        <v>0.27049051060027585</v>
      </c>
      <c r="AA1186" s="23">
        <f t="shared" si="239"/>
        <v>0.72950948939972415</v>
      </c>
      <c r="AB1186">
        <f t="shared" si="240"/>
        <v>-0.31538290301654798</v>
      </c>
      <c r="AC1186">
        <f t="shared" si="241"/>
        <v>100</v>
      </c>
      <c r="AD1186">
        <f t="shared" si="242"/>
        <v>0.37078408784352973</v>
      </c>
      <c r="BN1186">
        <v>0.43785914474570148</v>
      </c>
      <c r="BO1186">
        <v>1</v>
      </c>
      <c r="BP1186">
        <v>0</v>
      </c>
      <c r="BQ1186">
        <f t="shared" si="246"/>
        <v>814</v>
      </c>
      <c r="BR1186">
        <f t="shared" si="247"/>
        <v>368</v>
      </c>
      <c r="BS1186">
        <f t="shared" si="243"/>
        <v>0.3042735042735043</v>
      </c>
      <c r="BT1186">
        <f t="shared" si="244"/>
        <v>0.51769331585845346</v>
      </c>
      <c r="BU1186">
        <f t="shared" si="245"/>
        <v>4.4247291953713813E-4</v>
      </c>
    </row>
    <row r="1187" spans="1:73" x14ac:dyDescent="0.15">
      <c r="A1187">
        <v>1</v>
      </c>
      <c r="B1187">
        <v>1</v>
      </c>
      <c r="C1187">
        <v>13</v>
      </c>
      <c r="D1187">
        <v>21</v>
      </c>
      <c r="E1187">
        <v>18</v>
      </c>
      <c r="F1187">
        <v>11</v>
      </c>
      <c r="G1187">
        <v>1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21</v>
      </c>
      <c r="T1187">
        <v>34</v>
      </c>
      <c r="U1187" s="21">
        <v>0</v>
      </c>
      <c r="V1187" s="22">
        <v>1</v>
      </c>
      <c r="W1187" s="23">
        <f t="shared" si="235"/>
        <v>1</v>
      </c>
      <c r="X1187">
        <f t="shared" si="236"/>
        <v>0</v>
      </c>
      <c r="Y1187">
        <f t="shared" si="237"/>
        <v>0.2320347799130992</v>
      </c>
      <c r="Z1187" s="21">
        <f t="shared" si="238"/>
        <v>0.2320347799130992</v>
      </c>
      <c r="AA1187" s="23">
        <f t="shared" si="239"/>
        <v>0.76796522008690082</v>
      </c>
      <c r="AB1187">
        <f t="shared" si="240"/>
        <v>-0.2640108332051036</v>
      </c>
      <c r="AC1187">
        <f t="shared" si="241"/>
        <v>100</v>
      </c>
      <c r="AD1187">
        <f t="shared" si="242"/>
        <v>0.30214230259912395</v>
      </c>
      <c r="BN1187">
        <v>0.43791531283806784</v>
      </c>
      <c r="BO1187">
        <v>1</v>
      </c>
      <c r="BP1187">
        <v>0</v>
      </c>
      <c r="BQ1187">
        <f t="shared" si="246"/>
        <v>815</v>
      </c>
      <c r="BR1187">
        <f t="shared" si="247"/>
        <v>368</v>
      </c>
      <c r="BS1187">
        <f t="shared" si="243"/>
        <v>0.30341880341880345</v>
      </c>
      <c r="BT1187">
        <f t="shared" si="244"/>
        <v>0.51769331585845346</v>
      </c>
      <c r="BU1187">
        <f t="shared" si="245"/>
        <v>0</v>
      </c>
    </row>
    <row r="1188" spans="1:73" x14ac:dyDescent="0.15">
      <c r="A1188">
        <v>1</v>
      </c>
      <c r="B1188">
        <v>1</v>
      </c>
      <c r="C1188">
        <v>13</v>
      </c>
      <c r="D1188">
        <v>22</v>
      </c>
      <c r="E1188">
        <v>5</v>
      </c>
      <c r="F1188">
        <v>2</v>
      </c>
      <c r="G1188">
        <v>1</v>
      </c>
      <c r="H1188">
        <v>0</v>
      </c>
      <c r="I1188">
        <v>0</v>
      </c>
      <c r="J1188">
        <v>1</v>
      </c>
      <c r="K1188">
        <v>1</v>
      </c>
      <c r="L1188">
        <v>1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16</v>
      </c>
      <c r="T1188">
        <v>19</v>
      </c>
      <c r="U1188" s="21">
        <v>0</v>
      </c>
      <c r="V1188" s="22">
        <v>1</v>
      </c>
      <c r="W1188" s="23">
        <f t="shared" si="235"/>
        <v>1</v>
      </c>
      <c r="X1188">
        <f t="shared" si="236"/>
        <v>0</v>
      </c>
      <c r="Y1188">
        <f t="shared" si="237"/>
        <v>0.31981617214307645</v>
      </c>
      <c r="Z1188" s="21">
        <f t="shared" si="238"/>
        <v>0.31981617214307645</v>
      </c>
      <c r="AA1188" s="23">
        <f t="shared" si="239"/>
        <v>0.68018382785692355</v>
      </c>
      <c r="AB1188">
        <f t="shared" si="240"/>
        <v>-0.38539218226221816</v>
      </c>
      <c r="AC1188">
        <f t="shared" si="241"/>
        <v>100</v>
      </c>
      <c r="AD1188">
        <f t="shared" si="242"/>
        <v>0.47019079114352258</v>
      </c>
      <c r="BN1188">
        <v>0.43804934027339543</v>
      </c>
      <c r="BO1188">
        <v>0</v>
      </c>
      <c r="BP1188">
        <v>1</v>
      </c>
      <c r="BQ1188">
        <f t="shared" si="246"/>
        <v>815</v>
      </c>
      <c r="BR1188">
        <f t="shared" si="247"/>
        <v>369</v>
      </c>
      <c r="BS1188">
        <f t="shared" si="243"/>
        <v>0.30341880341880345</v>
      </c>
      <c r="BT1188">
        <f t="shared" si="244"/>
        <v>0.51638269986893848</v>
      </c>
      <c r="BU1188">
        <f t="shared" si="245"/>
        <v>4.4135273493071508E-4</v>
      </c>
    </row>
    <row r="1189" spans="1:73" x14ac:dyDescent="0.15">
      <c r="A1189">
        <v>1</v>
      </c>
      <c r="B1189">
        <v>1</v>
      </c>
      <c r="C1189">
        <v>13</v>
      </c>
      <c r="D1189">
        <v>22</v>
      </c>
      <c r="E1189">
        <v>28</v>
      </c>
      <c r="F1189">
        <v>10</v>
      </c>
      <c r="G1189">
        <v>1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13</v>
      </c>
      <c r="T1189">
        <v>11</v>
      </c>
      <c r="U1189" s="21">
        <v>0</v>
      </c>
      <c r="V1189" s="22">
        <v>1</v>
      </c>
      <c r="W1189" s="23">
        <f t="shared" si="235"/>
        <v>1</v>
      </c>
      <c r="X1189">
        <f t="shared" si="236"/>
        <v>0</v>
      </c>
      <c r="Y1189">
        <f t="shared" si="237"/>
        <v>0.5014748630288528</v>
      </c>
      <c r="Z1189" s="21">
        <f t="shared" si="238"/>
        <v>0.5014748630288528</v>
      </c>
      <c r="AA1189" s="23">
        <f t="shared" si="239"/>
        <v>0.4985251369711472</v>
      </c>
      <c r="AB1189">
        <f t="shared" si="240"/>
        <v>-0.6961012656336043</v>
      </c>
      <c r="AC1189">
        <f t="shared" si="241"/>
        <v>0</v>
      </c>
      <c r="AD1189">
        <f t="shared" si="242"/>
        <v>1.0059169053653483</v>
      </c>
      <c r="BN1189">
        <v>0.43815327396898707</v>
      </c>
      <c r="BO1189">
        <v>1</v>
      </c>
      <c r="BP1189">
        <v>0</v>
      </c>
      <c r="BQ1189">
        <f t="shared" si="246"/>
        <v>816</v>
      </c>
      <c r="BR1189">
        <f t="shared" si="247"/>
        <v>369</v>
      </c>
      <c r="BS1189">
        <f t="shared" si="243"/>
        <v>0.3025641025641026</v>
      </c>
      <c r="BT1189">
        <f t="shared" si="244"/>
        <v>0.51638269986893848</v>
      </c>
      <c r="BU1189">
        <f t="shared" si="245"/>
        <v>0</v>
      </c>
    </row>
    <row r="1190" spans="1:73" x14ac:dyDescent="0.15">
      <c r="A1190">
        <v>1</v>
      </c>
      <c r="B1190">
        <v>1</v>
      </c>
      <c r="C1190">
        <v>13</v>
      </c>
      <c r="D1190">
        <v>22</v>
      </c>
      <c r="E1190">
        <v>50</v>
      </c>
      <c r="F1190">
        <v>8</v>
      </c>
      <c r="G1190">
        <v>1</v>
      </c>
      <c r="H1190">
        <v>1</v>
      </c>
      <c r="I1190">
        <v>1</v>
      </c>
      <c r="J1190">
        <v>0</v>
      </c>
      <c r="K1190">
        <v>0</v>
      </c>
      <c r="L1190">
        <v>0</v>
      </c>
      <c r="M1190">
        <v>0</v>
      </c>
      <c r="N1190">
        <v>1</v>
      </c>
      <c r="O1190">
        <v>0</v>
      </c>
      <c r="P1190">
        <v>0</v>
      </c>
      <c r="Q1190">
        <v>0</v>
      </c>
      <c r="R1190">
        <v>0</v>
      </c>
      <c r="S1190">
        <v>13</v>
      </c>
      <c r="T1190">
        <v>16</v>
      </c>
      <c r="U1190" s="21">
        <v>1</v>
      </c>
      <c r="V1190" s="22">
        <v>0</v>
      </c>
      <c r="W1190" s="23">
        <f t="shared" si="235"/>
        <v>1</v>
      </c>
      <c r="X1190">
        <f t="shared" si="236"/>
        <v>1</v>
      </c>
      <c r="Y1190">
        <f t="shared" si="237"/>
        <v>0.440810104410291</v>
      </c>
      <c r="Z1190" s="21">
        <f t="shared" si="238"/>
        <v>0.440810104410291</v>
      </c>
      <c r="AA1190" s="23">
        <f t="shared" si="239"/>
        <v>0.559189895589709</v>
      </c>
      <c r="AB1190">
        <f t="shared" si="240"/>
        <v>-0.81914109851529793</v>
      </c>
      <c r="AC1190">
        <f t="shared" si="241"/>
        <v>0</v>
      </c>
      <c r="AD1190">
        <f t="shared" si="242"/>
        <v>1.268550539098428</v>
      </c>
      <c r="BN1190">
        <v>0.43832663425196022</v>
      </c>
      <c r="BO1190">
        <v>0</v>
      </c>
      <c r="BP1190">
        <v>1</v>
      </c>
      <c r="BQ1190">
        <f t="shared" si="246"/>
        <v>816</v>
      </c>
      <c r="BR1190">
        <f t="shared" si="247"/>
        <v>370</v>
      </c>
      <c r="BS1190">
        <f t="shared" si="243"/>
        <v>0.3025641025641026</v>
      </c>
      <c r="BT1190">
        <f t="shared" si="244"/>
        <v>0.51507208387942338</v>
      </c>
      <c r="BU1190">
        <f t="shared" si="245"/>
        <v>0</v>
      </c>
    </row>
    <row r="1191" spans="1:73" x14ac:dyDescent="0.15">
      <c r="A1191">
        <v>1</v>
      </c>
      <c r="B1191">
        <v>1</v>
      </c>
      <c r="C1191">
        <v>13</v>
      </c>
      <c r="D1191">
        <v>24</v>
      </c>
      <c r="E1191">
        <v>15</v>
      </c>
      <c r="F1191">
        <v>2</v>
      </c>
      <c r="G1191">
        <v>1</v>
      </c>
      <c r="H1191">
        <v>1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13</v>
      </c>
      <c r="T1191">
        <v>21</v>
      </c>
      <c r="U1191" s="21">
        <v>1</v>
      </c>
      <c r="V1191" s="22">
        <v>0</v>
      </c>
      <c r="W1191" s="23">
        <f t="shared" si="235"/>
        <v>1</v>
      </c>
      <c r="X1191">
        <f t="shared" si="236"/>
        <v>1</v>
      </c>
      <c r="Y1191">
        <f t="shared" si="237"/>
        <v>0.51029120733836364</v>
      </c>
      <c r="Z1191" s="21">
        <f t="shared" si="238"/>
        <v>0.51029120733836364</v>
      </c>
      <c r="AA1191" s="23">
        <f t="shared" si="239"/>
        <v>0.48970879266163636</v>
      </c>
      <c r="AB1191">
        <f t="shared" si="240"/>
        <v>-0.67277372143815228</v>
      </c>
      <c r="AC1191">
        <f t="shared" si="241"/>
        <v>100</v>
      </c>
      <c r="AD1191">
        <f t="shared" si="242"/>
        <v>0.95966535503505257</v>
      </c>
      <c r="BN1191">
        <v>0.43858865291459836</v>
      </c>
      <c r="BO1191">
        <v>0</v>
      </c>
      <c r="BP1191">
        <v>1</v>
      </c>
      <c r="BQ1191">
        <f t="shared" si="246"/>
        <v>816</v>
      </c>
      <c r="BR1191">
        <f t="shared" si="247"/>
        <v>371</v>
      </c>
      <c r="BS1191">
        <f t="shared" si="243"/>
        <v>0.3025641025641026</v>
      </c>
      <c r="BT1191">
        <f t="shared" si="244"/>
        <v>0.51376146788990829</v>
      </c>
      <c r="BU1191">
        <f t="shared" si="245"/>
        <v>4.3911236571786877E-4</v>
      </c>
    </row>
    <row r="1192" spans="1:73" x14ac:dyDescent="0.15">
      <c r="A1192">
        <v>1</v>
      </c>
      <c r="B1192">
        <v>1</v>
      </c>
      <c r="C1192">
        <v>13</v>
      </c>
      <c r="D1192">
        <v>26</v>
      </c>
      <c r="E1192">
        <v>1</v>
      </c>
      <c r="F1192">
        <v>19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1</v>
      </c>
      <c r="O1192">
        <v>0</v>
      </c>
      <c r="P1192">
        <v>0</v>
      </c>
      <c r="Q1192">
        <v>0</v>
      </c>
      <c r="R1192">
        <v>0</v>
      </c>
      <c r="S1192">
        <v>16</v>
      </c>
      <c r="T1192">
        <v>16</v>
      </c>
      <c r="U1192" s="21">
        <v>0</v>
      </c>
      <c r="V1192" s="22">
        <v>1</v>
      </c>
      <c r="W1192" s="23">
        <f t="shared" si="235"/>
        <v>1</v>
      </c>
      <c r="X1192">
        <f t="shared" si="236"/>
        <v>0</v>
      </c>
      <c r="Y1192">
        <f t="shared" si="237"/>
        <v>0.40800291266784855</v>
      </c>
      <c r="Z1192" s="21">
        <f t="shared" si="238"/>
        <v>0.40800291266784855</v>
      </c>
      <c r="AA1192" s="23">
        <f t="shared" si="239"/>
        <v>0.59199708733215139</v>
      </c>
      <c r="AB1192">
        <f t="shared" si="240"/>
        <v>-0.52425356415727642</v>
      </c>
      <c r="AC1192">
        <f t="shared" si="241"/>
        <v>100</v>
      </c>
      <c r="AD1192">
        <f t="shared" si="242"/>
        <v>0.6891975001203523</v>
      </c>
      <c r="BN1192">
        <v>0.4386480852876381</v>
      </c>
      <c r="BO1192">
        <v>1</v>
      </c>
      <c r="BP1192">
        <v>0</v>
      </c>
      <c r="BQ1192">
        <f t="shared" si="246"/>
        <v>817</v>
      </c>
      <c r="BR1192">
        <f t="shared" si="247"/>
        <v>371</v>
      </c>
      <c r="BS1192">
        <f t="shared" si="243"/>
        <v>0.30170940170940175</v>
      </c>
      <c r="BT1192">
        <f t="shared" si="244"/>
        <v>0.51376146788990829</v>
      </c>
      <c r="BU1192">
        <f t="shared" si="245"/>
        <v>4.3911236571786877E-4</v>
      </c>
    </row>
    <row r="1193" spans="1:73" x14ac:dyDescent="0.15">
      <c r="A1193">
        <v>1</v>
      </c>
      <c r="B1193">
        <v>1</v>
      </c>
      <c r="C1193">
        <v>13</v>
      </c>
      <c r="D1193">
        <v>30</v>
      </c>
      <c r="E1193">
        <v>0</v>
      </c>
      <c r="F1193">
        <v>4</v>
      </c>
      <c r="G1193">
        <v>0</v>
      </c>
      <c r="H1193">
        <v>1</v>
      </c>
      <c r="I1193">
        <v>0</v>
      </c>
      <c r="J1193">
        <v>0</v>
      </c>
      <c r="K1193">
        <v>1</v>
      </c>
      <c r="L1193">
        <v>1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15</v>
      </c>
      <c r="T1193">
        <v>0</v>
      </c>
      <c r="U1193" s="21">
        <v>0</v>
      </c>
      <c r="V1193" s="22">
        <v>1</v>
      </c>
      <c r="W1193" s="23">
        <f t="shared" si="235"/>
        <v>1</v>
      </c>
      <c r="X1193">
        <f t="shared" si="236"/>
        <v>0</v>
      </c>
      <c r="Y1193">
        <f t="shared" si="237"/>
        <v>0.52820376296266791</v>
      </c>
      <c r="Z1193" s="21">
        <f t="shared" si="238"/>
        <v>0.52820376296266791</v>
      </c>
      <c r="AA1193" s="23">
        <f t="shared" si="239"/>
        <v>0.47179623703733209</v>
      </c>
      <c r="AB1193">
        <f t="shared" si="240"/>
        <v>-0.75120808779846115</v>
      </c>
      <c r="AC1193">
        <f t="shared" si="241"/>
        <v>0</v>
      </c>
      <c r="AD1193">
        <f t="shared" si="242"/>
        <v>1.1195590839798759</v>
      </c>
      <c r="BN1193">
        <v>0.43886553383775834</v>
      </c>
      <c r="BO1193">
        <v>1</v>
      </c>
      <c r="BP1193">
        <v>0</v>
      </c>
      <c r="BQ1193">
        <f t="shared" si="246"/>
        <v>818</v>
      </c>
      <c r="BR1193">
        <f t="shared" si="247"/>
        <v>371</v>
      </c>
      <c r="BS1193">
        <f t="shared" si="243"/>
        <v>0.3008547008547009</v>
      </c>
      <c r="BT1193">
        <f t="shared" si="244"/>
        <v>0.51376146788990829</v>
      </c>
      <c r="BU1193">
        <f t="shared" si="245"/>
        <v>0</v>
      </c>
    </row>
    <row r="1194" spans="1:73" x14ac:dyDescent="0.15">
      <c r="A1194">
        <v>1</v>
      </c>
      <c r="B1194">
        <v>1</v>
      </c>
      <c r="C1194">
        <v>13</v>
      </c>
      <c r="D1194">
        <v>30</v>
      </c>
      <c r="E1194">
        <v>15</v>
      </c>
      <c r="F1194">
        <v>6</v>
      </c>
      <c r="G1194">
        <v>1</v>
      </c>
      <c r="H1194">
        <v>1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14</v>
      </c>
      <c r="T1194">
        <v>12</v>
      </c>
      <c r="U1194" s="21">
        <v>0</v>
      </c>
      <c r="V1194" s="22">
        <v>1</v>
      </c>
      <c r="W1194" s="23">
        <f t="shared" si="235"/>
        <v>1</v>
      </c>
      <c r="X1194">
        <f t="shared" si="236"/>
        <v>0</v>
      </c>
      <c r="Y1194">
        <f t="shared" si="237"/>
        <v>0.54896153955991012</v>
      </c>
      <c r="Z1194" s="21">
        <f t="shared" si="238"/>
        <v>0.54896153955991012</v>
      </c>
      <c r="AA1194" s="23">
        <f t="shared" si="239"/>
        <v>0.45103846044008988</v>
      </c>
      <c r="AB1194">
        <f t="shared" si="240"/>
        <v>-0.79620266497776082</v>
      </c>
      <c r="AC1194">
        <f t="shared" si="241"/>
        <v>0</v>
      </c>
      <c r="AD1194">
        <f t="shared" si="242"/>
        <v>1.2171058295655635</v>
      </c>
      <c r="BN1194">
        <v>0.43890716679035252</v>
      </c>
      <c r="BO1194">
        <v>0</v>
      </c>
      <c r="BP1194">
        <v>1</v>
      </c>
      <c r="BQ1194">
        <f t="shared" si="246"/>
        <v>818</v>
      </c>
      <c r="BR1194">
        <f t="shared" si="247"/>
        <v>372</v>
      </c>
      <c r="BS1194">
        <f t="shared" si="243"/>
        <v>0.3008547008547009</v>
      </c>
      <c r="BT1194">
        <f t="shared" si="244"/>
        <v>0.51245085190039319</v>
      </c>
      <c r="BU1194">
        <f t="shared" si="245"/>
        <v>4.3799218111144561E-4</v>
      </c>
    </row>
    <row r="1195" spans="1:73" x14ac:dyDescent="0.15">
      <c r="A1195">
        <v>1</v>
      </c>
      <c r="B1195">
        <v>1</v>
      </c>
      <c r="C1195">
        <v>13</v>
      </c>
      <c r="D1195">
        <v>30</v>
      </c>
      <c r="E1195">
        <v>15</v>
      </c>
      <c r="F1195">
        <v>7</v>
      </c>
      <c r="G1195">
        <v>1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1</v>
      </c>
      <c r="S1195">
        <v>14</v>
      </c>
      <c r="T1195">
        <v>13</v>
      </c>
      <c r="U1195" s="21">
        <v>1</v>
      </c>
      <c r="V1195" s="22">
        <v>0</v>
      </c>
      <c r="W1195" s="23">
        <f t="shared" si="235"/>
        <v>1</v>
      </c>
      <c r="X1195">
        <f t="shared" si="236"/>
        <v>1</v>
      </c>
      <c r="Y1195">
        <f t="shared" si="237"/>
        <v>0.44746382341834995</v>
      </c>
      <c r="Z1195" s="21">
        <f t="shared" si="238"/>
        <v>0.44746382341834995</v>
      </c>
      <c r="AA1195" s="23">
        <f t="shared" si="239"/>
        <v>0.55253617658165011</v>
      </c>
      <c r="AB1195">
        <f t="shared" si="240"/>
        <v>-0.80415958605831939</v>
      </c>
      <c r="AC1195">
        <f t="shared" si="241"/>
        <v>0</v>
      </c>
      <c r="AD1195">
        <f t="shared" si="242"/>
        <v>1.234817537562281</v>
      </c>
      <c r="BN1195">
        <v>0.43892793027606264</v>
      </c>
      <c r="BO1195">
        <v>1</v>
      </c>
      <c r="BP1195">
        <v>0</v>
      </c>
      <c r="BQ1195">
        <f t="shared" si="246"/>
        <v>819</v>
      </c>
      <c r="BR1195">
        <f t="shared" si="247"/>
        <v>372</v>
      </c>
      <c r="BS1195">
        <f t="shared" si="243"/>
        <v>0.30000000000000004</v>
      </c>
      <c r="BT1195">
        <f t="shared" si="244"/>
        <v>0.51245085190039319</v>
      </c>
      <c r="BU1195">
        <f t="shared" si="245"/>
        <v>4.3799218111144561E-4</v>
      </c>
    </row>
    <row r="1196" spans="1:73" x14ac:dyDescent="0.15">
      <c r="A1196">
        <v>1</v>
      </c>
      <c r="B1196">
        <v>1</v>
      </c>
      <c r="C1196">
        <v>13</v>
      </c>
      <c r="D1196">
        <v>30</v>
      </c>
      <c r="E1196">
        <v>15</v>
      </c>
      <c r="F1196">
        <v>7</v>
      </c>
      <c r="G1196">
        <v>1</v>
      </c>
      <c r="H1196">
        <v>1</v>
      </c>
      <c r="I1196">
        <v>0</v>
      </c>
      <c r="J1196">
        <v>1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12</v>
      </c>
      <c r="T1196">
        <v>25</v>
      </c>
      <c r="U1196" s="21">
        <v>0</v>
      </c>
      <c r="V1196" s="22">
        <v>1</v>
      </c>
      <c r="W1196" s="23">
        <f t="shared" si="235"/>
        <v>1</v>
      </c>
      <c r="X1196">
        <f t="shared" si="236"/>
        <v>0</v>
      </c>
      <c r="Y1196">
        <f t="shared" si="237"/>
        <v>0.51207673543975851</v>
      </c>
      <c r="Z1196" s="21">
        <f t="shared" si="238"/>
        <v>0.51207673543975851</v>
      </c>
      <c r="AA1196" s="23">
        <f t="shared" si="239"/>
        <v>0.48792326456024149</v>
      </c>
      <c r="AB1196">
        <f t="shared" si="240"/>
        <v>-0.71759713024684579</v>
      </c>
      <c r="AC1196">
        <f t="shared" si="241"/>
        <v>0</v>
      </c>
      <c r="AD1196">
        <f t="shared" si="242"/>
        <v>1.0495026014004194</v>
      </c>
      <c r="BN1196">
        <v>0.43943641845302683</v>
      </c>
      <c r="BO1196">
        <v>1</v>
      </c>
      <c r="BP1196">
        <v>0</v>
      </c>
      <c r="BQ1196">
        <f t="shared" si="246"/>
        <v>820</v>
      </c>
      <c r="BR1196">
        <f t="shared" si="247"/>
        <v>372</v>
      </c>
      <c r="BS1196">
        <f t="shared" si="243"/>
        <v>0.29914529914529919</v>
      </c>
      <c r="BT1196">
        <f t="shared" si="244"/>
        <v>0.51245085190039319</v>
      </c>
      <c r="BU1196">
        <f t="shared" si="245"/>
        <v>4.3799218111144561E-4</v>
      </c>
    </row>
    <row r="1197" spans="1:73" x14ac:dyDescent="0.15">
      <c r="A1197">
        <v>1</v>
      </c>
      <c r="B1197">
        <v>1</v>
      </c>
      <c r="C1197">
        <v>13</v>
      </c>
      <c r="D1197">
        <v>30</v>
      </c>
      <c r="E1197">
        <v>17</v>
      </c>
      <c r="F1197">
        <v>3</v>
      </c>
      <c r="G1197">
        <v>1</v>
      </c>
      <c r="H1197">
        <v>1</v>
      </c>
      <c r="I1197">
        <v>0</v>
      </c>
      <c r="J1197">
        <v>0</v>
      </c>
      <c r="K1197">
        <v>0</v>
      </c>
      <c r="L1197">
        <v>1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18</v>
      </c>
      <c r="T1197">
        <v>20</v>
      </c>
      <c r="U1197" s="21">
        <v>0</v>
      </c>
      <c r="V1197" s="22">
        <v>1</v>
      </c>
      <c r="W1197" s="23">
        <f t="shared" si="235"/>
        <v>1</v>
      </c>
      <c r="X1197">
        <f t="shared" si="236"/>
        <v>0</v>
      </c>
      <c r="Y1197">
        <f t="shared" si="237"/>
        <v>0.37123107539780126</v>
      </c>
      <c r="Z1197" s="21">
        <f t="shared" si="238"/>
        <v>0.37123107539780126</v>
      </c>
      <c r="AA1197" s="23">
        <f t="shared" si="239"/>
        <v>0.6287689246021988</v>
      </c>
      <c r="AB1197">
        <f t="shared" si="240"/>
        <v>-0.46399145925025431</v>
      </c>
      <c r="AC1197">
        <f t="shared" si="241"/>
        <v>100</v>
      </c>
      <c r="AD1197">
        <f t="shared" si="242"/>
        <v>0.59040938709346491</v>
      </c>
      <c r="BN1197">
        <v>0.43959233144546922</v>
      </c>
      <c r="BO1197">
        <v>1</v>
      </c>
      <c r="BP1197">
        <v>0</v>
      </c>
      <c r="BQ1197">
        <f t="shared" si="246"/>
        <v>821</v>
      </c>
      <c r="BR1197">
        <f t="shared" si="247"/>
        <v>372</v>
      </c>
      <c r="BS1197">
        <f t="shared" si="243"/>
        <v>0.29829059829059834</v>
      </c>
      <c r="BT1197">
        <f t="shared" si="244"/>
        <v>0.51245085190039319</v>
      </c>
      <c r="BU1197">
        <f t="shared" si="245"/>
        <v>0</v>
      </c>
    </row>
    <row r="1198" spans="1:73" x14ac:dyDescent="0.15">
      <c r="A1198">
        <v>1</v>
      </c>
      <c r="B1198">
        <v>1</v>
      </c>
      <c r="C1198">
        <v>13</v>
      </c>
      <c r="D1198">
        <v>31</v>
      </c>
      <c r="E1198">
        <v>5</v>
      </c>
      <c r="F1198">
        <v>61</v>
      </c>
      <c r="G1198">
        <v>0</v>
      </c>
      <c r="H1198">
        <v>1</v>
      </c>
      <c r="I1198">
        <v>0</v>
      </c>
      <c r="J1198">
        <v>0</v>
      </c>
      <c r="K1198">
        <v>0</v>
      </c>
      <c r="L1198">
        <v>1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18</v>
      </c>
      <c r="T1198">
        <v>18</v>
      </c>
      <c r="U1198" s="21">
        <v>0</v>
      </c>
      <c r="V1198" s="22">
        <v>1</v>
      </c>
      <c r="W1198" s="23">
        <f t="shared" si="235"/>
        <v>1</v>
      </c>
      <c r="X1198">
        <f t="shared" si="236"/>
        <v>0</v>
      </c>
      <c r="Y1198">
        <f t="shared" si="237"/>
        <v>0.3901523434249724</v>
      </c>
      <c r="Z1198" s="21">
        <f t="shared" si="238"/>
        <v>0.3901523434249724</v>
      </c>
      <c r="AA1198" s="23">
        <f t="shared" si="239"/>
        <v>0.6098476565750276</v>
      </c>
      <c r="AB1198">
        <f t="shared" si="240"/>
        <v>-0.49454609632546315</v>
      </c>
      <c r="AC1198">
        <f t="shared" si="241"/>
        <v>100</v>
      </c>
      <c r="AD1198">
        <f t="shared" si="242"/>
        <v>0.63975377984743176</v>
      </c>
      <c r="BN1198">
        <v>0.43967715125281459</v>
      </c>
      <c r="BO1198">
        <v>0</v>
      </c>
      <c r="BP1198">
        <v>1</v>
      </c>
      <c r="BQ1198">
        <f t="shared" si="246"/>
        <v>821</v>
      </c>
      <c r="BR1198">
        <f t="shared" si="247"/>
        <v>373</v>
      </c>
      <c r="BS1198">
        <f t="shared" si="243"/>
        <v>0.29829059829059834</v>
      </c>
      <c r="BT1198">
        <f t="shared" si="244"/>
        <v>0.51114023591087809</v>
      </c>
      <c r="BU1198">
        <f t="shared" si="245"/>
        <v>4.3687199650502246E-4</v>
      </c>
    </row>
    <row r="1199" spans="1:73" x14ac:dyDescent="0.15">
      <c r="A1199">
        <v>1</v>
      </c>
      <c r="B1199">
        <v>1</v>
      </c>
      <c r="C1199">
        <v>13</v>
      </c>
      <c r="D1199">
        <v>33</v>
      </c>
      <c r="E1199">
        <v>1</v>
      </c>
      <c r="F1199">
        <v>1</v>
      </c>
      <c r="G1199">
        <v>0</v>
      </c>
      <c r="H1199">
        <v>1</v>
      </c>
      <c r="I1199">
        <v>0</v>
      </c>
      <c r="J1199">
        <v>0</v>
      </c>
      <c r="K1199">
        <v>0</v>
      </c>
      <c r="L1199">
        <v>1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1</v>
      </c>
      <c r="S1199">
        <v>15</v>
      </c>
      <c r="T1199">
        <v>17</v>
      </c>
      <c r="U1199" s="21">
        <v>0</v>
      </c>
      <c r="V1199" s="22">
        <v>1</v>
      </c>
      <c r="W1199" s="23">
        <f t="shared" si="235"/>
        <v>1</v>
      </c>
      <c r="X1199">
        <f t="shared" si="236"/>
        <v>0</v>
      </c>
      <c r="Y1199">
        <f t="shared" si="237"/>
        <v>0.45087016440487443</v>
      </c>
      <c r="Z1199" s="21">
        <f t="shared" si="238"/>
        <v>0.45087016440487443</v>
      </c>
      <c r="AA1199" s="23">
        <f t="shared" si="239"/>
        <v>0.54912983559512552</v>
      </c>
      <c r="AB1199">
        <f t="shared" si="240"/>
        <v>-0.59942037072428223</v>
      </c>
      <c r="AC1199">
        <f t="shared" si="241"/>
        <v>100</v>
      </c>
      <c r="AD1199">
        <f t="shared" si="242"/>
        <v>0.82106295301955123</v>
      </c>
      <c r="BN1199">
        <v>0.43971962463204167</v>
      </c>
      <c r="BO1199">
        <v>1</v>
      </c>
      <c r="BP1199">
        <v>0</v>
      </c>
      <c r="BQ1199">
        <f t="shared" si="246"/>
        <v>822</v>
      </c>
      <c r="BR1199">
        <f t="shared" si="247"/>
        <v>373</v>
      </c>
      <c r="BS1199">
        <f t="shared" si="243"/>
        <v>0.29743589743589749</v>
      </c>
      <c r="BT1199">
        <f t="shared" si="244"/>
        <v>0.51114023591087809</v>
      </c>
      <c r="BU1199">
        <f t="shared" si="245"/>
        <v>0</v>
      </c>
    </row>
    <row r="1200" spans="1:73" x14ac:dyDescent="0.15">
      <c r="A1200">
        <v>1</v>
      </c>
      <c r="B1200">
        <v>1</v>
      </c>
      <c r="C1200">
        <v>13</v>
      </c>
      <c r="D1200">
        <v>33</v>
      </c>
      <c r="E1200">
        <v>2</v>
      </c>
      <c r="F1200">
        <v>28</v>
      </c>
      <c r="G1200">
        <v>0</v>
      </c>
      <c r="H1200">
        <v>1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1</v>
      </c>
      <c r="S1200">
        <v>21</v>
      </c>
      <c r="T1200">
        <v>28</v>
      </c>
      <c r="U1200" s="21">
        <v>0</v>
      </c>
      <c r="V1200" s="22">
        <v>1</v>
      </c>
      <c r="W1200" s="23">
        <f t="shared" si="235"/>
        <v>1</v>
      </c>
      <c r="X1200">
        <f t="shared" si="236"/>
        <v>0</v>
      </c>
      <c r="Y1200">
        <f t="shared" si="237"/>
        <v>0.30333065513209373</v>
      </c>
      <c r="Z1200" s="21">
        <f t="shared" si="238"/>
        <v>0.30333065513209373</v>
      </c>
      <c r="AA1200" s="23">
        <f t="shared" si="239"/>
        <v>0.69666934486790622</v>
      </c>
      <c r="AB1200">
        <f t="shared" si="240"/>
        <v>-0.36144437839078003</v>
      </c>
      <c r="AC1200">
        <f t="shared" si="241"/>
        <v>100</v>
      </c>
      <c r="AD1200">
        <f t="shared" si="242"/>
        <v>0.43540118044035303</v>
      </c>
      <c r="BN1200">
        <v>0.43975010261953085</v>
      </c>
      <c r="BO1200">
        <v>0</v>
      </c>
      <c r="BP1200">
        <v>1</v>
      </c>
      <c r="BQ1200">
        <f t="shared" si="246"/>
        <v>822</v>
      </c>
      <c r="BR1200">
        <f t="shared" si="247"/>
        <v>374</v>
      </c>
      <c r="BS1200">
        <f t="shared" si="243"/>
        <v>0.29743589743589749</v>
      </c>
      <c r="BT1200">
        <f t="shared" si="244"/>
        <v>0.509829619921363</v>
      </c>
      <c r="BU1200">
        <f t="shared" si="245"/>
        <v>0</v>
      </c>
    </row>
    <row r="1201" spans="1:73" x14ac:dyDescent="0.15">
      <c r="A1201">
        <v>1</v>
      </c>
      <c r="B1201">
        <v>1</v>
      </c>
      <c r="C1201">
        <v>13</v>
      </c>
      <c r="D1201">
        <v>33</v>
      </c>
      <c r="E1201">
        <v>5</v>
      </c>
      <c r="F1201">
        <v>59</v>
      </c>
      <c r="G1201">
        <v>0</v>
      </c>
      <c r="H1201">
        <v>0</v>
      </c>
      <c r="I1201">
        <v>0</v>
      </c>
      <c r="J1201">
        <v>1</v>
      </c>
      <c r="K1201">
        <v>0</v>
      </c>
      <c r="L1201">
        <v>1</v>
      </c>
      <c r="M1201">
        <v>0</v>
      </c>
      <c r="N1201">
        <v>0</v>
      </c>
      <c r="O1201">
        <v>1</v>
      </c>
      <c r="P1201">
        <v>0</v>
      </c>
      <c r="Q1201">
        <v>0</v>
      </c>
      <c r="R1201">
        <v>1</v>
      </c>
      <c r="S1201">
        <v>15</v>
      </c>
      <c r="T1201">
        <v>10</v>
      </c>
      <c r="U1201" s="21">
        <v>0</v>
      </c>
      <c r="V1201" s="22">
        <v>1</v>
      </c>
      <c r="W1201" s="23">
        <f t="shared" si="235"/>
        <v>1</v>
      </c>
      <c r="X1201">
        <f t="shared" si="236"/>
        <v>0</v>
      </c>
      <c r="Y1201">
        <f t="shared" si="237"/>
        <v>0.38683201418106061</v>
      </c>
      <c r="Z1201" s="21">
        <f t="shared" si="238"/>
        <v>0.38683201418106061</v>
      </c>
      <c r="AA1201" s="23">
        <f t="shared" si="239"/>
        <v>0.61316798581893939</v>
      </c>
      <c r="AB1201">
        <f t="shared" si="240"/>
        <v>-0.48911634173136975</v>
      </c>
      <c r="AC1201">
        <f t="shared" si="241"/>
        <v>100</v>
      </c>
      <c r="AD1201">
        <f t="shared" si="242"/>
        <v>0.63087444734155951</v>
      </c>
      <c r="BN1201">
        <v>0.44011963954455963</v>
      </c>
      <c r="BO1201">
        <v>0</v>
      </c>
      <c r="BP1201">
        <v>1</v>
      </c>
      <c r="BQ1201">
        <f t="shared" si="246"/>
        <v>822</v>
      </c>
      <c r="BR1201">
        <f t="shared" si="247"/>
        <v>375</v>
      </c>
      <c r="BS1201">
        <f t="shared" si="243"/>
        <v>0.29743589743589749</v>
      </c>
      <c r="BT1201">
        <f t="shared" si="244"/>
        <v>0.5085190039318479</v>
      </c>
      <c r="BU1201">
        <f t="shared" si="245"/>
        <v>0</v>
      </c>
    </row>
    <row r="1202" spans="1:73" x14ac:dyDescent="0.15">
      <c r="A1202">
        <v>1</v>
      </c>
      <c r="B1202">
        <v>1</v>
      </c>
      <c r="C1202">
        <v>13</v>
      </c>
      <c r="D1202">
        <v>34</v>
      </c>
      <c r="E1202">
        <v>0</v>
      </c>
      <c r="F1202">
        <v>0</v>
      </c>
      <c r="G1202">
        <v>0</v>
      </c>
      <c r="H1202">
        <v>1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13</v>
      </c>
      <c r="T1202">
        <v>20</v>
      </c>
      <c r="U1202" s="21">
        <v>1</v>
      </c>
      <c r="V1202" s="22">
        <v>0</v>
      </c>
      <c r="W1202" s="23">
        <f t="shared" si="235"/>
        <v>1</v>
      </c>
      <c r="X1202">
        <f t="shared" si="236"/>
        <v>1</v>
      </c>
      <c r="Y1202">
        <f t="shared" si="237"/>
        <v>0.55342102335945287</v>
      </c>
      <c r="Z1202" s="21">
        <f t="shared" si="238"/>
        <v>0.55342102335945287</v>
      </c>
      <c r="AA1202" s="23">
        <f t="shared" si="239"/>
        <v>0.44657897664054713</v>
      </c>
      <c r="AB1202">
        <f t="shared" si="240"/>
        <v>-0.59163622290482631</v>
      </c>
      <c r="AC1202">
        <f t="shared" si="241"/>
        <v>100</v>
      </c>
      <c r="AD1202">
        <f t="shared" si="242"/>
        <v>0.80694255872258269</v>
      </c>
      <c r="BN1202">
        <v>0.44012535410934273</v>
      </c>
      <c r="BO1202">
        <v>0</v>
      </c>
      <c r="BP1202">
        <v>1</v>
      </c>
      <c r="BQ1202">
        <f t="shared" si="246"/>
        <v>822</v>
      </c>
      <c r="BR1202">
        <f t="shared" si="247"/>
        <v>376</v>
      </c>
      <c r="BS1202">
        <f t="shared" si="243"/>
        <v>0.29743589743589749</v>
      </c>
      <c r="BT1202">
        <f t="shared" si="244"/>
        <v>0.50720838794233292</v>
      </c>
      <c r="BU1202">
        <f t="shared" si="245"/>
        <v>4.3351144268580943E-4</v>
      </c>
    </row>
    <row r="1203" spans="1:73" x14ac:dyDescent="0.15">
      <c r="A1203">
        <v>1</v>
      </c>
      <c r="B1203">
        <v>1</v>
      </c>
      <c r="C1203">
        <v>13</v>
      </c>
      <c r="D1203">
        <v>36</v>
      </c>
      <c r="E1203">
        <v>4</v>
      </c>
      <c r="F1203">
        <v>58</v>
      </c>
      <c r="G1203">
        <v>0</v>
      </c>
      <c r="H1203">
        <v>0</v>
      </c>
      <c r="I1203">
        <v>0</v>
      </c>
      <c r="J1203">
        <v>1</v>
      </c>
      <c r="K1203">
        <v>0</v>
      </c>
      <c r="L1203">
        <v>1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1</v>
      </c>
      <c r="S1203">
        <v>18</v>
      </c>
      <c r="T1203">
        <v>0</v>
      </c>
      <c r="U1203" s="21">
        <v>0</v>
      </c>
      <c r="V1203" s="22">
        <v>1</v>
      </c>
      <c r="W1203" s="23">
        <f t="shared" si="235"/>
        <v>1</v>
      </c>
      <c r="X1203">
        <f t="shared" si="236"/>
        <v>0</v>
      </c>
      <c r="Y1203">
        <f t="shared" si="237"/>
        <v>0.43391524418244354</v>
      </c>
      <c r="Z1203" s="21">
        <f t="shared" si="238"/>
        <v>0.43391524418244354</v>
      </c>
      <c r="AA1203" s="23">
        <f t="shared" si="239"/>
        <v>0.56608475581755646</v>
      </c>
      <c r="AB1203">
        <f t="shared" si="240"/>
        <v>-0.56901146672895608</v>
      </c>
      <c r="AC1203">
        <f t="shared" si="241"/>
        <v>100</v>
      </c>
      <c r="AD1203">
        <f t="shared" si="242"/>
        <v>0.76651992431022142</v>
      </c>
      <c r="BN1203">
        <v>0.44065159573644513</v>
      </c>
      <c r="BO1203">
        <v>1</v>
      </c>
      <c r="BP1203">
        <v>0</v>
      </c>
      <c r="BQ1203">
        <f t="shared" si="246"/>
        <v>823</v>
      </c>
      <c r="BR1203">
        <f t="shared" si="247"/>
        <v>376</v>
      </c>
      <c r="BS1203">
        <f t="shared" si="243"/>
        <v>0.29658119658119653</v>
      </c>
      <c r="BT1203">
        <f t="shared" si="244"/>
        <v>0.50720838794233292</v>
      </c>
      <c r="BU1203">
        <f t="shared" si="245"/>
        <v>0</v>
      </c>
    </row>
    <row r="1204" spans="1:73" x14ac:dyDescent="0.15">
      <c r="A1204">
        <v>1</v>
      </c>
      <c r="B1204">
        <v>1</v>
      </c>
      <c r="C1204">
        <v>13</v>
      </c>
      <c r="D1204">
        <v>36</v>
      </c>
      <c r="E1204">
        <v>21</v>
      </c>
      <c r="F1204">
        <v>13</v>
      </c>
      <c r="G1204">
        <v>1</v>
      </c>
      <c r="H1204">
        <v>1</v>
      </c>
      <c r="I1204">
        <v>0</v>
      </c>
      <c r="J1204">
        <v>0</v>
      </c>
      <c r="K1204">
        <v>0</v>
      </c>
      <c r="L1204">
        <v>1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21</v>
      </c>
      <c r="T1204">
        <v>33</v>
      </c>
      <c r="U1204" s="21">
        <v>0</v>
      </c>
      <c r="V1204" s="22">
        <v>1</v>
      </c>
      <c r="W1204" s="23">
        <f t="shared" si="235"/>
        <v>1</v>
      </c>
      <c r="X1204">
        <f t="shared" si="236"/>
        <v>0</v>
      </c>
      <c r="Y1204">
        <f t="shared" si="237"/>
        <v>0.23787889811985841</v>
      </c>
      <c r="Z1204" s="21">
        <f t="shared" si="238"/>
        <v>0.23787889811985841</v>
      </c>
      <c r="AA1204" s="23">
        <f t="shared" si="239"/>
        <v>0.76212110188014159</v>
      </c>
      <c r="AB1204">
        <f t="shared" si="240"/>
        <v>-0.27164980957105372</v>
      </c>
      <c r="AC1204">
        <f t="shared" si="241"/>
        <v>100</v>
      </c>
      <c r="AD1204">
        <f t="shared" si="242"/>
        <v>0.3121274263801575</v>
      </c>
      <c r="BN1204">
        <v>0.440810104410291</v>
      </c>
      <c r="BO1204">
        <v>0</v>
      </c>
      <c r="BP1204">
        <v>1</v>
      </c>
      <c r="BQ1204">
        <f t="shared" si="246"/>
        <v>823</v>
      </c>
      <c r="BR1204">
        <f t="shared" si="247"/>
        <v>377</v>
      </c>
      <c r="BS1204">
        <f t="shared" si="243"/>
        <v>0.29658119658119653</v>
      </c>
      <c r="BT1204">
        <f t="shared" si="244"/>
        <v>0.50589777195281782</v>
      </c>
      <c r="BU1204">
        <f t="shared" si="245"/>
        <v>4.3239125807932995E-4</v>
      </c>
    </row>
    <row r="1205" spans="1:73" x14ac:dyDescent="0.15">
      <c r="A1205">
        <v>1</v>
      </c>
      <c r="B1205">
        <v>1</v>
      </c>
      <c r="C1205">
        <v>13</v>
      </c>
      <c r="D1205">
        <v>39</v>
      </c>
      <c r="E1205">
        <v>0</v>
      </c>
      <c r="F1205">
        <v>1</v>
      </c>
      <c r="G1205">
        <v>0</v>
      </c>
      <c r="H1205">
        <v>1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14</v>
      </c>
      <c r="T1205">
        <v>21</v>
      </c>
      <c r="U1205" s="21">
        <v>1</v>
      </c>
      <c r="V1205" s="22">
        <v>0</v>
      </c>
      <c r="W1205" s="23">
        <f t="shared" si="235"/>
        <v>1</v>
      </c>
      <c r="X1205">
        <f t="shared" si="236"/>
        <v>1</v>
      </c>
      <c r="Y1205">
        <f t="shared" si="237"/>
        <v>0.52528246551232316</v>
      </c>
      <c r="Z1205" s="21">
        <f t="shared" si="238"/>
        <v>0.52528246551232316</v>
      </c>
      <c r="AA1205" s="23">
        <f t="shared" si="239"/>
        <v>0.47471753448767684</v>
      </c>
      <c r="AB1205">
        <f t="shared" si="240"/>
        <v>-0.64381913152923342</v>
      </c>
      <c r="AC1205">
        <f t="shared" si="241"/>
        <v>100</v>
      </c>
      <c r="AD1205">
        <f t="shared" si="242"/>
        <v>0.90373763766256898</v>
      </c>
      <c r="BN1205">
        <v>0.44113440022611539</v>
      </c>
      <c r="BO1205">
        <v>1</v>
      </c>
      <c r="BP1205">
        <v>0</v>
      </c>
      <c r="BQ1205">
        <f t="shared" si="246"/>
        <v>824</v>
      </c>
      <c r="BR1205">
        <f t="shared" si="247"/>
        <v>377</v>
      </c>
      <c r="BS1205">
        <f t="shared" si="243"/>
        <v>0.29572649572649568</v>
      </c>
      <c r="BT1205">
        <f t="shared" si="244"/>
        <v>0.50589777195281782</v>
      </c>
      <c r="BU1205">
        <f t="shared" si="245"/>
        <v>0</v>
      </c>
    </row>
    <row r="1206" spans="1:73" x14ac:dyDescent="0.15">
      <c r="A1206">
        <v>1</v>
      </c>
      <c r="B1206">
        <v>1</v>
      </c>
      <c r="C1206">
        <v>13</v>
      </c>
      <c r="D1206">
        <v>40</v>
      </c>
      <c r="E1206">
        <v>8</v>
      </c>
      <c r="F1206">
        <v>98</v>
      </c>
      <c r="G1206">
        <v>0</v>
      </c>
      <c r="H1206">
        <v>1</v>
      </c>
      <c r="I1206">
        <v>1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1</v>
      </c>
      <c r="S1206">
        <v>18</v>
      </c>
      <c r="T1206">
        <v>27</v>
      </c>
      <c r="U1206" s="21">
        <v>1</v>
      </c>
      <c r="V1206" s="22">
        <v>0</v>
      </c>
      <c r="W1206" s="23">
        <f t="shared" si="235"/>
        <v>1</v>
      </c>
      <c r="X1206">
        <f t="shared" si="236"/>
        <v>1</v>
      </c>
      <c r="Y1206">
        <f t="shared" si="237"/>
        <v>0.31385750441165361</v>
      </c>
      <c r="Z1206" s="21">
        <f t="shared" si="238"/>
        <v>0.31385750441165361</v>
      </c>
      <c r="AA1206" s="23">
        <f t="shared" si="239"/>
        <v>0.68614249558834639</v>
      </c>
      <c r="AB1206">
        <f t="shared" si="240"/>
        <v>-1.1588162036819174</v>
      </c>
      <c r="AC1206">
        <f t="shared" si="241"/>
        <v>0</v>
      </c>
      <c r="AD1206">
        <f t="shared" si="242"/>
        <v>2.1861592791115996</v>
      </c>
      <c r="BN1206">
        <v>0.44149723533514929</v>
      </c>
      <c r="BO1206">
        <v>0</v>
      </c>
      <c r="BP1206">
        <v>1</v>
      </c>
      <c r="BQ1206">
        <f t="shared" si="246"/>
        <v>824</v>
      </c>
      <c r="BR1206">
        <f t="shared" si="247"/>
        <v>378</v>
      </c>
      <c r="BS1206">
        <f t="shared" si="243"/>
        <v>0.29572649572649568</v>
      </c>
      <c r="BT1206">
        <f t="shared" si="244"/>
        <v>0.50458715596330272</v>
      </c>
      <c r="BU1206">
        <f t="shared" si="245"/>
        <v>0</v>
      </c>
    </row>
    <row r="1207" spans="1:73" x14ac:dyDescent="0.15">
      <c r="A1207">
        <v>1</v>
      </c>
      <c r="B1207">
        <v>1</v>
      </c>
      <c r="C1207">
        <v>13</v>
      </c>
      <c r="D1207">
        <v>47</v>
      </c>
      <c r="E1207">
        <v>1</v>
      </c>
      <c r="F1207">
        <v>5</v>
      </c>
      <c r="G1207">
        <v>0</v>
      </c>
      <c r="H1207">
        <v>1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18</v>
      </c>
      <c r="T1207">
        <v>26</v>
      </c>
      <c r="U1207" s="21">
        <v>0</v>
      </c>
      <c r="V1207" s="22">
        <v>1</v>
      </c>
      <c r="W1207" s="23">
        <f t="shared" si="235"/>
        <v>1</v>
      </c>
      <c r="X1207">
        <f t="shared" si="236"/>
        <v>0</v>
      </c>
      <c r="Y1207">
        <f t="shared" si="237"/>
        <v>0.40885089820227355</v>
      </c>
      <c r="Z1207" s="21">
        <f t="shared" si="238"/>
        <v>0.40885089820227355</v>
      </c>
      <c r="AA1207" s="23">
        <f t="shared" si="239"/>
        <v>0.5911491017977264</v>
      </c>
      <c r="AB1207">
        <f t="shared" si="240"/>
        <v>-0.52568700608933194</v>
      </c>
      <c r="AC1207">
        <f t="shared" si="241"/>
        <v>100</v>
      </c>
      <c r="AD1207">
        <f t="shared" si="242"/>
        <v>0.69162060292222205</v>
      </c>
      <c r="BN1207">
        <v>0.44149932952788007</v>
      </c>
      <c r="BO1207">
        <v>0</v>
      </c>
      <c r="BP1207">
        <v>1</v>
      </c>
      <c r="BQ1207">
        <f t="shared" si="246"/>
        <v>824</v>
      </c>
      <c r="BR1207">
        <f t="shared" si="247"/>
        <v>379</v>
      </c>
      <c r="BS1207">
        <f t="shared" si="243"/>
        <v>0.29572649572649568</v>
      </c>
      <c r="BT1207">
        <f t="shared" si="244"/>
        <v>0.50327653997378774</v>
      </c>
      <c r="BU1207">
        <f t="shared" si="245"/>
        <v>0</v>
      </c>
    </row>
    <row r="1208" spans="1:73" x14ac:dyDescent="0.15">
      <c r="A1208">
        <v>1</v>
      </c>
      <c r="B1208">
        <v>1</v>
      </c>
      <c r="C1208">
        <v>13</v>
      </c>
      <c r="D1208">
        <v>48</v>
      </c>
      <c r="E1208">
        <v>1</v>
      </c>
      <c r="F1208">
        <v>4</v>
      </c>
      <c r="G1208">
        <v>1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15</v>
      </c>
      <c r="T1208">
        <v>17</v>
      </c>
      <c r="U1208" s="21">
        <v>1</v>
      </c>
      <c r="V1208" s="22">
        <v>0</v>
      </c>
      <c r="W1208" s="23">
        <f t="shared" si="235"/>
        <v>1</v>
      </c>
      <c r="X1208">
        <f t="shared" si="236"/>
        <v>1</v>
      </c>
      <c r="Y1208">
        <f t="shared" si="237"/>
        <v>0.44961151594614263</v>
      </c>
      <c r="Z1208" s="21">
        <f t="shared" si="238"/>
        <v>0.44961151594614263</v>
      </c>
      <c r="AA1208" s="23">
        <f t="shared" si="239"/>
        <v>0.55038848405385732</v>
      </c>
      <c r="AB1208">
        <f t="shared" si="240"/>
        <v>-0.79937136697146849</v>
      </c>
      <c r="AC1208">
        <f t="shared" si="241"/>
        <v>0</v>
      </c>
      <c r="AD1208">
        <f t="shared" si="242"/>
        <v>1.2241423196103953</v>
      </c>
      <c r="BN1208">
        <v>0.44201606461367082</v>
      </c>
      <c r="BO1208">
        <v>0</v>
      </c>
      <c r="BP1208">
        <v>1</v>
      </c>
      <c r="BQ1208">
        <f t="shared" si="246"/>
        <v>824</v>
      </c>
      <c r="BR1208">
        <f t="shared" si="247"/>
        <v>380</v>
      </c>
      <c r="BS1208">
        <f t="shared" si="243"/>
        <v>0.29572649572649568</v>
      </c>
      <c r="BT1208">
        <f t="shared" si="244"/>
        <v>0.50196592398427264</v>
      </c>
      <c r="BU1208">
        <f t="shared" si="245"/>
        <v>4.2903070426006059E-4</v>
      </c>
    </row>
    <row r="1209" spans="1:73" x14ac:dyDescent="0.15">
      <c r="A1209">
        <v>1</v>
      </c>
      <c r="B1209">
        <v>1</v>
      </c>
      <c r="C1209">
        <v>13</v>
      </c>
      <c r="D1209">
        <v>49</v>
      </c>
      <c r="E1209">
        <v>8</v>
      </c>
      <c r="F1209">
        <v>3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16</v>
      </c>
      <c r="T1209">
        <v>18</v>
      </c>
      <c r="U1209" s="21">
        <v>0</v>
      </c>
      <c r="V1209" s="22">
        <v>1</v>
      </c>
      <c r="W1209" s="23">
        <f t="shared" si="235"/>
        <v>1</v>
      </c>
      <c r="X1209">
        <f t="shared" si="236"/>
        <v>0</v>
      </c>
      <c r="Y1209">
        <f t="shared" si="237"/>
        <v>0.43520613427044541</v>
      </c>
      <c r="Z1209" s="21">
        <f t="shared" si="238"/>
        <v>0.43520613427044541</v>
      </c>
      <c r="AA1209" s="23">
        <f t="shared" si="239"/>
        <v>0.56479386572955459</v>
      </c>
      <c r="AB1209">
        <f t="shared" si="240"/>
        <v>-0.57129445382250577</v>
      </c>
      <c r="AC1209">
        <f t="shared" si="241"/>
        <v>100</v>
      </c>
      <c r="AD1209">
        <f t="shared" si="242"/>
        <v>0.77055747358070481</v>
      </c>
      <c r="BN1209">
        <v>0.44207870260583171</v>
      </c>
      <c r="BO1209">
        <v>1</v>
      </c>
      <c r="BP1209">
        <v>0</v>
      </c>
      <c r="BQ1209">
        <f t="shared" si="246"/>
        <v>825</v>
      </c>
      <c r="BR1209">
        <f t="shared" si="247"/>
        <v>380</v>
      </c>
      <c r="BS1209">
        <f t="shared" si="243"/>
        <v>0.29487179487179482</v>
      </c>
      <c r="BT1209">
        <f t="shared" si="244"/>
        <v>0.50196592398427264</v>
      </c>
      <c r="BU1209">
        <f t="shared" si="245"/>
        <v>4.2903070426006059E-4</v>
      </c>
    </row>
    <row r="1210" spans="1:73" x14ac:dyDescent="0.15">
      <c r="A1210">
        <v>1</v>
      </c>
      <c r="B1210">
        <v>1</v>
      </c>
      <c r="C1210">
        <v>13</v>
      </c>
      <c r="D1210">
        <v>50</v>
      </c>
      <c r="E1210">
        <v>12</v>
      </c>
      <c r="F1210">
        <v>12</v>
      </c>
      <c r="G1210">
        <v>1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9</v>
      </c>
      <c r="T1210">
        <v>6</v>
      </c>
      <c r="U1210" s="21">
        <v>1</v>
      </c>
      <c r="V1210" s="22">
        <v>0</v>
      </c>
      <c r="W1210" s="23">
        <f t="shared" si="235"/>
        <v>1</v>
      </c>
      <c r="X1210">
        <f t="shared" si="236"/>
        <v>1</v>
      </c>
      <c r="Y1210">
        <f t="shared" si="237"/>
        <v>0.62041168203168984</v>
      </c>
      <c r="Z1210" s="21">
        <f t="shared" si="238"/>
        <v>0.62041168203168984</v>
      </c>
      <c r="AA1210" s="23">
        <f t="shared" si="239"/>
        <v>0.37958831796831016</v>
      </c>
      <c r="AB1210">
        <f t="shared" si="240"/>
        <v>-0.47737201801871876</v>
      </c>
      <c r="AC1210">
        <f t="shared" si="241"/>
        <v>100</v>
      </c>
      <c r="AD1210">
        <f t="shared" si="242"/>
        <v>0.61183296343688331</v>
      </c>
      <c r="BN1210">
        <v>0.44212349657160066</v>
      </c>
      <c r="BO1210">
        <v>1</v>
      </c>
      <c r="BP1210">
        <v>0</v>
      </c>
      <c r="BQ1210">
        <f t="shared" si="246"/>
        <v>826</v>
      </c>
      <c r="BR1210">
        <f t="shared" si="247"/>
        <v>380</v>
      </c>
      <c r="BS1210">
        <f t="shared" si="243"/>
        <v>0.29401709401709397</v>
      </c>
      <c r="BT1210">
        <f t="shared" si="244"/>
        <v>0.50196592398427264</v>
      </c>
      <c r="BU1210">
        <f t="shared" si="245"/>
        <v>0</v>
      </c>
    </row>
    <row r="1211" spans="1:73" x14ac:dyDescent="0.15">
      <c r="A1211">
        <v>1</v>
      </c>
      <c r="B1211">
        <v>1</v>
      </c>
      <c r="C1211">
        <v>14</v>
      </c>
      <c r="D1211">
        <v>0</v>
      </c>
      <c r="E1211">
        <v>0</v>
      </c>
      <c r="F1211">
        <v>10</v>
      </c>
      <c r="G1211">
        <v>0</v>
      </c>
      <c r="H1211">
        <v>1</v>
      </c>
      <c r="I1211">
        <v>0</v>
      </c>
      <c r="J1211">
        <v>0</v>
      </c>
      <c r="K1211">
        <v>0</v>
      </c>
      <c r="L1211">
        <v>1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19</v>
      </c>
      <c r="T1211">
        <v>20</v>
      </c>
      <c r="U1211" s="21">
        <v>0</v>
      </c>
      <c r="V1211" s="22">
        <v>1</v>
      </c>
      <c r="W1211" s="23">
        <f t="shared" si="235"/>
        <v>1</v>
      </c>
      <c r="X1211">
        <f t="shared" si="236"/>
        <v>0</v>
      </c>
      <c r="Y1211">
        <f t="shared" si="237"/>
        <v>0.40924394369197736</v>
      </c>
      <c r="Z1211" s="21">
        <f t="shared" si="238"/>
        <v>0.40924394369197736</v>
      </c>
      <c r="AA1211" s="23">
        <f t="shared" si="239"/>
        <v>0.59075605630802264</v>
      </c>
      <c r="AB1211">
        <f t="shared" si="240"/>
        <v>-0.52635211107089042</v>
      </c>
      <c r="AC1211">
        <f t="shared" si="241"/>
        <v>100</v>
      </c>
      <c r="AD1211">
        <f t="shared" si="242"/>
        <v>0.69274608245166402</v>
      </c>
      <c r="BN1211">
        <v>0.44226260780168242</v>
      </c>
      <c r="BO1211">
        <v>0</v>
      </c>
      <c r="BP1211">
        <v>1</v>
      </c>
      <c r="BQ1211">
        <f t="shared" si="246"/>
        <v>826</v>
      </c>
      <c r="BR1211">
        <f t="shared" si="247"/>
        <v>381</v>
      </c>
      <c r="BS1211">
        <f t="shared" si="243"/>
        <v>0.29401709401709397</v>
      </c>
      <c r="BT1211">
        <f t="shared" si="244"/>
        <v>0.50065530799475755</v>
      </c>
      <c r="BU1211">
        <f t="shared" si="245"/>
        <v>0</v>
      </c>
    </row>
    <row r="1212" spans="1:73" x14ac:dyDescent="0.15">
      <c r="A1212">
        <v>1</v>
      </c>
      <c r="B1212">
        <v>1</v>
      </c>
      <c r="C1212">
        <v>14</v>
      </c>
      <c r="D1212">
        <v>4</v>
      </c>
      <c r="E1212">
        <v>27</v>
      </c>
      <c r="F1212">
        <v>6</v>
      </c>
      <c r="G1212">
        <v>1</v>
      </c>
      <c r="H1212">
        <v>1</v>
      </c>
      <c r="I1212">
        <v>1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19</v>
      </c>
      <c r="T1212">
        <v>15</v>
      </c>
      <c r="U1212" s="21">
        <v>1</v>
      </c>
      <c r="V1212" s="22">
        <v>0</v>
      </c>
      <c r="W1212" s="23">
        <f t="shared" si="235"/>
        <v>1</v>
      </c>
      <c r="X1212">
        <f t="shared" si="236"/>
        <v>1</v>
      </c>
      <c r="Y1212">
        <f t="shared" si="237"/>
        <v>0.42927351722257773</v>
      </c>
      <c r="Z1212" s="21">
        <f t="shared" si="238"/>
        <v>0.42927351722257773</v>
      </c>
      <c r="AA1212" s="23">
        <f t="shared" si="239"/>
        <v>0.57072648277742233</v>
      </c>
      <c r="AB1212">
        <f t="shared" si="240"/>
        <v>-0.84566099393166949</v>
      </c>
      <c r="AC1212">
        <f t="shared" si="241"/>
        <v>0</v>
      </c>
      <c r="AD1212">
        <f t="shared" si="242"/>
        <v>1.3295171024526571</v>
      </c>
      <c r="BN1212">
        <v>0.44270957285040458</v>
      </c>
      <c r="BO1212">
        <v>0</v>
      </c>
      <c r="BP1212">
        <v>1</v>
      </c>
      <c r="BQ1212">
        <f t="shared" si="246"/>
        <v>826</v>
      </c>
      <c r="BR1212">
        <f t="shared" si="247"/>
        <v>382</v>
      </c>
      <c r="BS1212">
        <f t="shared" si="243"/>
        <v>0.29401709401709397</v>
      </c>
      <c r="BT1212">
        <f t="shared" si="244"/>
        <v>0.49934469200524245</v>
      </c>
      <c r="BU1212">
        <f t="shared" si="245"/>
        <v>4.2679033504721423E-4</v>
      </c>
    </row>
    <row r="1213" spans="1:73" x14ac:dyDescent="0.15">
      <c r="A1213">
        <v>1</v>
      </c>
      <c r="B1213">
        <v>1</v>
      </c>
      <c r="C1213">
        <v>14</v>
      </c>
      <c r="D1213">
        <v>5</v>
      </c>
      <c r="E1213">
        <v>25</v>
      </c>
      <c r="F1213">
        <v>20</v>
      </c>
      <c r="G1213">
        <v>1</v>
      </c>
      <c r="H1213">
        <v>1</v>
      </c>
      <c r="I1213">
        <v>0</v>
      </c>
      <c r="J1213">
        <v>1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20</v>
      </c>
      <c r="T1213">
        <v>23</v>
      </c>
      <c r="U1213" s="21">
        <v>0</v>
      </c>
      <c r="V1213" s="22">
        <v>1</v>
      </c>
      <c r="W1213" s="23">
        <f t="shared" si="235"/>
        <v>1</v>
      </c>
      <c r="X1213">
        <f t="shared" si="236"/>
        <v>0</v>
      </c>
      <c r="Y1213">
        <f t="shared" si="237"/>
        <v>0.37523017561744848</v>
      </c>
      <c r="Z1213" s="21">
        <f t="shared" si="238"/>
        <v>0.37523017561744848</v>
      </c>
      <c r="AA1213" s="23">
        <f t="shared" si="239"/>
        <v>0.62476982438255146</v>
      </c>
      <c r="AB1213">
        <f t="shared" si="240"/>
        <v>-0.47037197806575093</v>
      </c>
      <c r="AC1213">
        <f t="shared" si="241"/>
        <v>100</v>
      </c>
      <c r="AD1213">
        <f t="shared" si="242"/>
        <v>0.60058946667003577</v>
      </c>
      <c r="BN1213">
        <v>0.4429797372197507</v>
      </c>
      <c r="BO1213">
        <v>1</v>
      </c>
      <c r="BP1213">
        <v>0</v>
      </c>
      <c r="BQ1213">
        <f t="shared" si="246"/>
        <v>827</v>
      </c>
      <c r="BR1213">
        <f t="shared" si="247"/>
        <v>382</v>
      </c>
      <c r="BS1213">
        <f t="shared" si="243"/>
        <v>0.29316239316239312</v>
      </c>
      <c r="BT1213">
        <f t="shared" si="244"/>
        <v>0.49934469200524245</v>
      </c>
      <c r="BU1213">
        <f t="shared" si="245"/>
        <v>4.2679033504721423E-4</v>
      </c>
    </row>
    <row r="1214" spans="1:73" x14ac:dyDescent="0.15">
      <c r="A1214">
        <v>1</v>
      </c>
      <c r="B1214">
        <v>1</v>
      </c>
      <c r="C1214">
        <v>14</v>
      </c>
      <c r="D1214">
        <v>6</v>
      </c>
      <c r="E1214">
        <v>19</v>
      </c>
      <c r="F1214">
        <v>1</v>
      </c>
      <c r="G1214">
        <v>1</v>
      </c>
      <c r="H1214">
        <v>0</v>
      </c>
      <c r="I1214">
        <v>1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13</v>
      </c>
      <c r="T1214">
        <v>14</v>
      </c>
      <c r="U1214" s="21">
        <v>1</v>
      </c>
      <c r="V1214" s="22">
        <v>0</v>
      </c>
      <c r="W1214" s="23">
        <f t="shared" si="235"/>
        <v>1</v>
      </c>
      <c r="X1214">
        <f t="shared" si="236"/>
        <v>1</v>
      </c>
      <c r="Y1214">
        <f t="shared" si="237"/>
        <v>0.50482849617712744</v>
      </c>
      <c r="Z1214" s="21">
        <f t="shared" si="238"/>
        <v>0.50482849617712744</v>
      </c>
      <c r="AA1214" s="23">
        <f t="shared" si="239"/>
        <v>0.49517150382287256</v>
      </c>
      <c r="AB1214">
        <f t="shared" si="240"/>
        <v>-0.68353651891827349</v>
      </c>
      <c r="AC1214">
        <f t="shared" si="241"/>
        <v>100</v>
      </c>
      <c r="AD1214">
        <f t="shared" si="242"/>
        <v>0.98087074634775262</v>
      </c>
      <c r="BN1214">
        <v>0.44298280327489165</v>
      </c>
      <c r="BO1214">
        <v>1</v>
      </c>
      <c r="BP1214">
        <v>0</v>
      </c>
      <c r="BQ1214">
        <f t="shared" si="246"/>
        <v>828</v>
      </c>
      <c r="BR1214">
        <f t="shared" si="247"/>
        <v>382</v>
      </c>
      <c r="BS1214">
        <f t="shared" si="243"/>
        <v>0.29230769230769227</v>
      </c>
      <c r="BT1214">
        <f t="shared" si="244"/>
        <v>0.49934469200524245</v>
      </c>
      <c r="BU1214">
        <f t="shared" si="245"/>
        <v>4.2679033504721423E-4</v>
      </c>
    </row>
    <row r="1215" spans="1:73" x14ac:dyDescent="0.15">
      <c r="A1215">
        <v>1</v>
      </c>
      <c r="B1215">
        <v>1</v>
      </c>
      <c r="C1215">
        <v>14</v>
      </c>
      <c r="D1215">
        <v>6</v>
      </c>
      <c r="E1215">
        <v>25</v>
      </c>
      <c r="F1215">
        <v>45</v>
      </c>
      <c r="G1215">
        <v>1</v>
      </c>
      <c r="H1215">
        <v>1</v>
      </c>
      <c r="I1215">
        <v>0</v>
      </c>
      <c r="J1215">
        <v>0</v>
      </c>
      <c r="K1215">
        <v>0</v>
      </c>
      <c r="L1215">
        <v>1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19</v>
      </c>
      <c r="T1215">
        <v>24</v>
      </c>
      <c r="U1215" s="21">
        <v>1</v>
      </c>
      <c r="V1215" s="22">
        <v>0</v>
      </c>
      <c r="W1215" s="23">
        <f t="shared" si="235"/>
        <v>1</v>
      </c>
      <c r="X1215">
        <f t="shared" si="236"/>
        <v>1</v>
      </c>
      <c r="Y1215">
        <f t="shared" si="237"/>
        <v>0.31897488483884789</v>
      </c>
      <c r="Z1215" s="21">
        <f t="shared" si="238"/>
        <v>0.31897488483884789</v>
      </c>
      <c r="AA1215" s="23">
        <f t="shared" si="239"/>
        <v>0.68102511516115216</v>
      </c>
      <c r="AB1215">
        <f t="shared" si="240"/>
        <v>-1.142642910209436</v>
      </c>
      <c r="AC1215">
        <f t="shared" si="241"/>
        <v>0</v>
      </c>
      <c r="AD1215">
        <f t="shared" si="242"/>
        <v>2.1350430630462296</v>
      </c>
      <c r="BN1215">
        <v>0.44343880409578246</v>
      </c>
      <c r="BO1215">
        <v>1</v>
      </c>
      <c r="BP1215">
        <v>0</v>
      </c>
      <c r="BQ1215">
        <f t="shared" si="246"/>
        <v>829</v>
      </c>
      <c r="BR1215">
        <f t="shared" si="247"/>
        <v>382</v>
      </c>
      <c r="BS1215">
        <f t="shared" si="243"/>
        <v>0.29145299145299142</v>
      </c>
      <c r="BT1215">
        <f t="shared" si="244"/>
        <v>0.49934469200524245</v>
      </c>
      <c r="BU1215">
        <f t="shared" si="245"/>
        <v>0</v>
      </c>
    </row>
    <row r="1216" spans="1:73" x14ac:dyDescent="0.15">
      <c r="A1216">
        <v>1</v>
      </c>
      <c r="B1216">
        <v>1</v>
      </c>
      <c r="C1216">
        <v>14</v>
      </c>
      <c r="D1216">
        <v>7</v>
      </c>
      <c r="E1216">
        <v>17</v>
      </c>
      <c r="F1216">
        <v>7</v>
      </c>
      <c r="G1216">
        <v>1</v>
      </c>
      <c r="H1216">
        <v>1</v>
      </c>
      <c r="I1216">
        <v>0</v>
      </c>
      <c r="J1216">
        <v>0</v>
      </c>
      <c r="K1216">
        <v>0</v>
      </c>
      <c r="L1216">
        <v>1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1</v>
      </c>
      <c r="S1216">
        <v>22</v>
      </c>
      <c r="T1216">
        <v>23</v>
      </c>
      <c r="U1216" s="21">
        <v>0</v>
      </c>
      <c r="V1216" s="22">
        <v>1</v>
      </c>
      <c r="W1216" s="23">
        <f t="shared" si="235"/>
        <v>1</v>
      </c>
      <c r="X1216">
        <f t="shared" si="236"/>
        <v>0</v>
      </c>
      <c r="Y1216">
        <f t="shared" si="237"/>
        <v>0.27012238610006989</v>
      </c>
      <c r="Z1216" s="21">
        <f t="shared" si="238"/>
        <v>0.27012238610006989</v>
      </c>
      <c r="AA1216" s="23">
        <f t="shared" si="239"/>
        <v>0.72987761389993011</v>
      </c>
      <c r="AB1216">
        <f t="shared" si="240"/>
        <v>-0.31487841108677644</v>
      </c>
      <c r="AC1216">
        <f t="shared" si="241"/>
        <v>100</v>
      </c>
      <c r="AD1216">
        <f t="shared" si="242"/>
        <v>0.37009271274499594</v>
      </c>
      <c r="BN1216">
        <v>0.44351006236707874</v>
      </c>
      <c r="BO1216">
        <v>0</v>
      </c>
      <c r="BP1216">
        <v>1</v>
      </c>
      <c r="BQ1216">
        <f t="shared" si="246"/>
        <v>829</v>
      </c>
      <c r="BR1216">
        <f t="shared" si="247"/>
        <v>383</v>
      </c>
      <c r="BS1216">
        <f t="shared" si="243"/>
        <v>0.29145299145299142</v>
      </c>
      <c r="BT1216">
        <f t="shared" si="244"/>
        <v>0.49803407601572736</v>
      </c>
      <c r="BU1216">
        <f t="shared" si="245"/>
        <v>4.2567015044079107E-4</v>
      </c>
    </row>
    <row r="1217" spans="1:73" x14ac:dyDescent="0.15">
      <c r="A1217">
        <v>1</v>
      </c>
      <c r="B1217">
        <v>1</v>
      </c>
      <c r="C1217">
        <v>14</v>
      </c>
      <c r="D1217">
        <v>7</v>
      </c>
      <c r="E1217">
        <v>22</v>
      </c>
      <c r="F1217">
        <v>3</v>
      </c>
      <c r="G1217">
        <v>1</v>
      </c>
      <c r="H1217">
        <v>1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18</v>
      </c>
      <c r="T1217">
        <v>0</v>
      </c>
      <c r="U1217" s="21">
        <v>1</v>
      </c>
      <c r="V1217" s="22">
        <v>0</v>
      </c>
      <c r="W1217" s="23">
        <f t="shared" si="235"/>
        <v>1</v>
      </c>
      <c r="X1217">
        <f t="shared" si="236"/>
        <v>1</v>
      </c>
      <c r="Y1217">
        <f t="shared" si="237"/>
        <v>0.56622241023167719</v>
      </c>
      <c r="Z1217" s="21">
        <f t="shared" si="238"/>
        <v>0.56622241023167719</v>
      </c>
      <c r="AA1217" s="23">
        <f t="shared" si="239"/>
        <v>0.43377758976832281</v>
      </c>
      <c r="AB1217">
        <f t="shared" si="240"/>
        <v>-0.56876832702459623</v>
      </c>
      <c r="AC1217">
        <f t="shared" si="241"/>
        <v>100</v>
      </c>
      <c r="AD1217">
        <f t="shared" si="242"/>
        <v>0.76609046538945202</v>
      </c>
      <c r="BN1217">
        <v>0.44388603377775382</v>
      </c>
      <c r="BO1217">
        <v>1</v>
      </c>
      <c r="BP1217">
        <v>0</v>
      </c>
      <c r="BQ1217">
        <f t="shared" si="246"/>
        <v>830</v>
      </c>
      <c r="BR1217">
        <f t="shared" si="247"/>
        <v>383</v>
      </c>
      <c r="BS1217">
        <f t="shared" si="243"/>
        <v>0.29059829059829057</v>
      </c>
      <c r="BT1217">
        <f t="shared" si="244"/>
        <v>0.49803407601572736</v>
      </c>
      <c r="BU1217">
        <f t="shared" si="245"/>
        <v>4.2567015044079107E-4</v>
      </c>
    </row>
    <row r="1218" spans="1:73" x14ac:dyDescent="0.15">
      <c r="A1218">
        <v>1</v>
      </c>
      <c r="B1218">
        <v>1</v>
      </c>
      <c r="C1218">
        <v>14</v>
      </c>
      <c r="D1218">
        <v>7</v>
      </c>
      <c r="E1218">
        <v>60</v>
      </c>
      <c r="F1218">
        <v>73</v>
      </c>
      <c r="G1218">
        <v>1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16</v>
      </c>
      <c r="T1218">
        <v>21</v>
      </c>
      <c r="U1218" s="21">
        <v>1</v>
      </c>
      <c r="V1218" s="22">
        <v>0</v>
      </c>
      <c r="W1218" s="23">
        <f t="shared" si="235"/>
        <v>1</v>
      </c>
      <c r="X1218">
        <f t="shared" si="236"/>
        <v>1</v>
      </c>
      <c r="Y1218">
        <f t="shared" si="237"/>
        <v>0.32791455194636371</v>
      </c>
      <c r="Z1218" s="21">
        <f t="shared" si="238"/>
        <v>0.32791455194636371</v>
      </c>
      <c r="AA1218" s="23">
        <f t="shared" si="239"/>
        <v>0.67208544805363624</v>
      </c>
      <c r="AB1218">
        <f t="shared" si="240"/>
        <v>-1.1150022168958795</v>
      </c>
      <c r="AC1218">
        <f t="shared" si="241"/>
        <v>0</v>
      </c>
      <c r="AD1218">
        <f t="shared" si="242"/>
        <v>2.0495749397653076</v>
      </c>
      <c r="BN1218">
        <v>0.44432359009066275</v>
      </c>
      <c r="BO1218">
        <v>1</v>
      </c>
      <c r="BP1218">
        <v>0</v>
      </c>
      <c r="BQ1218">
        <f t="shared" si="246"/>
        <v>831</v>
      </c>
      <c r="BR1218">
        <f t="shared" si="247"/>
        <v>383</v>
      </c>
      <c r="BS1218">
        <f t="shared" si="243"/>
        <v>0.28974358974358971</v>
      </c>
      <c r="BT1218">
        <f t="shared" si="244"/>
        <v>0.49803407601572736</v>
      </c>
      <c r="BU1218">
        <f t="shared" si="245"/>
        <v>4.2567015044079107E-4</v>
      </c>
    </row>
    <row r="1219" spans="1:73" x14ac:dyDescent="0.15">
      <c r="A1219">
        <v>1</v>
      </c>
      <c r="B1219">
        <v>1</v>
      </c>
      <c r="C1219">
        <v>14</v>
      </c>
      <c r="D1219">
        <v>8</v>
      </c>
      <c r="E1219">
        <v>38</v>
      </c>
      <c r="F1219">
        <v>21</v>
      </c>
      <c r="G1219">
        <v>1</v>
      </c>
      <c r="H1219">
        <v>1</v>
      </c>
      <c r="I1219">
        <v>0</v>
      </c>
      <c r="J1219">
        <v>1</v>
      </c>
      <c r="K1219">
        <v>1</v>
      </c>
      <c r="L1219">
        <v>0</v>
      </c>
      <c r="M1219">
        <v>1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18</v>
      </c>
      <c r="T1219">
        <v>18</v>
      </c>
      <c r="U1219" s="21">
        <v>0</v>
      </c>
      <c r="V1219" s="22">
        <v>1</v>
      </c>
      <c r="W1219" s="23">
        <f t="shared" si="235"/>
        <v>1</v>
      </c>
      <c r="X1219">
        <f t="shared" si="236"/>
        <v>0</v>
      </c>
      <c r="Y1219">
        <f t="shared" si="237"/>
        <v>0.36305592342906984</v>
      </c>
      <c r="Z1219" s="21">
        <f t="shared" si="238"/>
        <v>0.36305592342906984</v>
      </c>
      <c r="AA1219" s="23">
        <f t="shared" si="239"/>
        <v>0.63694407657093022</v>
      </c>
      <c r="AB1219">
        <f t="shared" si="240"/>
        <v>-0.45107341914627674</v>
      </c>
      <c r="AC1219">
        <f t="shared" si="241"/>
        <v>100</v>
      </c>
      <c r="AD1219">
        <f t="shared" si="242"/>
        <v>0.56999654566791447</v>
      </c>
      <c r="BN1219">
        <v>0.44506489328978821</v>
      </c>
      <c r="BO1219">
        <v>1</v>
      </c>
      <c r="BP1219">
        <v>0</v>
      </c>
      <c r="BQ1219">
        <f t="shared" si="246"/>
        <v>832</v>
      </c>
      <c r="BR1219">
        <f t="shared" si="247"/>
        <v>383</v>
      </c>
      <c r="BS1219">
        <f t="shared" si="243"/>
        <v>0.28888888888888886</v>
      </c>
      <c r="BT1219">
        <f t="shared" si="244"/>
        <v>0.49803407601572736</v>
      </c>
      <c r="BU1219">
        <f t="shared" si="245"/>
        <v>4.2567015044079107E-4</v>
      </c>
    </row>
    <row r="1220" spans="1:73" x14ac:dyDescent="0.15">
      <c r="A1220">
        <v>1</v>
      </c>
      <c r="B1220">
        <v>1</v>
      </c>
      <c r="C1220">
        <v>14</v>
      </c>
      <c r="D1220">
        <v>8</v>
      </c>
      <c r="E1220">
        <v>40</v>
      </c>
      <c r="F1220">
        <v>2</v>
      </c>
      <c r="G1220">
        <v>1</v>
      </c>
      <c r="H1220">
        <v>1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14</v>
      </c>
      <c r="T1220">
        <v>22</v>
      </c>
      <c r="U1220" s="21">
        <v>1</v>
      </c>
      <c r="V1220" s="22">
        <v>0</v>
      </c>
      <c r="W1220" s="23">
        <f t="shared" si="235"/>
        <v>1</v>
      </c>
      <c r="X1220">
        <f t="shared" si="236"/>
        <v>1</v>
      </c>
      <c r="Y1220">
        <f t="shared" si="237"/>
        <v>0.46996779524870519</v>
      </c>
      <c r="Z1220" s="21">
        <f t="shared" si="238"/>
        <v>0.46996779524870519</v>
      </c>
      <c r="AA1220" s="23">
        <f t="shared" si="239"/>
        <v>0.53003220475129487</v>
      </c>
      <c r="AB1220">
        <f t="shared" si="240"/>
        <v>-0.75509110737312224</v>
      </c>
      <c r="AC1220">
        <f t="shared" si="241"/>
        <v>0</v>
      </c>
      <c r="AD1220">
        <f t="shared" si="242"/>
        <v>1.1278053732826605</v>
      </c>
      <c r="BN1220">
        <v>0.44557993570269627</v>
      </c>
      <c r="BO1220">
        <v>1</v>
      </c>
      <c r="BP1220">
        <v>0</v>
      </c>
      <c r="BQ1220">
        <f t="shared" si="246"/>
        <v>833</v>
      </c>
      <c r="BR1220">
        <f t="shared" si="247"/>
        <v>383</v>
      </c>
      <c r="BS1220">
        <f t="shared" si="243"/>
        <v>0.28803418803418801</v>
      </c>
      <c r="BT1220">
        <f t="shared" si="244"/>
        <v>0.49803407601572736</v>
      </c>
      <c r="BU1220">
        <f t="shared" si="245"/>
        <v>4.2567015044079107E-4</v>
      </c>
    </row>
    <row r="1221" spans="1:73" x14ac:dyDescent="0.15">
      <c r="A1221">
        <v>1</v>
      </c>
      <c r="B1221">
        <v>1</v>
      </c>
      <c r="C1221">
        <v>14</v>
      </c>
      <c r="D1221">
        <v>9</v>
      </c>
      <c r="E1221">
        <v>40</v>
      </c>
      <c r="F1221">
        <v>19</v>
      </c>
      <c r="G1221">
        <v>1</v>
      </c>
      <c r="H1221">
        <v>1</v>
      </c>
      <c r="I1221">
        <v>0</v>
      </c>
      <c r="J1221">
        <v>0</v>
      </c>
      <c r="K1221">
        <v>1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1</v>
      </c>
      <c r="S1221">
        <v>22</v>
      </c>
      <c r="T1221">
        <v>24</v>
      </c>
      <c r="U1221" s="21">
        <v>1</v>
      </c>
      <c r="V1221" s="22">
        <v>0</v>
      </c>
      <c r="W1221" s="23">
        <f t="shared" ref="W1221:W1284" si="248">U1221+V1221</f>
        <v>1</v>
      </c>
      <c r="X1221">
        <f t="shared" ref="X1221:X1284" si="249">IF(W1221=0,"",U1221/W1221)</f>
        <v>1</v>
      </c>
      <c r="Y1221">
        <f t="shared" ref="Y1221:Y1284" si="250">1/(1+EXP(-$AF$5-MMULT(A1221:T1221,$AF$6:$AF$25)))</f>
        <v>0.2178710945371001</v>
      </c>
      <c r="Z1221" s="21">
        <f t="shared" ref="Z1221:Z1284" si="251">W1221*Y1221</f>
        <v>0.2178710945371001</v>
      </c>
      <c r="AA1221" s="23">
        <f t="shared" ref="AA1221:AA1284" si="252">W1221-Z1221</f>
        <v>0.78212890546289993</v>
      </c>
      <c r="AB1221">
        <f t="shared" ref="AB1221:AB1284" si="253">W1221*(X1221*LN(Y1221)+(1-X1221)*LN(1-Y1221))</f>
        <v>-1.523851700548279</v>
      </c>
      <c r="AC1221">
        <f t="shared" ref="AC1221:AC1284" si="254">100*IF(Y1221&gt;=$BJ$10,U1221/W1221,V1221/W1221)</f>
        <v>0</v>
      </c>
      <c r="AD1221">
        <f t="shared" ref="AD1221:AD1284" si="255">(U1221-Z1221)^2/Z1221+(V1221-AA1221)^2/AA1221</f>
        <v>3.5898699968651209</v>
      </c>
      <c r="BN1221">
        <v>0.44559271863251776</v>
      </c>
      <c r="BO1221">
        <v>1</v>
      </c>
      <c r="BP1221">
        <v>0</v>
      </c>
      <c r="BQ1221">
        <f t="shared" si="246"/>
        <v>834</v>
      </c>
      <c r="BR1221">
        <f t="shared" si="247"/>
        <v>383</v>
      </c>
      <c r="BS1221">
        <f t="shared" ref="BS1221:BS1284" si="256">1-BQ1221/BQ$1937</f>
        <v>0.28717948717948716</v>
      </c>
      <c r="BT1221">
        <f t="shared" ref="BT1221:BT1284" si="257">1-BR1221/BR$1937</f>
        <v>0.49803407601572736</v>
      </c>
      <c r="BU1221">
        <f t="shared" ref="BU1221:BU1284" si="258">(BS1221-BS1222)*BT1221</f>
        <v>4.2567015044079107E-4</v>
      </c>
    </row>
    <row r="1222" spans="1:73" x14ac:dyDescent="0.15">
      <c r="A1222">
        <v>1</v>
      </c>
      <c r="B1222">
        <v>1</v>
      </c>
      <c r="C1222">
        <v>14</v>
      </c>
      <c r="D1222">
        <v>10</v>
      </c>
      <c r="E1222">
        <v>13</v>
      </c>
      <c r="F1222">
        <v>5</v>
      </c>
      <c r="G1222">
        <v>1</v>
      </c>
      <c r="H1222">
        <v>0</v>
      </c>
      <c r="I1222">
        <v>0</v>
      </c>
      <c r="J1222">
        <v>1</v>
      </c>
      <c r="K1222">
        <v>1</v>
      </c>
      <c r="L1222">
        <v>1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1</v>
      </c>
      <c r="S1222">
        <v>22</v>
      </c>
      <c r="T1222">
        <v>26</v>
      </c>
      <c r="U1222" s="21">
        <v>0</v>
      </c>
      <c r="V1222" s="22">
        <v>1</v>
      </c>
      <c r="W1222" s="23">
        <f t="shared" si="248"/>
        <v>1</v>
      </c>
      <c r="X1222">
        <f t="shared" si="249"/>
        <v>0</v>
      </c>
      <c r="Y1222">
        <f t="shared" si="250"/>
        <v>0.17674301866925798</v>
      </c>
      <c r="Z1222" s="21">
        <f t="shared" si="251"/>
        <v>0.17674301866925798</v>
      </c>
      <c r="AA1222" s="23">
        <f t="shared" si="252"/>
        <v>0.82325698133074199</v>
      </c>
      <c r="AB1222">
        <f t="shared" si="253"/>
        <v>-0.19448687755422023</v>
      </c>
      <c r="AC1222">
        <f t="shared" si="254"/>
        <v>100</v>
      </c>
      <c r="AD1222">
        <f t="shared" si="255"/>
        <v>0.21468754310903537</v>
      </c>
      <c r="BN1222">
        <v>0.44566577400542129</v>
      </c>
      <c r="BO1222">
        <v>1</v>
      </c>
      <c r="BP1222">
        <v>0</v>
      </c>
      <c r="BQ1222">
        <f t="shared" ref="BQ1222:BQ1285" si="259">BQ1221+BO1222</f>
        <v>835</v>
      </c>
      <c r="BR1222">
        <f t="shared" ref="BR1222:BR1285" si="260">BR1221+BP1222</f>
        <v>383</v>
      </c>
      <c r="BS1222">
        <f t="shared" si="256"/>
        <v>0.28632478632478631</v>
      </c>
      <c r="BT1222">
        <f t="shared" si="257"/>
        <v>0.49803407601572736</v>
      </c>
      <c r="BU1222">
        <f t="shared" si="258"/>
        <v>4.2567015044079107E-4</v>
      </c>
    </row>
    <row r="1223" spans="1:73" x14ac:dyDescent="0.15">
      <c r="A1223">
        <v>1</v>
      </c>
      <c r="B1223">
        <v>1</v>
      </c>
      <c r="C1223">
        <v>14</v>
      </c>
      <c r="D1223">
        <v>10</v>
      </c>
      <c r="E1223">
        <v>40</v>
      </c>
      <c r="F1223">
        <v>1</v>
      </c>
      <c r="G1223">
        <v>1</v>
      </c>
      <c r="H1223">
        <v>0</v>
      </c>
      <c r="I1223">
        <v>0</v>
      </c>
      <c r="J1223">
        <v>0</v>
      </c>
      <c r="K1223">
        <v>0</v>
      </c>
      <c r="L1223">
        <v>1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23</v>
      </c>
      <c r="T1223">
        <v>32</v>
      </c>
      <c r="U1223" s="21">
        <v>0</v>
      </c>
      <c r="V1223" s="22">
        <v>1</v>
      </c>
      <c r="W1223" s="23">
        <f t="shared" si="248"/>
        <v>1</v>
      </c>
      <c r="X1223">
        <f t="shared" si="249"/>
        <v>0</v>
      </c>
      <c r="Y1223">
        <f t="shared" si="250"/>
        <v>0.18022495931045157</v>
      </c>
      <c r="Z1223" s="21">
        <f t="shared" si="251"/>
        <v>0.18022495931045157</v>
      </c>
      <c r="AA1223" s="23">
        <f t="shared" si="252"/>
        <v>0.81977504068954843</v>
      </c>
      <c r="AB1223">
        <f t="shared" si="253"/>
        <v>-0.19872531698461271</v>
      </c>
      <c r="AC1223">
        <f t="shared" si="254"/>
        <v>100</v>
      </c>
      <c r="AD1223">
        <f t="shared" si="255"/>
        <v>0.2198468486657712</v>
      </c>
      <c r="BN1223">
        <v>0.44574576055602905</v>
      </c>
      <c r="BO1223">
        <v>1</v>
      </c>
      <c r="BP1223">
        <v>0</v>
      </c>
      <c r="BQ1223">
        <f t="shared" si="259"/>
        <v>836</v>
      </c>
      <c r="BR1223">
        <f t="shared" si="260"/>
        <v>383</v>
      </c>
      <c r="BS1223">
        <f t="shared" si="256"/>
        <v>0.28547008547008546</v>
      </c>
      <c r="BT1223">
        <f t="shared" si="257"/>
        <v>0.49803407601572736</v>
      </c>
      <c r="BU1223">
        <f t="shared" si="258"/>
        <v>4.2567015044079107E-4</v>
      </c>
    </row>
    <row r="1224" spans="1:73" x14ac:dyDescent="0.15">
      <c r="A1224">
        <v>1</v>
      </c>
      <c r="B1224">
        <v>1</v>
      </c>
      <c r="C1224">
        <v>14</v>
      </c>
      <c r="D1224">
        <v>10</v>
      </c>
      <c r="E1224">
        <v>42</v>
      </c>
      <c r="F1224">
        <v>3</v>
      </c>
      <c r="G1224">
        <v>0</v>
      </c>
      <c r="H1224">
        <v>1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13</v>
      </c>
      <c r="T1224">
        <v>9</v>
      </c>
      <c r="U1224" s="21">
        <v>1</v>
      </c>
      <c r="V1224" s="22">
        <v>0</v>
      </c>
      <c r="W1224" s="23">
        <f t="shared" si="248"/>
        <v>1</v>
      </c>
      <c r="X1224">
        <f t="shared" si="249"/>
        <v>1</v>
      </c>
      <c r="Y1224">
        <f t="shared" si="250"/>
        <v>0.59420760079278467</v>
      </c>
      <c r="Z1224" s="21">
        <f t="shared" si="251"/>
        <v>0.59420760079278467</v>
      </c>
      <c r="AA1224" s="23">
        <f t="shared" si="252"/>
        <v>0.40579239920721533</v>
      </c>
      <c r="AB1224">
        <f t="shared" si="253"/>
        <v>-0.52052652439494285</v>
      </c>
      <c r="AC1224">
        <f t="shared" si="254"/>
        <v>100</v>
      </c>
      <c r="AD1224">
        <f t="shared" si="255"/>
        <v>0.68291351148287549</v>
      </c>
      <c r="BN1224">
        <v>0.44587530491075328</v>
      </c>
      <c r="BO1224">
        <v>1</v>
      </c>
      <c r="BP1224">
        <v>0</v>
      </c>
      <c r="BQ1224">
        <f t="shared" si="259"/>
        <v>837</v>
      </c>
      <c r="BR1224">
        <f t="shared" si="260"/>
        <v>383</v>
      </c>
      <c r="BS1224">
        <f t="shared" si="256"/>
        <v>0.2846153846153846</v>
      </c>
      <c r="BT1224">
        <f t="shared" si="257"/>
        <v>0.49803407601572736</v>
      </c>
      <c r="BU1224">
        <f t="shared" si="258"/>
        <v>4.2567015044079107E-4</v>
      </c>
    </row>
    <row r="1225" spans="1:73" x14ac:dyDescent="0.15">
      <c r="A1225">
        <v>1</v>
      </c>
      <c r="B1225">
        <v>1</v>
      </c>
      <c r="C1225">
        <v>14</v>
      </c>
      <c r="D1225">
        <v>10</v>
      </c>
      <c r="E1225">
        <v>48</v>
      </c>
      <c r="F1225">
        <v>15</v>
      </c>
      <c r="G1225">
        <v>1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1</v>
      </c>
      <c r="O1225">
        <v>0</v>
      </c>
      <c r="P1225">
        <v>0</v>
      </c>
      <c r="Q1225">
        <v>0</v>
      </c>
      <c r="R1225">
        <v>0</v>
      </c>
      <c r="S1225">
        <v>22</v>
      </c>
      <c r="T1225">
        <v>20</v>
      </c>
      <c r="U1225" s="21">
        <v>0</v>
      </c>
      <c r="V1225" s="22">
        <v>1</v>
      </c>
      <c r="W1225" s="23">
        <f t="shared" si="248"/>
        <v>1</v>
      </c>
      <c r="X1225">
        <f t="shared" si="249"/>
        <v>0</v>
      </c>
      <c r="Y1225">
        <f t="shared" si="250"/>
        <v>0.23429528431082794</v>
      </c>
      <c r="Z1225" s="21">
        <f t="shared" si="251"/>
        <v>0.23429528431082794</v>
      </c>
      <c r="AA1225" s="23">
        <f t="shared" si="252"/>
        <v>0.76570471568917209</v>
      </c>
      <c r="AB1225">
        <f t="shared" si="253"/>
        <v>-0.26695867221783143</v>
      </c>
      <c r="AC1225">
        <f t="shared" si="254"/>
        <v>100</v>
      </c>
      <c r="AD1225">
        <f t="shared" si="255"/>
        <v>0.30598647169091886</v>
      </c>
      <c r="BN1225">
        <v>0.44600529310737252</v>
      </c>
      <c r="BO1225">
        <v>1</v>
      </c>
      <c r="BP1225">
        <v>0</v>
      </c>
      <c r="BQ1225">
        <f t="shared" si="259"/>
        <v>838</v>
      </c>
      <c r="BR1225">
        <f t="shared" si="260"/>
        <v>383</v>
      </c>
      <c r="BS1225">
        <f t="shared" si="256"/>
        <v>0.28376068376068375</v>
      </c>
      <c r="BT1225">
        <f t="shared" si="257"/>
        <v>0.49803407601572736</v>
      </c>
      <c r="BU1225">
        <f t="shared" si="258"/>
        <v>4.2567015044079107E-4</v>
      </c>
    </row>
    <row r="1226" spans="1:73" x14ac:dyDescent="0.15">
      <c r="A1226">
        <v>1</v>
      </c>
      <c r="B1226">
        <v>1</v>
      </c>
      <c r="C1226">
        <v>14</v>
      </c>
      <c r="D1226">
        <v>12</v>
      </c>
      <c r="E1226">
        <v>8</v>
      </c>
      <c r="F1226">
        <v>12</v>
      </c>
      <c r="G1226">
        <v>1</v>
      </c>
      <c r="H1226">
        <v>1</v>
      </c>
      <c r="I1226">
        <v>0</v>
      </c>
      <c r="J1226">
        <v>1</v>
      </c>
      <c r="K1226">
        <v>0</v>
      </c>
      <c r="L1226">
        <v>1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1</v>
      </c>
      <c r="S1226">
        <v>20</v>
      </c>
      <c r="T1226">
        <v>15</v>
      </c>
      <c r="U1226" s="21">
        <v>0</v>
      </c>
      <c r="V1226" s="22">
        <v>1</v>
      </c>
      <c r="W1226" s="23">
        <f t="shared" si="248"/>
        <v>1</v>
      </c>
      <c r="X1226">
        <f t="shared" si="249"/>
        <v>0</v>
      </c>
      <c r="Y1226">
        <f t="shared" si="250"/>
        <v>0.3698812344031408</v>
      </c>
      <c r="Z1226" s="21">
        <f t="shared" si="251"/>
        <v>0.3698812344031408</v>
      </c>
      <c r="AA1226" s="23">
        <f t="shared" si="252"/>
        <v>0.6301187655968592</v>
      </c>
      <c r="AB1226">
        <f t="shared" si="253"/>
        <v>-0.46184696054321017</v>
      </c>
      <c r="AC1226">
        <f t="shared" si="254"/>
        <v>100</v>
      </c>
      <c r="AD1226">
        <f t="shared" si="255"/>
        <v>0.58700241065314562</v>
      </c>
      <c r="BN1226">
        <v>0.44620979141112349</v>
      </c>
      <c r="BO1226">
        <v>1</v>
      </c>
      <c r="BP1226">
        <v>0</v>
      </c>
      <c r="BQ1226">
        <f t="shared" si="259"/>
        <v>839</v>
      </c>
      <c r="BR1226">
        <f t="shared" si="260"/>
        <v>383</v>
      </c>
      <c r="BS1226">
        <f t="shared" si="256"/>
        <v>0.2829059829059829</v>
      </c>
      <c r="BT1226">
        <f t="shared" si="257"/>
        <v>0.49803407601572736</v>
      </c>
      <c r="BU1226">
        <f t="shared" si="258"/>
        <v>0</v>
      </c>
    </row>
    <row r="1227" spans="1:73" x14ac:dyDescent="0.15">
      <c r="A1227">
        <v>1</v>
      </c>
      <c r="B1227">
        <v>1</v>
      </c>
      <c r="C1227">
        <v>14</v>
      </c>
      <c r="D1227">
        <v>12</v>
      </c>
      <c r="E1227">
        <v>21</v>
      </c>
      <c r="F1227">
        <v>4</v>
      </c>
      <c r="G1227">
        <v>1</v>
      </c>
      <c r="H1227">
        <v>0</v>
      </c>
      <c r="I1227">
        <v>0</v>
      </c>
      <c r="J1227">
        <v>1</v>
      </c>
      <c r="K1227">
        <v>0</v>
      </c>
      <c r="L1227">
        <v>1</v>
      </c>
      <c r="M1227">
        <v>1</v>
      </c>
      <c r="N1227">
        <v>0</v>
      </c>
      <c r="O1227">
        <v>0</v>
      </c>
      <c r="P1227">
        <v>0</v>
      </c>
      <c r="Q1227">
        <v>1</v>
      </c>
      <c r="R1227">
        <v>1</v>
      </c>
      <c r="S1227">
        <v>18</v>
      </c>
      <c r="T1227">
        <v>23</v>
      </c>
      <c r="U1227" s="21">
        <v>1</v>
      </c>
      <c r="V1227" s="22">
        <v>0</v>
      </c>
      <c r="W1227" s="23">
        <f t="shared" si="248"/>
        <v>1</v>
      </c>
      <c r="X1227">
        <f t="shared" si="249"/>
        <v>1</v>
      </c>
      <c r="Y1227">
        <f t="shared" si="250"/>
        <v>0.17531999198916379</v>
      </c>
      <c r="Z1227" s="21">
        <f t="shared" si="251"/>
        <v>0.17531999198916379</v>
      </c>
      <c r="AA1227" s="23">
        <f t="shared" si="252"/>
        <v>0.82468000801083619</v>
      </c>
      <c r="AB1227">
        <f t="shared" si="253"/>
        <v>-1.7411424491241843</v>
      </c>
      <c r="AC1227">
        <f t="shared" si="254"/>
        <v>0</v>
      </c>
      <c r="AD1227">
        <f t="shared" si="255"/>
        <v>4.7038560671495366</v>
      </c>
      <c r="BN1227">
        <v>0.44656030545828168</v>
      </c>
      <c r="BO1227">
        <v>0</v>
      </c>
      <c r="BP1227">
        <v>1</v>
      </c>
      <c r="BQ1227">
        <f t="shared" si="259"/>
        <v>839</v>
      </c>
      <c r="BR1227">
        <f t="shared" si="260"/>
        <v>384</v>
      </c>
      <c r="BS1227">
        <f t="shared" si="256"/>
        <v>0.2829059829059829</v>
      </c>
      <c r="BT1227">
        <f t="shared" si="257"/>
        <v>0.49672346002621237</v>
      </c>
      <c r="BU1227">
        <f t="shared" si="258"/>
        <v>4.2454996583436803E-4</v>
      </c>
    </row>
    <row r="1228" spans="1:73" x14ac:dyDescent="0.15">
      <c r="A1228">
        <v>1</v>
      </c>
      <c r="B1228">
        <v>1</v>
      </c>
      <c r="C1228">
        <v>14</v>
      </c>
      <c r="D1228">
        <v>12</v>
      </c>
      <c r="E1228">
        <v>33</v>
      </c>
      <c r="F1228">
        <v>3</v>
      </c>
      <c r="G1228">
        <v>0</v>
      </c>
      <c r="H1228">
        <v>1</v>
      </c>
      <c r="I1228">
        <v>0</v>
      </c>
      <c r="J1228">
        <v>1</v>
      </c>
      <c r="K1228">
        <v>0</v>
      </c>
      <c r="L1228">
        <v>1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1</v>
      </c>
      <c r="S1228">
        <v>23</v>
      </c>
      <c r="T1228">
        <v>32</v>
      </c>
      <c r="U1228" s="21">
        <v>0</v>
      </c>
      <c r="V1228" s="22">
        <v>1</v>
      </c>
      <c r="W1228" s="23">
        <f t="shared" si="248"/>
        <v>1</v>
      </c>
      <c r="X1228">
        <f t="shared" si="249"/>
        <v>0</v>
      </c>
      <c r="Y1228">
        <f t="shared" si="250"/>
        <v>0.22112099099047161</v>
      </c>
      <c r="Z1228" s="21">
        <f t="shared" si="251"/>
        <v>0.22112099099047161</v>
      </c>
      <c r="AA1228" s="23">
        <f t="shared" si="252"/>
        <v>0.77887900900952833</v>
      </c>
      <c r="AB1228">
        <f t="shared" si="253"/>
        <v>-0.24989956095137536</v>
      </c>
      <c r="AC1228">
        <f t="shared" si="254"/>
        <v>100</v>
      </c>
      <c r="AD1228">
        <f t="shared" si="255"/>
        <v>0.28389645687288839</v>
      </c>
      <c r="BN1228">
        <v>0.44665796008355857</v>
      </c>
      <c r="BO1228">
        <v>1</v>
      </c>
      <c r="BP1228">
        <v>0</v>
      </c>
      <c r="BQ1228">
        <f t="shared" si="259"/>
        <v>840</v>
      </c>
      <c r="BR1228">
        <f t="shared" si="260"/>
        <v>384</v>
      </c>
      <c r="BS1228">
        <f t="shared" si="256"/>
        <v>0.28205128205128205</v>
      </c>
      <c r="BT1228">
        <f t="shared" si="257"/>
        <v>0.49672346002621237</v>
      </c>
      <c r="BU1228">
        <f t="shared" si="258"/>
        <v>0</v>
      </c>
    </row>
    <row r="1229" spans="1:73" x14ac:dyDescent="0.15">
      <c r="A1229">
        <v>1</v>
      </c>
      <c r="B1229">
        <v>1</v>
      </c>
      <c r="C1229">
        <v>14</v>
      </c>
      <c r="D1229">
        <v>12</v>
      </c>
      <c r="E1229">
        <v>49</v>
      </c>
      <c r="F1229">
        <v>75</v>
      </c>
      <c r="G1229">
        <v>1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13</v>
      </c>
      <c r="T1229">
        <v>17</v>
      </c>
      <c r="U1229" s="21">
        <v>1</v>
      </c>
      <c r="V1229" s="22">
        <v>0</v>
      </c>
      <c r="W1229" s="23">
        <f t="shared" si="248"/>
        <v>1</v>
      </c>
      <c r="X1229">
        <f t="shared" si="249"/>
        <v>1</v>
      </c>
      <c r="Y1229">
        <f t="shared" si="250"/>
        <v>0.41784477373345047</v>
      </c>
      <c r="Z1229" s="21">
        <f t="shared" si="251"/>
        <v>0.41784477373345047</v>
      </c>
      <c r="AA1229" s="23">
        <f t="shared" si="252"/>
        <v>0.58215522626654947</v>
      </c>
      <c r="AB1229">
        <f t="shared" si="253"/>
        <v>-0.87264527013127824</v>
      </c>
      <c r="AC1229">
        <f t="shared" si="254"/>
        <v>0</v>
      </c>
      <c r="AD1229">
        <f t="shared" si="255"/>
        <v>1.3932332360292128</v>
      </c>
      <c r="BN1229">
        <v>0.44679909734796824</v>
      </c>
      <c r="BO1229">
        <v>0</v>
      </c>
      <c r="BP1229">
        <v>1</v>
      </c>
      <c r="BQ1229">
        <f t="shared" si="259"/>
        <v>840</v>
      </c>
      <c r="BR1229">
        <f t="shared" si="260"/>
        <v>385</v>
      </c>
      <c r="BS1229">
        <f t="shared" si="256"/>
        <v>0.28205128205128205</v>
      </c>
      <c r="BT1229">
        <f t="shared" si="257"/>
        <v>0.49541284403669728</v>
      </c>
      <c r="BU1229">
        <f t="shared" si="258"/>
        <v>4.2342978122794487E-4</v>
      </c>
    </row>
    <row r="1230" spans="1:73" x14ac:dyDescent="0.15">
      <c r="A1230">
        <v>1</v>
      </c>
      <c r="B1230">
        <v>1</v>
      </c>
      <c r="C1230">
        <v>14</v>
      </c>
      <c r="D1230">
        <v>13</v>
      </c>
      <c r="E1230">
        <v>7</v>
      </c>
      <c r="F1230">
        <v>2</v>
      </c>
      <c r="G1230">
        <v>1</v>
      </c>
      <c r="H1230">
        <v>1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15</v>
      </c>
      <c r="T1230">
        <v>20</v>
      </c>
      <c r="U1230" s="21">
        <v>1</v>
      </c>
      <c r="V1230" s="22">
        <v>0</v>
      </c>
      <c r="W1230" s="23">
        <f t="shared" si="248"/>
        <v>1</v>
      </c>
      <c r="X1230">
        <f t="shared" si="249"/>
        <v>1</v>
      </c>
      <c r="Y1230">
        <f t="shared" si="250"/>
        <v>0.50375245699867588</v>
      </c>
      <c r="Z1230" s="21">
        <f t="shared" si="251"/>
        <v>0.50375245699867588</v>
      </c>
      <c r="AA1230" s="23">
        <f t="shared" si="252"/>
        <v>0.49624754300132412</v>
      </c>
      <c r="AB1230">
        <f t="shared" si="253"/>
        <v>-0.68567028831641252</v>
      </c>
      <c r="AC1230">
        <f t="shared" si="254"/>
        <v>100</v>
      </c>
      <c r="AD1230">
        <f t="shared" si="255"/>
        <v>0.98510198036141494</v>
      </c>
      <c r="BN1230">
        <v>0.44709274869629051</v>
      </c>
      <c r="BO1230">
        <v>1</v>
      </c>
      <c r="BP1230">
        <v>0</v>
      </c>
      <c r="BQ1230">
        <f t="shared" si="259"/>
        <v>841</v>
      </c>
      <c r="BR1230">
        <f t="shared" si="260"/>
        <v>385</v>
      </c>
      <c r="BS1230">
        <f t="shared" si="256"/>
        <v>0.2811965811965812</v>
      </c>
      <c r="BT1230">
        <f t="shared" si="257"/>
        <v>0.49541284403669728</v>
      </c>
      <c r="BU1230">
        <f t="shared" si="258"/>
        <v>0</v>
      </c>
    </row>
    <row r="1231" spans="1:73" x14ac:dyDescent="0.15">
      <c r="A1231">
        <v>1</v>
      </c>
      <c r="B1231">
        <v>1</v>
      </c>
      <c r="C1231">
        <v>14</v>
      </c>
      <c r="D1231">
        <v>13</v>
      </c>
      <c r="E1231">
        <v>7</v>
      </c>
      <c r="F1231">
        <v>2</v>
      </c>
      <c r="G1231">
        <v>1</v>
      </c>
      <c r="H1231">
        <v>1</v>
      </c>
      <c r="I1231">
        <v>0</v>
      </c>
      <c r="J1231">
        <v>0</v>
      </c>
      <c r="K1231">
        <v>0</v>
      </c>
      <c r="L1231">
        <v>1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1</v>
      </c>
      <c r="S1231">
        <v>24</v>
      </c>
      <c r="T1231">
        <v>21</v>
      </c>
      <c r="U1231" s="21">
        <v>1</v>
      </c>
      <c r="V1231" s="22">
        <v>0</v>
      </c>
      <c r="W1231" s="23">
        <f t="shared" si="248"/>
        <v>1</v>
      </c>
      <c r="X1231">
        <f t="shared" si="249"/>
        <v>1</v>
      </c>
      <c r="Y1231">
        <f t="shared" si="250"/>
        <v>0.26083475256230798</v>
      </c>
      <c r="Z1231" s="21">
        <f t="shared" si="251"/>
        <v>0.26083475256230798</v>
      </c>
      <c r="AA1231" s="23">
        <f t="shared" si="252"/>
        <v>0.73916524743769196</v>
      </c>
      <c r="AB1231">
        <f t="shared" si="253"/>
        <v>-1.3438682041172922</v>
      </c>
      <c r="AC1231">
        <f t="shared" si="254"/>
        <v>0</v>
      </c>
      <c r="AD1231">
        <f t="shared" si="255"/>
        <v>2.8338449542344661</v>
      </c>
      <c r="BN1231">
        <v>0.44713920482949937</v>
      </c>
      <c r="BO1231">
        <v>0</v>
      </c>
      <c r="BP1231">
        <v>1</v>
      </c>
      <c r="BQ1231">
        <f t="shared" si="259"/>
        <v>841</v>
      </c>
      <c r="BR1231">
        <f t="shared" si="260"/>
        <v>386</v>
      </c>
      <c r="BS1231">
        <f t="shared" si="256"/>
        <v>0.2811965811965812</v>
      </c>
      <c r="BT1231">
        <f t="shared" si="257"/>
        <v>0.49410222804718218</v>
      </c>
      <c r="BU1231">
        <f t="shared" si="258"/>
        <v>0</v>
      </c>
    </row>
    <row r="1232" spans="1:73" x14ac:dyDescent="0.15">
      <c r="A1232">
        <v>1</v>
      </c>
      <c r="B1232">
        <v>1</v>
      </c>
      <c r="C1232">
        <v>14</v>
      </c>
      <c r="D1232">
        <v>13</v>
      </c>
      <c r="E1232">
        <v>9</v>
      </c>
      <c r="F1232">
        <v>1</v>
      </c>
      <c r="G1232">
        <v>1</v>
      </c>
      <c r="H1232">
        <v>1</v>
      </c>
      <c r="I1232">
        <v>0</v>
      </c>
      <c r="J1232">
        <v>0</v>
      </c>
      <c r="K1232">
        <v>1</v>
      </c>
      <c r="L1232">
        <v>1</v>
      </c>
      <c r="M1232">
        <v>1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22</v>
      </c>
      <c r="T1232">
        <v>38</v>
      </c>
      <c r="U1232" s="21">
        <v>0</v>
      </c>
      <c r="V1232" s="22">
        <v>1</v>
      </c>
      <c r="W1232" s="23">
        <f t="shared" si="248"/>
        <v>1</v>
      </c>
      <c r="X1232">
        <f t="shared" si="249"/>
        <v>0</v>
      </c>
      <c r="Y1232">
        <f t="shared" si="250"/>
        <v>0.18336080333134769</v>
      </c>
      <c r="Z1232" s="21">
        <f t="shared" si="251"/>
        <v>0.18336080333134769</v>
      </c>
      <c r="AA1232" s="23">
        <f t="shared" si="252"/>
        <v>0.81663919666865237</v>
      </c>
      <c r="AB1232">
        <f t="shared" si="253"/>
        <v>-0.20255790140946406</v>
      </c>
      <c r="AC1232">
        <f t="shared" si="254"/>
        <v>100</v>
      </c>
      <c r="AD1232">
        <f t="shared" si="255"/>
        <v>0.22453098513926156</v>
      </c>
      <c r="BN1232">
        <v>0.44746382341834995</v>
      </c>
      <c r="BO1232">
        <v>0</v>
      </c>
      <c r="BP1232">
        <v>1</v>
      </c>
      <c r="BQ1232">
        <f t="shared" si="259"/>
        <v>841</v>
      </c>
      <c r="BR1232">
        <f t="shared" si="260"/>
        <v>387</v>
      </c>
      <c r="BS1232">
        <f t="shared" si="256"/>
        <v>0.2811965811965812</v>
      </c>
      <c r="BT1232">
        <f t="shared" si="257"/>
        <v>0.49279161205766708</v>
      </c>
      <c r="BU1232">
        <f t="shared" si="258"/>
        <v>0</v>
      </c>
    </row>
    <row r="1233" spans="1:73" x14ac:dyDescent="0.15">
      <c r="A1233">
        <v>1</v>
      </c>
      <c r="B1233">
        <v>1</v>
      </c>
      <c r="C1233">
        <v>14</v>
      </c>
      <c r="D1233">
        <v>13</v>
      </c>
      <c r="E1233">
        <v>10</v>
      </c>
      <c r="F1233">
        <v>5</v>
      </c>
      <c r="G1233">
        <v>1</v>
      </c>
      <c r="H1233">
        <v>1</v>
      </c>
      <c r="I1233">
        <v>0</v>
      </c>
      <c r="J1233">
        <v>0</v>
      </c>
      <c r="K1233">
        <v>1</v>
      </c>
      <c r="L1233">
        <v>0</v>
      </c>
      <c r="M1233">
        <v>0</v>
      </c>
      <c r="N1233">
        <v>0</v>
      </c>
      <c r="O1233">
        <v>1</v>
      </c>
      <c r="P1233">
        <v>0</v>
      </c>
      <c r="Q1233">
        <v>0</v>
      </c>
      <c r="R1233">
        <v>0</v>
      </c>
      <c r="S1233">
        <v>15</v>
      </c>
      <c r="T1233">
        <v>24</v>
      </c>
      <c r="U1233" s="21">
        <v>0</v>
      </c>
      <c r="V1233" s="22">
        <v>1</v>
      </c>
      <c r="W1233" s="23">
        <f t="shared" si="248"/>
        <v>1</v>
      </c>
      <c r="X1233">
        <f t="shared" si="249"/>
        <v>0</v>
      </c>
      <c r="Y1233">
        <f t="shared" si="250"/>
        <v>0.36128400053633597</v>
      </c>
      <c r="Z1233" s="21">
        <f t="shared" si="251"/>
        <v>0.36128400053633597</v>
      </c>
      <c r="AA1233" s="23">
        <f t="shared" si="252"/>
        <v>0.63871599946366397</v>
      </c>
      <c r="AB1233">
        <f t="shared" si="253"/>
        <v>-0.44829536868346209</v>
      </c>
      <c r="AC1233">
        <f t="shared" si="254"/>
        <v>100</v>
      </c>
      <c r="AD1233">
        <f t="shared" si="255"/>
        <v>0.56564106870613806</v>
      </c>
      <c r="BN1233">
        <v>0.44779641812277909</v>
      </c>
      <c r="BO1233">
        <v>0</v>
      </c>
      <c r="BP1233">
        <v>1</v>
      </c>
      <c r="BQ1233">
        <f t="shared" si="259"/>
        <v>841</v>
      </c>
      <c r="BR1233">
        <f t="shared" si="260"/>
        <v>388</v>
      </c>
      <c r="BS1233">
        <f t="shared" si="256"/>
        <v>0.2811965811965812</v>
      </c>
      <c r="BT1233">
        <f t="shared" si="257"/>
        <v>0.49148099606815199</v>
      </c>
      <c r="BU1233">
        <f t="shared" si="258"/>
        <v>0</v>
      </c>
    </row>
    <row r="1234" spans="1:73" x14ac:dyDescent="0.15">
      <c r="A1234">
        <v>1</v>
      </c>
      <c r="B1234">
        <v>1</v>
      </c>
      <c r="C1234">
        <v>14</v>
      </c>
      <c r="D1234">
        <v>13</v>
      </c>
      <c r="E1234">
        <v>16</v>
      </c>
      <c r="F1234">
        <v>1</v>
      </c>
      <c r="G1234">
        <v>1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13</v>
      </c>
      <c r="T1234">
        <v>16</v>
      </c>
      <c r="U1234" s="21">
        <v>0</v>
      </c>
      <c r="V1234" s="22">
        <v>1</v>
      </c>
      <c r="W1234" s="23">
        <f t="shared" si="248"/>
        <v>1</v>
      </c>
      <c r="X1234">
        <f t="shared" si="249"/>
        <v>0</v>
      </c>
      <c r="Y1234">
        <f t="shared" si="250"/>
        <v>0.50087712233543003</v>
      </c>
      <c r="Z1234" s="21">
        <f t="shared" si="251"/>
        <v>0.50087712233543003</v>
      </c>
      <c r="AA1234" s="23">
        <f t="shared" si="252"/>
        <v>0.49912287766456997</v>
      </c>
      <c r="AB1234">
        <f t="shared" si="253"/>
        <v>-0.69490296571984811</v>
      </c>
      <c r="AC1234">
        <f t="shared" si="254"/>
        <v>0</v>
      </c>
      <c r="AD1234">
        <f t="shared" si="255"/>
        <v>1.0035146549063594</v>
      </c>
      <c r="BN1234">
        <v>0.44794298006051009</v>
      </c>
      <c r="BO1234">
        <v>0</v>
      </c>
      <c r="BP1234">
        <v>1</v>
      </c>
      <c r="BQ1234">
        <f t="shared" si="259"/>
        <v>841</v>
      </c>
      <c r="BR1234">
        <f t="shared" si="260"/>
        <v>389</v>
      </c>
      <c r="BS1234">
        <f t="shared" si="256"/>
        <v>0.2811965811965812</v>
      </c>
      <c r="BT1234">
        <f t="shared" si="257"/>
        <v>0.490170380078637</v>
      </c>
      <c r="BU1234">
        <f t="shared" si="258"/>
        <v>4.1894904280225236E-4</v>
      </c>
    </row>
    <row r="1235" spans="1:73" x14ac:dyDescent="0.15">
      <c r="A1235">
        <v>1</v>
      </c>
      <c r="B1235">
        <v>1</v>
      </c>
      <c r="C1235">
        <v>14</v>
      </c>
      <c r="D1235">
        <v>13</v>
      </c>
      <c r="E1235">
        <v>21</v>
      </c>
      <c r="F1235">
        <v>12</v>
      </c>
      <c r="G1235">
        <v>1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14</v>
      </c>
      <c r="T1235">
        <v>15</v>
      </c>
      <c r="U1235" s="21">
        <v>1</v>
      </c>
      <c r="V1235" s="22">
        <v>0</v>
      </c>
      <c r="W1235" s="23">
        <f t="shared" si="248"/>
        <v>1</v>
      </c>
      <c r="X1235">
        <f t="shared" si="249"/>
        <v>1</v>
      </c>
      <c r="Y1235">
        <f t="shared" si="250"/>
        <v>0.4768965268037143</v>
      </c>
      <c r="Z1235" s="21">
        <f t="shared" si="251"/>
        <v>0.4768965268037143</v>
      </c>
      <c r="AA1235" s="23">
        <f t="shared" si="252"/>
        <v>0.5231034731962857</v>
      </c>
      <c r="AB1235">
        <f t="shared" si="253"/>
        <v>-0.74045573656521602</v>
      </c>
      <c r="AC1235">
        <f t="shared" si="254"/>
        <v>0</v>
      </c>
      <c r="AD1235">
        <f t="shared" si="255"/>
        <v>1.0968909266382427</v>
      </c>
      <c r="BN1235">
        <v>0.44839251408372494</v>
      </c>
      <c r="BO1235">
        <v>1</v>
      </c>
      <c r="BP1235">
        <v>0</v>
      </c>
      <c r="BQ1235">
        <f t="shared" si="259"/>
        <v>842</v>
      </c>
      <c r="BR1235">
        <f t="shared" si="260"/>
        <v>389</v>
      </c>
      <c r="BS1235">
        <f t="shared" si="256"/>
        <v>0.28034188034188035</v>
      </c>
      <c r="BT1235">
        <f t="shared" si="257"/>
        <v>0.490170380078637</v>
      </c>
      <c r="BU1235">
        <f t="shared" si="258"/>
        <v>4.1894904280225236E-4</v>
      </c>
    </row>
    <row r="1236" spans="1:73" x14ac:dyDescent="0.15">
      <c r="A1236">
        <v>1</v>
      </c>
      <c r="B1236">
        <v>1</v>
      </c>
      <c r="C1236">
        <v>14</v>
      </c>
      <c r="D1236">
        <v>13</v>
      </c>
      <c r="E1236">
        <v>23</v>
      </c>
      <c r="F1236">
        <v>8</v>
      </c>
      <c r="G1236">
        <v>1</v>
      </c>
      <c r="H1236">
        <v>0</v>
      </c>
      <c r="I1236">
        <v>0</v>
      </c>
      <c r="J1236">
        <v>0</v>
      </c>
      <c r="K1236">
        <v>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17</v>
      </c>
      <c r="T1236">
        <v>26</v>
      </c>
      <c r="U1236" s="21">
        <v>0</v>
      </c>
      <c r="V1236" s="22">
        <v>1</v>
      </c>
      <c r="W1236" s="23">
        <f t="shared" si="248"/>
        <v>1</v>
      </c>
      <c r="X1236">
        <f t="shared" si="249"/>
        <v>0</v>
      </c>
      <c r="Y1236">
        <f t="shared" si="250"/>
        <v>0.28177639612960964</v>
      </c>
      <c r="Z1236" s="21">
        <f t="shared" si="251"/>
        <v>0.28177639612960964</v>
      </c>
      <c r="AA1236" s="23">
        <f t="shared" si="252"/>
        <v>0.71822360387039041</v>
      </c>
      <c r="AB1236">
        <f t="shared" si="253"/>
        <v>-0.33097433241359575</v>
      </c>
      <c r="AC1236">
        <f t="shared" si="254"/>
        <v>100</v>
      </c>
      <c r="AD1236">
        <f t="shared" si="255"/>
        <v>0.39232405425157618</v>
      </c>
      <c r="BN1236">
        <v>0.44861061420141002</v>
      </c>
      <c r="BO1236">
        <v>1</v>
      </c>
      <c r="BP1236">
        <v>0</v>
      </c>
      <c r="BQ1236">
        <f t="shared" si="259"/>
        <v>843</v>
      </c>
      <c r="BR1236">
        <f t="shared" si="260"/>
        <v>389</v>
      </c>
      <c r="BS1236">
        <f t="shared" si="256"/>
        <v>0.27948717948717949</v>
      </c>
      <c r="BT1236">
        <f t="shared" si="257"/>
        <v>0.490170380078637</v>
      </c>
      <c r="BU1236">
        <f t="shared" si="258"/>
        <v>0</v>
      </c>
    </row>
    <row r="1237" spans="1:73" x14ac:dyDescent="0.15">
      <c r="A1237">
        <v>1</v>
      </c>
      <c r="B1237">
        <v>1</v>
      </c>
      <c r="C1237">
        <v>14</v>
      </c>
      <c r="D1237">
        <v>13</v>
      </c>
      <c r="E1237">
        <v>35</v>
      </c>
      <c r="F1237">
        <v>0</v>
      </c>
      <c r="G1237">
        <v>1</v>
      </c>
      <c r="H1237">
        <v>1</v>
      </c>
      <c r="I1237">
        <v>0</v>
      </c>
      <c r="J1237">
        <v>0</v>
      </c>
      <c r="K1237">
        <v>0</v>
      </c>
      <c r="L1237">
        <v>1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1</v>
      </c>
      <c r="S1237">
        <v>22</v>
      </c>
      <c r="T1237">
        <v>30</v>
      </c>
      <c r="U1237" s="21">
        <v>0</v>
      </c>
      <c r="V1237" s="22">
        <v>1</v>
      </c>
      <c r="W1237" s="23">
        <f t="shared" si="248"/>
        <v>1</v>
      </c>
      <c r="X1237">
        <f t="shared" si="249"/>
        <v>0</v>
      </c>
      <c r="Y1237">
        <f t="shared" si="250"/>
        <v>0.21915465875031001</v>
      </c>
      <c r="Z1237" s="21">
        <f t="shared" si="251"/>
        <v>0.21915465875031001</v>
      </c>
      <c r="AA1237" s="23">
        <f t="shared" si="252"/>
        <v>0.78084534124968996</v>
      </c>
      <c r="AB1237">
        <f t="shared" si="253"/>
        <v>-0.24737817532119988</v>
      </c>
      <c r="AC1237">
        <f t="shared" si="254"/>
        <v>100</v>
      </c>
      <c r="AD1237">
        <f t="shared" si="255"/>
        <v>0.28066333648039427</v>
      </c>
      <c r="BN1237">
        <v>0.44865600987463178</v>
      </c>
      <c r="BO1237">
        <v>0</v>
      </c>
      <c r="BP1237">
        <v>1</v>
      </c>
      <c r="BQ1237">
        <f t="shared" si="259"/>
        <v>843</v>
      </c>
      <c r="BR1237">
        <f t="shared" si="260"/>
        <v>390</v>
      </c>
      <c r="BS1237">
        <f t="shared" si="256"/>
        <v>0.27948717948717949</v>
      </c>
      <c r="BT1237">
        <f t="shared" si="257"/>
        <v>0.48885976408912191</v>
      </c>
      <c r="BU1237">
        <f t="shared" si="258"/>
        <v>4.178288581958292E-4</v>
      </c>
    </row>
    <row r="1238" spans="1:73" x14ac:dyDescent="0.15">
      <c r="A1238">
        <v>1</v>
      </c>
      <c r="B1238">
        <v>1</v>
      </c>
      <c r="C1238">
        <v>14</v>
      </c>
      <c r="D1238">
        <v>14</v>
      </c>
      <c r="E1238">
        <v>9</v>
      </c>
      <c r="F1238">
        <v>11</v>
      </c>
      <c r="G1238">
        <v>0</v>
      </c>
      <c r="H1238">
        <v>1</v>
      </c>
      <c r="I1238">
        <v>0</v>
      </c>
      <c r="J1238">
        <v>1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15</v>
      </c>
      <c r="T1238">
        <v>9</v>
      </c>
      <c r="U1238" s="21">
        <v>1</v>
      </c>
      <c r="V1238" s="22">
        <v>0</v>
      </c>
      <c r="W1238" s="23">
        <f t="shared" si="248"/>
        <v>1</v>
      </c>
      <c r="X1238">
        <f t="shared" si="249"/>
        <v>1</v>
      </c>
      <c r="Y1238">
        <f t="shared" si="250"/>
        <v>0.60537665822977504</v>
      </c>
      <c r="Z1238" s="21">
        <f t="shared" si="251"/>
        <v>0.60537665822977504</v>
      </c>
      <c r="AA1238" s="23">
        <f t="shared" si="252"/>
        <v>0.39462334177022496</v>
      </c>
      <c r="AB1238">
        <f t="shared" si="253"/>
        <v>-0.50190443908467164</v>
      </c>
      <c r="AC1238">
        <f t="shared" si="254"/>
        <v>100</v>
      </c>
      <c r="AD1238">
        <f t="shared" si="255"/>
        <v>0.65186415169057088</v>
      </c>
      <c r="BN1238">
        <v>0.44873728111113026</v>
      </c>
      <c r="BO1238">
        <v>1</v>
      </c>
      <c r="BP1238">
        <v>0</v>
      </c>
      <c r="BQ1238">
        <f t="shared" si="259"/>
        <v>844</v>
      </c>
      <c r="BR1238">
        <f t="shared" si="260"/>
        <v>390</v>
      </c>
      <c r="BS1238">
        <f t="shared" si="256"/>
        <v>0.27863247863247864</v>
      </c>
      <c r="BT1238">
        <f t="shared" si="257"/>
        <v>0.48885976408912191</v>
      </c>
      <c r="BU1238">
        <f t="shared" si="258"/>
        <v>4.178288581958292E-4</v>
      </c>
    </row>
    <row r="1239" spans="1:73" x14ac:dyDescent="0.15">
      <c r="A1239">
        <v>1</v>
      </c>
      <c r="B1239">
        <v>1</v>
      </c>
      <c r="C1239">
        <v>14</v>
      </c>
      <c r="D1239">
        <v>14</v>
      </c>
      <c r="E1239">
        <v>28</v>
      </c>
      <c r="F1239">
        <v>19</v>
      </c>
      <c r="G1239">
        <v>1</v>
      </c>
      <c r="H1239">
        <v>1</v>
      </c>
      <c r="I1239">
        <v>1</v>
      </c>
      <c r="J1239">
        <v>0</v>
      </c>
      <c r="K1239">
        <v>0</v>
      </c>
      <c r="L1239">
        <v>1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20</v>
      </c>
      <c r="T1239">
        <v>27</v>
      </c>
      <c r="U1239" s="21">
        <v>0</v>
      </c>
      <c r="V1239" s="22">
        <v>1</v>
      </c>
      <c r="W1239" s="23">
        <f t="shared" si="248"/>
        <v>1</v>
      </c>
      <c r="X1239">
        <f t="shared" si="249"/>
        <v>0</v>
      </c>
      <c r="Y1239">
        <f t="shared" si="250"/>
        <v>0.28363374403994562</v>
      </c>
      <c r="Z1239" s="21">
        <f t="shared" si="251"/>
        <v>0.28363374403994562</v>
      </c>
      <c r="AA1239" s="23">
        <f t="shared" si="252"/>
        <v>0.71636625596005432</v>
      </c>
      <c r="AB1239">
        <f t="shared" si="253"/>
        <v>-0.33356371213823871</v>
      </c>
      <c r="AC1239">
        <f t="shared" si="254"/>
        <v>100</v>
      </c>
      <c r="AD1239">
        <f t="shared" si="255"/>
        <v>0.39593398164717786</v>
      </c>
      <c r="BN1239">
        <v>0.44914784219208781</v>
      </c>
      <c r="BO1239">
        <v>1</v>
      </c>
      <c r="BP1239">
        <v>0</v>
      </c>
      <c r="BQ1239">
        <f t="shared" si="259"/>
        <v>845</v>
      </c>
      <c r="BR1239">
        <f t="shared" si="260"/>
        <v>390</v>
      </c>
      <c r="BS1239">
        <f t="shared" si="256"/>
        <v>0.27777777777777779</v>
      </c>
      <c r="BT1239">
        <f t="shared" si="257"/>
        <v>0.48885976408912191</v>
      </c>
      <c r="BU1239">
        <f t="shared" si="258"/>
        <v>4.178288581958292E-4</v>
      </c>
    </row>
    <row r="1240" spans="1:73" x14ac:dyDescent="0.15">
      <c r="A1240">
        <v>1</v>
      </c>
      <c r="B1240">
        <v>1</v>
      </c>
      <c r="C1240">
        <v>14</v>
      </c>
      <c r="D1240">
        <v>14</v>
      </c>
      <c r="E1240">
        <v>35</v>
      </c>
      <c r="F1240">
        <v>30</v>
      </c>
      <c r="G1240">
        <v>1</v>
      </c>
      <c r="H1240">
        <v>1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10</v>
      </c>
      <c r="T1240">
        <v>10</v>
      </c>
      <c r="U1240" s="21">
        <v>1</v>
      </c>
      <c r="V1240" s="22">
        <v>0</v>
      </c>
      <c r="W1240" s="23">
        <f t="shared" si="248"/>
        <v>1</v>
      </c>
      <c r="X1240">
        <f t="shared" si="249"/>
        <v>1</v>
      </c>
      <c r="Y1240">
        <f t="shared" si="250"/>
        <v>0.61809942533522544</v>
      </c>
      <c r="Z1240" s="21">
        <f t="shared" si="251"/>
        <v>0.61809942533522544</v>
      </c>
      <c r="AA1240" s="23">
        <f t="shared" si="252"/>
        <v>0.38190057466477456</v>
      </c>
      <c r="AB1240">
        <f t="shared" si="253"/>
        <v>-0.4811059520451762</v>
      </c>
      <c r="AC1240">
        <f t="shared" si="254"/>
        <v>100</v>
      </c>
      <c r="AD1240">
        <f t="shared" si="255"/>
        <v>0.61786269168208863</v>
      </c>
      <c r="BN1240">
        <v>0.44930958480109745</v>
      </c>
      <c r="BO1240">
        <v>1</v>
      </c>
      <c r="BP1240">
        <v>0</v>
      </c>
      <c r="BQ1240">
        <f t="shared" si="259"/>
        <v>846</v>
      </c>
      <c r="BR1240">
        <f t="shared" si="260"/>
        <v>390</v>
      </c>
      <c r="BS1240">
        <f t="shared" si="256"/>
        <v>0.27692307692307694</v>
      </c>
      <c r="BT1240">
        <f t="shared" si="257"/>
        <v>0.48885976408912191</v>
      </c>
      <c r="BU1240">
        <f t="shared" si="258"/>
        <v>0</v>
      </c>
    </row>
    <row r="1241" spans="1:73" x14ac:dyDescent="0.15">
      <c r="A1241">
        <v>1</v>
      </c>
      <c r="B1241">
        <v>1</v>
      </c>
      <c r="C1241">
        <v>14</v>
      </c>
      <c r="D1241">
        <v>14</v>
      </c>
      <c r="E1241">
        <v>38</v>
      </c>
      <c r="F1241">
        <v>6</v>
      </c>
      <c r="G1241">
        <v>1</v>
      </c>
      <c r="H1241">
        <v>1</v>
      </c>
      <c r="I1241">
        <v>0</v>
      </c>
      <c r="J1241">
        <v>1</v>
      </c>
      <c r="K1241">
        <v>1</v>
      </c>
      <c r="L1241">
        <v>1</v>
      </c>
      <c r="M1241">
        <v>1</v>
      </c>
      <c r="N1241">
        <v>0</v>
      </c>
      <c r="O1241">
        <v>0</v>
      </c>
      <c r="P1241">
        <v>0</v>
      </c>
      <c r="Q1241">
        <v>0</v>
      </c>
      <c r="R1241">
        <v>1</v>
      </c>
      <c r="S1241">
        <v>21</v>
      </c>
      <c r="T1241">
        <v>31</v>
      </c>
      <c r="U1241" s="21">
        <v>0</v>
      </c>
      <c r="V1241" s="22">
        <v>1</v>
      </c>
      <c r="W1241" s="23">
        <f t="shared" si="248"/>
        <v>1</v>
      </c>
      <c r="X1241">
        <f t="shared" si="249"/>
        <v>0</v>
      </c>
      <c r="Y1241">
        <f t="shared" si="250"/>
        <v>0.18768930046074137</v>
      </c>
      <c r="Z1241" s="21">
        <f t="shared" si="251"/>
        <v>0.18768930046074137</v>
      </c>
      <c r="AA1241" s="23">
        <f t="shared" si="252"/>
        <v>0.81231069953925861</v>
      </c>
      <c r="AB1241">
        <f t="shared" si="253"/>
        <v>-0.20787237710595943</v>
      </c>
      <c r="AC1241">
        <f t="shared" si="254"/>
        <v>100</v>
      </c>
      <c r="AD1241">
        <f t="shared" si="255"/>
        <v>0.23105604858731818</v>
      </c>
      <c r="BN1241">
        <v>0.44942201683395649</v>
      </c>
      <c r="BO1241">
        <v>0</v>
      </c>
      <c r="BP1241">
        <v>1</v>
      </c>
      <c r="BQ1241">
        <f t="shared" si="259"/>
        <v>846</v>
      </c>
      <c r="BR1241">
        <f t="shared" si="260"/>
        <v>391</v>
      </c>
      <c r="BS1241">
        <f t="shared" si="256"/>
        <v>0.27692307692307694</v>
      </c>
      <c r="BT1241">
        <f t="shared" si="257"/>
        <v>0.48754914809960681</v>
      </c>
      <c r="BU1241">
        <f t="shared" si="258"/>
        <v>4.1670867358940605E-4</v>
      </c>
    </row>
    <row r="1242" spans="1:73" x14ac:dyDescent="0.15">
      <c r="A1242">
        <v>1</v>
      </c>
      <c r="B1242">
        <v>1</v>
      </c>
      <c r="C1242">
        <v>14</v>
      </c>
      <c r="D1242">
        <v>14</v>
      </c>
      <c r="E1242">
        <v>40</v>
      </c>
      <c r="F1242">
        <v>1</v>
      </c>
      <c r="G1242">
        <v>1</v>
      </c>
      <c r="H1242">
        <v>1</v>
      </c>
      <c r="I1242">
        <v>0</v>
      </c>
      <c r="J1242">
        <v>0</v>
      </c>
      <c r="K1242">
        <v>0</v>
      </c>
      <c r="L1242">
        <v>1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21</v>
      </c>
      <c r="T1242">
        <v>35</v>
      </c>
      <c r="U1242" s="21">
        <v>1</v>
      </c>
      <c r="V1242" s="22">
        <v>0</v>
      </c>
      <c r="W1242" s="23">
        <f t="shared" si="248"/>
        <v>1</v>
      </c>
      <c r="X1242">
        <f t="shared" si="249"/>
        <v>1</v>
      </c>
      <c r="Y1242">
        <f t="shared" si="250"/>
        <v>0.22881824962283548</v>
      </c>
      <c r="Z1242" s="21">
        <f t="shared" si="251"/>
        <v>0.22881824962283548</v>
      </c>
      <c r="AA1242" s="23">
        <f t="shared" si="252"/>
        <v>0.77118175037716452</v>
      </c>
      <c r="AB1242">
        <f t="shared" si="253"/>
        <v>-1.4748272603197727</v>
      </c>
      <c r="AC1242">
        <f t="shared" si="254"/>
        <v>0</v>
      </c>
      <c r="AD1242">
        <f t="shared" si="255"/>
        <v>3.3702807868179869</v>
      </c>
      <c r="BN1242">
        <v>0.44944664244893945</v>
      </c>
      <c r="BO1242">
        <v>1</v>
      </c>
      <c r="BP1242">
        <v>0</v>
      </c>
      <c r="BQ1242">
        <f t="shared" si="259"/>
        <v>847</v>
      </c>
      <c r="BR1242">
        <f t="shared" si="260"/>
        <v>391</v>
      </c>
      <c r="BS1242">
        <f t="shared" si="256"/>
        <v>0.27606837606837609</v>
      </c>
      <c r="BT1242">
        <f t="shared" si="257"/>
        <v>0.48754914809960681</v>
      </c>
      <c r="BU1242">
        <f t="shared" si="258"/>
        <v>4.1670867358940605E-4</v>
      </c>
    </row>
    <row r="1243" spans="1:73" x14ac:dyDescent="0.15">
      <c r="A1243">
        <v>1</v>
      </c>
      <c r="B1243">
        <v>1</v>
      </c>
      <c r="C1243">
        <v>14</v>
      </c>
      <c r="D1243">
        <v>14</v>
      </c>
      <c r="E1243">
        <v>42</v>
      </c>
      <c r="F1243">
        <v>1</v>
      </c>
      <c r="G1243">
        <v>1</v>
      </c>
      <c r="H1243">
        <v>1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1</v>
      </c>
      <c r="S1243">
        <v>19</v>
      </c>
      <c r="T1243">
        <v>21</v>
      </c>
      <c r="U1243" s="21">
        <v>0</v>
      </c>
      <c r="V1243" s="22">
        <v>1</v>
      </c>
      <c r="W1243" s="23">
        <f t="shared" si="248"/>
        <v>1</v>
      </c>
      <c r="X1243">
        <f t="shared" si="249"/>
        <v>0</v>
      </c>
      <c r="Y1243">
        <f t="shared" si="250"/>
        <v>0.34550029616643374</v>
      </c>
      <c r="Z1243" s="21">
        <f t="shared" si="251"/>
        <v>0.34550029616643374</v>
      </c>
      <c r="AA1243" s="23">
        <f t="shared" si="252"/>
        <v>0.65449970383356626</v>
      </c>
      <c r="AB1243">
        <f t="shared" si="253"/>
        <v>-0.42388414614020498</v>
      </c>
      <c r="AC1243">
        <f t="shared" si="254"/>
        <v>100</v>
      </c>
      <c r="AD1243">
        <f t="shared" si="255"/>
        <v>0.52788457220492724</v>
      </c>
      <c r="BN1243">
        <v>0.4495506972477481</v>
      </c>
      <c r="BO1243">
        <v>1</v>
      </c>
      <c r="BP1243">
        <v>0</v>
      </c>
      <c r="BQ1243">
        <f t="shared" si="259"/>
        <v>848</v>
      </c>
      <c r="BR1243">
        <f t="shared" si="260"/>
        <v>391</v>
      </c>
      <c r="BS1243">
        <f t="shared" si="256"/>
        <v>0.27521367521367524</v>
      </c>
      <c r="BT1243">
        <f t="shared" si="257"/>
        <v>0.48754914809960681</v>
      </c>
      <c r="BU1243">
        <f t="shared" si="258"/>
        <v>0</v>
      </c>
    </row>
    <row r="1244" spans="1:73" x14ac:dyDescent="0.15">
      <c r="A1244">
        <v>1</v>
      </c>
      <c r="B1244">
        <v>1</v>
      </c>
      <c r="C1244">
        <v>14</v>
      </c>
      <c r="D1244">
        <v>15</v>
      </c>
      <c r="E1244">
        <v>8</v>
      </c>
      <c r="F1244">
        <v>26</v>
      </c>
      <c r="G1244">
        <v>1</v>
      </c>
      <c r="H1244">
        <v>1</v>
      </c>
      <c r="I1244">
        <v>0</v>
      </c>
      <c r="J1244">
        <v>1</v>
      </c>
      <c r="K1244">
        <v>0</v>
      </c>
      <c r="L1244">
        <v>1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18</v>
      </c>
      <c r="T1244">
        <v>24</v>
      </c>
      <c r="U1244" s="21">
        <v>0</v>
      </c>
      <c r="V1244" s="22">
        <v>1</v>
      </c>
      <c r="W1244" s="23">
        <f t="shared" si="248"/>
        <v>1</v>
      </c>
      <c r="X1244">
        <f t="shared" si="249"/>
        <v>0</v>
      </c>
      <c r="Y1244">
        <f t="shared" si="250"/>
        <v>0.37436849645997916</v>
      </c>
      <c r="Z1244" s="21">
        <f t="shared" si="251"/>
        <v>0.37436849645997916</v>
      </c>
      <c r="AA1244" s="23">
        <f t="shared" si="252"/>
        <v>0.62563150354002084</v>
      </c>
      <c r="AB1244">
        <f t="shared" si="253"/>
        <v>-0.46899373369791786</v>
      </c>
      <c r="AC1244">
        <f t="shared" si="254"/>
        <v>100</v>
      </c>
      <c r="AD1244">
        <f t="shared" si="255"/>
        <v>0.59838498276011332</v>
      </c>
      <c r="BN1244">
        <v>0.44961151594614263</v>
      </c>
      <c r="BO1244">
        <v>0</v>
      </c>
      <c r="BP1244">
        <v>1</v>
      </c>
      <c r="BQ1244">
        <f t="shared" si="259"/>
        <v>848</v>
      </c>
      <c r="BR1244">
        <f t="shared" si="260"/>
        <v>392</v>
      </c>
      <c r="BS1244">
        <f t="shared" si="256"/>
        <v>0.27521367521367524</v>
      </c>
      <c r="BT1244">
        <f t="shared" si="257"/>
        <v>0.48623853211009171</v>
      </c>
      <c r="BU1244">
        <f t="shared" si="258"/>
        <v>0</v>
      </c>
    </row>
    <row r="1245" spans="1:73" x14ac:dyDescent="0.15">
      <c r="A1245">
        <v>1</v>
      </c>
      <c r="B1245">
        <v>1</v>
      </c>
      <c r="C1245">
        <v>14</v>
      </c>
      <c r="D1245">
        <v>15</v>
      </c>
      <c r="E1245">
        <v>12</v>
      </c>
      <c r="F1245">
        <v>5</v>
      </c>
      <c r="G1245">
        <v>1</v>
      </c>
      <c r="H1245">
        <v>1</v>
      </c>
      <c r="I1245">
        <v>0</v>
      </c>
      <c r="J1245">
        <v>1</v>
      </c>
      <c r="K1245">
        <v>0</v>
      </c>
      <c r="L1245">
        <v>1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1</v>
      </c>
      <c r="S1245">
        <v>15</v>
      </c>
      <c r="T1245">
        <v>23</v>
      </c>
      <c r="U1245" s="21">
        <v>0</v>
      </c>
      <c r="V1245" s="22">
        <v>1</v>
      </c>
      <c r="W1245" s="23">
        <f t="shared" si="248"/>
        <v>1</v>
      </c>
      <c r="X1245">
        <f t="shared" si="249"/>
        <v>0</v>
      </c>
      <c r="Y1245">
        <f t="shared" si="250"/>
        <v>0.40672472855643532</v>
      </c>
      <c r="Z1245" s="21">
        <f t="shared" si="251"/>
        <v>0.40672472855643532</v>
      </c>
      <c r="AA1245" s="23">
        <f t="shared" si="252"/>
        <v>0.59327527144356473</v>
      </c>
      <c r="AB1245">
        <f t="shared" si="253"/>
        <v>-0.52209678627002354</v>
      </c>
      <c r="AC1245">
        <f t="shared" si="254"/>
        <v>100</v>
      </c>
      <c r="AD1245">
        <f t="shared" si="255"/>
        <v>0.68555820229416886</v>
      </c>
      <c r="BN1245">
        <v>0.44988891555771832</v>
      </c>
      <c r="BO1245">
        <v>0</v>
      </c>
      <c r="BP1245">
        <v>1</v>
      </c>
      <c r="BQ1245">
        <f t="shared" si="259"/>
        <v>848</v>
      </c>
      <c r="BR1245">
        <f t="shared" si="260"/>
        <v>393</v>
      </c>
      <c r="BS1245">
        <f t="shared" si="256"/>
        <v>0.27521367521367524</v>
      </c>
      <c r="BT1245">
        <f t="shared" si="257"/>
        <v>0.48492791612057662</v>
      </c>
      <c r="BU1245">
        <f t="shared" si="258"/>
        <v>0</v>
      </c>
    </row>
    <row r="1246" spans="1:73" x14ac:dyDescent="0.15">
      <c r="A1246">
        <v>1</v>
      </c>
      <c r="B1246">
        <v>1</v>
      </c>
      <c r="C1246">
        <v>14</v>
      </c>
      <c r="D1246">
        <v>15</v>
      </c>
      <c r="E1246">
        <v>15</v>
      </c>
      <c r="F1246">
        <v>8</v>
      </c>
      <c r="G1246">
        <v>1</v>
      </c>
      <c r="H1246">
        <v>0</v>
      </c>
      <c r="I1246">
        <v>0</v>
      </c>
      <c r="J1246">
        <v>1</v>
      </c>
      <c r="K1246">
        <v>1</v>
      </c>
      <c r="L1246">
        <v>1</v>
      </c>
      <c r="M1246">
        <v>1</v>
      </c>
      <c r="N1246">
        <v>0</v>
      </c>
      <c r="O1246">
        <v>0</v>
      </c>
      <c r="P1246">
        <v>0</v>
      </c>
      <c r="Q1246">
        <v>1</v>
      </c>
      <c r="R1246">
        <v>0</v>
      </c>
      <c r="S1246">
        <v>12</v>
      </c>
      <c r="T1246">
        <v>23</v>
      </c>
      <c r="U1246" s="21">
        <v>1</v>
      </c>
      <c r="V1246" s="22">
        <v>0</v>
      </c>
      <c r="W1246" s="23">
        <f t="shared" si="248"/>
        <v>1</v>
      </c>
      <c r="X1246">
        <f t="shared" si="249"/>
        <v>1</v>
      </c>
      <c r="Y1246">
        <f t="shared" si="250"/>
        <v>0.22635132714028719</v>
      </c>
      <c r="Z1246" s="21">
        <f t="shared" si="251"/>
        <v>0.22635132714028719</v>
      </c>
      <c r="AA1246" s="23">
        <f t="shared" si="252"/>
        <v>0.77364867285971284</v>
      </c>
      <c r="AB1246">
        <f t="shared" si="253"/>
        <v>-1.4856669418954134</v>
      </c>
      <c r="AC1246">
        <f t="shared" si="254"/>
        <v>0</v>
      </c>
      <c r="AD1246">
        <f t="shared" si="255"/>
        <v>3.4179109203111659</v>
      </c>
      <c r="BN1246">
        <v>0.44996068019700963</v>
      </c>
      <c r="BO1246">
        <v>0</v>
      </c>
      <c r="BP1246">
        <v>1</v>
      </c>
      <c r="BQ1246">
        <f t="shared" si="259"/>
        <v>848</v>
      </c>
      <c r="BR1246">
        <f t="shared" si="260"/>
        <v>394</v>
      </c>
      <c r="BS1246">
        <f t="shared" si="256"/>
        <v>0.27521367521367524</v>
      </c>
      <c r="BT1246">
        <f t="shared" si="257"/>
        <v>0.48361730013106163</v>
      </c>
      <c r="BU1246">
        <f t="shared" si="258"/>
        <v>4.1334811977013669E-4</v>
      </c>
    </row>
    <row r="1247" spans="1:73" x14ac:dyDescent="0.15">
      <c r="A1247">
        <v>1</v>
      </c>
      <c r="B1247">
        <v>1</v>
      </c>
      <c r="C1247">
        <v>14</v>
      </c>
      <c r="D1247">
        <v>15</v>
      </c>
      <c r="E1247">
        <v>28</v>
      </c>
      <c r="F1247">
        <v>5</v>
      </c>
      <c r="G1247">
        <v>1</v>
      </c>
      <c r="H1247">
        <v>1</v>
      </c>
      <c r="I1247">
        <v>0</v>
      </c>
      <c r="J1247">
        <v>1</v>
      </c>
      <c r="K1247">
        <v>0</v>
      </c>
      <c r="L1247">
        <v>1</v>
      </c>
      <c r="M1247">
        <v>0</v>
      </c>
      <c r="N1247">
        <v>0</v>
      </c>
      <c r="O1247">
        <v>1</v>
      </c>
      <c r="P1247">
        <v>0</v>
      </c>
      <c r="Q1247">
        <v>0</v>
      </c>
      <c r="R1247">
        <v>0</v>
      </c>
      <c r="S1247">
        <v>16</v>
      </c>
      <c r="T1247">
        <v>30</v>
      </c>
      <c r="U1247" s="21">
        <v>0</v>
      </c>
      <c r="V1247" s="22">
        <v>1</v>
      </c>
      <c r="W1247" s="23">
        <f t="shared" si="248"/>
        <v>1</v>
      </c>
      <c r="X1247">
        <f t="shared" si="249"/>
        <v>0</v>
      </c>
      <c r="Y1247">
        <f t="shared" si="250"/>
        <v>0.32512212787064654</v>
      </c>
      <c r="Z1247" s="21">
        <f t="shared" si="251"/>
        <v>0.32512212787064654</v>
      </c>
      <c r="AA1247" s="23">
        <f t="shared" si="252"/>
        <v>0.67487787212935346</v>
      </c>
      <c r="AB1247">
        <f t="shared" si="253"/>
        <v>-0.39322353465818222</v>
      </c>
      <c r="AC1247">
        <f t="shared" si="254"/>
        <v>100</v>
      </c>
      <c r="AD1247">
        <f t="shared" si="255"/>
        <v>0.4817495746968728</v>
      </c>
      <c r="BN1247">
        <v>0.4503653742653021</v>
      </c>
      <c r="BO1247">
        <v>1</v>
      </c>
      <c r="BP1247">
        <v>0</v>
      </c>
      <c r="BQ1247">
        <f t="shared" si="259"/>
        <v>849</v>
      </c>
      <c r="BR1247">
        <f t="shared" si="260"/>
        <v>394</v>
      </c>
      <c r="BS1247">
        <f t="shared" si="256"/>
        <v>0.27435897435897438</v>
      </c>
      <c r="BT1247">
        <f t="shared" si="257"/>
        <v>0.48361730013106163</v>
      </c>
      <c r="BU1247">
        <f t="shared" si="258"/>
        <v>0</v>
      </c>
    </row>
    <row r="1248" spans="1:73" x14ac:dyDescent="0.15">
      <c r="A1248">
        <v>1</v>
      </c>
      <c r="B1248">
        <v>1</v>
      </c>
      <c r="C1248">
        <v>14</v>
      </c>
      <c r="D1248">
        <v>15</v>
      </c>
      <c r="E1248">
        <v>32</v>
      </c>
      <c r="F1248">
        <v>6</v>
      </c>
      <c r="G1248">
        <v>1</v>
      </c>
      <c r="H1248">
        <v>1</v>
      </c>
      <c r="I1248">
        <v>0</v>
      </c>
      <c r="J1248">
        <v>1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16</v>
      </c>
      <c r="T1248">
        <v>22</v>
      </c>
      <c r="U1248" s="21">
        <v>1</v>
      </c>
      <c r="V1248" s="22">
        <v>0</v>
      </c>
      <c r="W1248" s="23">
        <f t="shared" si="248"/>
        <v>1</v>
      </c>
      <c r="X1248">
        <f t="shared" si="249"/>
        <v>1</v>
      </c>
      <c r="Y1248">
        <f t="shared" si="250"/>
        <v>0.45165358856687138</v>
      </c>
      <c r="Z1248" s="21">
        <f t="shared" si="251"/>
        <v>0.45165358856687138</v>
      </c>
      <c r="AA1248" s="23">
        <f t="shared" si="252"/>
        <v>0.54834641143312868</v>
      </c>
      <c r="AB1248">
        <f t="shared" si="253"/>
        <v>-0.79483978995815419</v>
      </c>
      <c r="AC1248">
        <f t="shared" si="254"/>
        <v>0</v>
      </c>
      <c r="AD1248">
        <f t="shared" si="255"/>
        <v>1.2140862495371074</v>
      </c>
      <c r="BN1248">
        <v>0.45057844125633761</v>
      </c>
      <c r="BO1248">
        <v>0</v>
      </c>
      <c r="BP1248">
        <v>1</v>
      </c>
      <c r="BQ1248">
        <f t="shared" si="259"/>
        <v>849</v>
      </c>
      <c r="BR1248">
        <f t="shared" si="260"/>
        <v>395</v>
      </c>
      <c r="BS1248">
        <f t="shared" si="256"/>
        <v>0.27435897435897438</v>
      </c>
      <c r="BT1248">
        <f t="shared" si="257"/>
        <v>0.48230668414154654</v>
      </c>
      <c r="BU1248">
        <f t="shared" si="258"/>
        <v>0</v>
      </c>
    </row>
    <row r="1249" spans="1:73" x14ac:dyDescent="0.15">
      <c r="A1249">
        <v>1</v>
      </c>
      <c r="B1249">
        <v>1</v>
      </c>
      <c r="C1249">
        <v>14</v>
      </c>
      <c r="D1249">
        <v>15</v>
      </c>
      <c r="E1249">
        <v>33</v>
      </c>
      <c r="F1249">
        <v>8</v>
      </c>
      <c r="G1249">
        <v>1</v>
      </c>
      <c r="H1249">
        <v>1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21</v>
      </c>
      <c r="T1249">
        <v>23</v>
      </c>
      <c r="U1249" s="21">
        <v>0</v>
      </c>
      <c r="V1249" s="22">
        <v>1</v>
      </c>
      <c r="W1249" s="23">
        <f t="shared" si="248"/>
        <v>1</v>
      </c>
      <c r="X1249">
        <f t="shared" si="249"/>
        <v>0</v>
      </c>
      <c r="Y1249">
        <f t="shared" si="250"/>
        <v>0.33752944174904043</v>
      </c>
      <c r="Z1249" s="21">
        <f t="shared" si="251"/>
        <v>0.33752944174904043</v>
      </c>
      <c r="AA1249" s="23">
        <f t="shared" si="252"/>
        <v>0.66247055825095957</v>
      </c>
      <c r="AB1249">
        <f t="shared" si="253"/>
        <v>-0.4117791624851726</v>
      </c>
      <c r="AC1249">
        <f t="shared" si="254"/>
        <v>100</v>
      </c>
      <c r="AD1249">
        <f t="shared" si="255"/>
        <v>0.50950104505802996</v>
      </c>
      <c r="BN1249">
        <v>0.45062602111436262</v>
      </c>
      <c r="BO1249">
        <v>0</v>
      </c>
      <c r="BP1249">
        <v>1</v>
      </c>
      <c r="BQ1249">
        <f t="shared" si="259"/>
        <v>849</v>
      </c>
      <c r="BR1249">
        <f t="shared" si="260"/>
        <v>396</v>
      </c>
      <c r="BS1249">
        <f t="shared" si="256"/>
        <v>0.27435897435897438</v>
      </c>
      <c r="BT1249">
        <f t="shared" si="257"/>
        <v>0.48099606815203144</v>
      </c>
      <c r="BU1249">
        <f t="shared" si="258"/>
        <v>0</v>
      </c>
    </row>
    <row r="1250" spans="1:73" x14ac:dyDescent="0.15">
      <c r="A1250">
        <v>1</v>
      </c>
      <c r="B1250">
        <v>1</v>
      </c>
      <c r="C1250">
        <v>14</v>
      </c>
      <c r="D1250">
        <v>15</v>
      </c>
      <c r="E1250">
        <v>35</v>
      </c>
      <c r="F1250">
        <v>63</v>
      </c>
      <c r="G1250">
        <v>0</v>
      </c>
      <c r="H1250">
        <v>1</v>
      </c>
      <c r="I1250">
        <v>0</v>
      </c>
      <c r="J1250">
        <v>1</v>
      </c>
      <c r="K1250">
        <v>0</v>
      </c>
      <c r="L1250">
        <v>1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22</v>
      </c>
      <c r="T1250">
        <v>38</v>
      </c>
      <c r="U1250" s="21">
        <v>1</v>
      </c>
      <c r="V1250" s="22">
        <v>0</v>
      </c>
      <c r="W1250" s="23">
        <f t="shared" si="248"/>
        <v>1</v>
      </c>
      <c r="X1250">
        <f t="shared" si="249"/>
        <v>1</v>
      </c>
      <c r="Y1250">
        <f t="shared" si="250"/>
        <v>0.20842382008111712</v>
      </c>
      <c r="Z1250" s="21">
        <f t="shared" si="251"/>
        <v>0.20842382008111712</v>
      </c>
      <c r="AA1250" s="23">
        <f t="shared" si="252"/>
        <v>0.79157617991888285</v>
      </c>
      <c r="AB1250">
        <f t="shared" si="253"/>
        <v>-1.5681816758212292</v>
      </c>
      <c r="AC1250">
        <f t="shared" si="254"/>
        <v>0</v>
      </c>
      <c r="AD1250">
        <f t="shared" si="255"/>
        <v>3.7979160904488114</v>
      </c>
      <c r="BN1250">
        <v>0.45063865941675491</v>
      </c>
      <c r="BO1250">
        <v>0</v>
      </c>
      <c r="BP1250">
        <v>1</v>
      </c>
      <c r="BQ1250">
        <f t="shared" si="259"/>
        <v>849</v>
      </c>
      <c r="BR1250">
        <f t="shared" si="260"/>
        <v>397</v>
      </c>
      <c r="BS1250">
        <f t="shared" si="256"/>
        <v>0.27435897435897438</v>
      </c>
      <c r="BT1250">
        <f t="shared" si="257"/>
        <v>0.47968545216251635</v>
      </c>
      <c r="BU1250">
        <f t="shared" si="258"/>
        <v>4.0998756595086723E-4</v>
      </c>
    </row>
    <row r="1251" spans="1:73" x14ac:dyDescent="0.15">
      <c r="A1251">
        <v>1</v>
      </c>
      <c r="B1251">
        <v>1</v>
      </c>
      <c r="C1251">
        <v>14</v>
      </c>
      <c r="D1251">
        <v>15</v>
      </c>
      <c r="E1251">
        <v>36</v>
      </c>
      <c r="F1251">
        <v>12</v>
      </c>
      <c r="G1251">
        <v>1</v>
      </c>
      <c r="H1251">
        <v>1</v>
      </c>
      <c r="I1251">
        <v>1</v>
      </c>
      <c r="J1251">
        <v>1</v>
      </c>
      <c r="K1251">
        <v>0</v>
      </c>
      <c r="L1251">
        <v>1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1</v>
      </c>
      <c r="S1251">
        <v>16</v>
      </c>
      <c r="T1251">
        <v>31</v>
      </c>
      <c r="U1251" s="21">
        <v>1</v>
      </c>
      <c r="V1251" s="22">
        <v>0</v>
      </c>
      <c r="W1251" s="23">
        <f t="shared" si="248"/>
        <v>1</v>
      </c>
      <c r="X1251">
        <f t="shared" si="249"/>
        <v>1</v>
      </c>
      <c r="Y1251">
        <f t="shared" si="250"/>
        <v>0.3011401979894604</v>
      </c>
      <c r="Z1251" s="21">
        <f t="shared" si="251"/>
        <v>0.3011401979894604</v>
      </c>
      <c r="AA1251" s="23">
        <f t="shared" si="252"/>
        <v>0.69885980201053965</v>
      </c>
      <c r="AB1251">
        <f t="shared" si="253"/>
        <v>-1.2001793486209607</v>
      </c>
      <c r="AC1251">
        <f t="shared" si="254"/>
        <v>0</v>
      </c>
      <c r="AD1251">
        <f t="shared" si="255"/>
        <v>2.3207124345285814</v>
      </c>
      <c r="BN1251">
        <v>0.45087016440487443</v>
      </c>
      <c r="BO1251">
        <v>1</v>
      </c>
      <c r="BP1251">
        <v>0</v>
      </c>
      <c r="BQ1251">
        <f t="shared" si="259"/>
        <v>850</v>
      </c>
      <c r="BR1251">
        <f t="shared" si="260"/>
        <v>397</v>
      </c>
      <c r="BS1251">
        <f t="shared" si="256"/>
        <v>0.27350427350427353</v>
      </c>
      <c r="BT1251">
        <f t="shared" si="257"/>
        <v>0.47968545216251635</v>
      </c>
      <c r="BU1251">
        <f t="shared" si="258"/>
        <v>4.0998756595086723E-4</v>
      </c>
    </row>
    <row r="1252" spans="1:73" x14ac:dyDescent="0.15">
      <c r="A1252">
        <v>1</v>
      </c>
      <c r="B1252">
        <v>1</v>
      </c>
      <c r="C1252">
        <v>14</v>
      </c>
      <c r="D1252">
        <v>15</v>
      </c>
      <c r="E1252">
        <v>37</v>
      </c>
      <c r="F1252">
        <v>2</v>
      </c>
      <c r="G1252">
        <v>1</v>
      </c>
      <c r="H1252">
        <v>1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13</v>
      </c>
      <c r="T1252">
        <v>11</v>
      </c>
      <c r="U1252" s="21">
        <v>1</v>
      </c>
      <c r="V1252" s="22">
        <v>0</v>
      </c>
      <c r="W1252" s="23">
        <f t="shared" si="248"/>
        <v>1</v>
      </c>
      <c r="X1252">
        <f t="shared" si="249"/>
        <v>1</v>
      </c>
      <c r="Y1252">
        <f t="shared" si="250"/>
        <v>0.56610515843156706</v>
      </c>
      <c r="Z1252" s="21">
        <f t="shared" si="251"/>
        <v>0.56610515843156706</v>
      </c>
      <c r="AA1252" s="23">
        <f t="shared" si="252"/>
        <v>0.43389484156843294</v>
      </c>
      <c r="AB1252">
        <f t="shared" si="253"/>
        <v>-0.56897542575428206</v>
      </c>
      <c r="AC1252">
        <f t="shared" si="254"/>
        <v>100</v>
      </c>
      <c r="AD1252">
        <f t="shared" si="255"/>
        <v>0.76645625835766662</v>
      </c>
      <c r="BN1252">
        <v>0.45092944815648978</v>
      </c>
      <c r="BO1252">
        <v>1</v>
      </c>
      <c r="BP1252">
        <v>0</v>
      </c>
      <c r="BQ1252">
        <f t="shared" si="259"/>
        <v>851</v>
      </c>
      <c r="BR1252">
        <f t="shared" si="260"/>
        <v>397</v>
      </c>
      <c r="BS1252">
        <f t="shared" si="256"/>
        <v>0.27264957264957268</v>
      </c>
      <c r="BT1252">
        <f t="shared" si="257"/>
        <v>0.47968545216251635</v>
      </c>
      <c r="BU1252">
        <f t="shared" si="258"/>
        <v>4.0998756595086723E-4</v>
      </c>
    </row>
    <row r="1253" spans="1:73" x14ac:dyDescent="0.15">
      <c r="A1253">
        <v>1</v>
      </c>
      <c r="B1253">
        <v>1</v>
      </c>
      <c r="C1253">
        <v>14</v>
      </c>
      <c r="D1253">
        <v>15</v>
      </c>
      <c r="E1253">
        <v>44</v>
      </c>
      <c r="F1253">
        <v>5</v>
      </c>
      <c r="G1253">
        <v>1</v>
      </c>
      <c r="H1253">
        <v>1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1</v>
      </c>
      <c r="S1253">
        <v>17</v>
      </c>
      <c r="T1253">
        <v>15</v>
      </c>
      <c r="U1253" s="21">
        <v>0</v>
      </c>
      <c r="V1253" s="22">
        <v>1</v>
      </c>
      <c r="W1253" s="23">
        <f t="shared" si="248"/>
        <v>1</v>
      </c>
      <c r="X1253">
        <f t="shared" si="249"/>
        <v>0</v>
      </c>
      <c r="Y1253">
        <f t="shared" si="250"/>
        <v>0.41626547004193459</v>
      </c>
      <c r="Z1253" s="21">
        <f t="shared" si="251"/>
        <v>0.41626547004193459</v>
      </c>
      <c r="AA1253" s="23">
        <f t="shared" si="252"/>
        <v>0.58373452995806541</v>
      </c>
      <c r="AB1253">
        <f t="shared" si="253"/>
        <v>-0.53830897149269186</v>
      </c>
      <c r="AC1253">
        <f t="shared" si="254"/>
        <v>100</v>
      </c>
      <c r="AD1253">
        <f t="shared" si="255"/>
        <v>0.71310749780698846</v>
      </c>
      <c r="BN1253">
        <v>0.4510182845547831</v>
      </c>
      <c r="BO1253">
        <v>1</v>
      </c>
      <c r="BP1253">
        <v>0</v>
      </c>
      <c r="BQ1253">
        <f t="shared" si="259"/>
        <v>852</v>
      </c>
      <c r="BR1253">
        <f t="shared" si="260"/>
        <v>397</v>
      </c>
      <c r="BS1253">
        <f t="shared" si="256"/>
        <v>0.27179487179487183</v>
      </c>
      <c r="BT1253">
        <f t="shared" si="257"/>
        <v>0.47968545216251635</v>
      </c>
      <c r="BU1253">
        <f t="shared" si="258"/>
        <v>4.0998756595086723E-4</v>
      </c>
    </row>
    <row r="1254" spans="1:73" x14ac:dyDescent="0.15">
      <c r="A1254">
        <v>1</v>
      </c>
      <c r="B1254">
        <v>1</v>
      </c>
      <c r="C1254">
        <v>14</v>
      </c>
      <c r="D1254">
        <v>16</v>
      </c>
      <c r="E1254">
        <v>5</v>
      </c>
      <c r="F1254">
        <v>2</v>
      </c>
      <c r="G1254">
        <v>1</v>
      </c>
      <c r="H1254">
        <v>0</v>
      </c>
      <c r="I1254">
        <v>0</v>
      </c>
      <c r="J1254">
        <v>0</v>
      </c>
      <c r="K1254">
        <v>0</v>
      </c>
      <c r="L1254">
        <v>1</v>
      </c>
      <c r="M1254">
        <v>0</v>
      </c>
      <c r="N1254">
        <v>0</v>
      </c>
      <c r="O1254">
        <v>1</v>
      </c>
      <c r="P1254">
        <v>0</v>
      </c>
      <c r="Q1254">
        <v>0</v>
      </c>
      <c r="R1254">
        <v>1</v>
      </c>
      <c r="S1254">
        <v>15</v>
      </c>
      <c r="T1254">
        <v>20</v>
      </c>
      <c r="U1254" s="21">
        <v>1</v>
      </c>
      <c r="V1254" s="22">
        <v>0</v>
      </c>
      <c r="W1254" s="23">
        <f t="shared" si="248"/>
        <v>1</v>
      </c>
      <c r="X1254">
        <f t="shared" si="249"/>
        <v>1</v>
      </c>
      <c r="Y1254">
        <f t="shared" si="250"/>
        <v>0.33305622813278896</v>
      </c>
      <c r="Z1254" s="21">
        <f t="shared" si="251"/>
        <v>0.33305622813278896</v>
      </c>
      <c r="AA1254" s="23">
        <f t="shared" si="252"/>
        <v>0.6669437718672111</v>
      </c>
      <c r="AB1254">
        <f t="shared" si="253"/>
        <v>-1.0994439500041804</v>
      </c>
      <c r="AC1254">
        <f t="shared" si="254"/>
        <v>0</v>
      </c>
      <c r="AD1254">
        <f t="shared" si="255"/>
        <v>2.0024960217867531</v>
      </c>
      <c r="BN1254">
        <v>0.45141225053325229</v>
      </c>
      <c r="BO1254">
        <v>1</v>
      </c>
      <c r="BP1254">
        <v>0</v>
      </c>
      <c r="BQ1254">
        <f t="shared" si="259"/>
        <v>853</v>
      </c>
      <c r="BR1254">
        <f t="shared" si="260"/>
        <v>397</v>
      </c>
      <c r="BS1254">
        <f t="shared" si="256"/>
        <v>0.27094017094017098</v>
      </c>
      <c r="BT1254">
        <f t="shared" si="257"/>
        <v>0.47968545216251635</v>
      </c>
      <c r="BU1254">
        <f t="shared" si="258"/>
        <v>0</v>
      </c>
    </row>
    <row r="1255" spans="1:73" x14ac:dyDescent="0.15">
      <c r="A1255">
        <v>1</v>
      </c>
      <c r="B1255">
        <v>1</v>
      </c>
      <c r="C1255">
        <v>14</v>
      </c>
      <c r="D1255">
        <v>16</v>
      </c>
      <c r="E1255">
        <v>9</v>
      </c>
      <c r="F1255">
        <v>2</v>
      </c>
      <c r="G1255">
        <v>1</v>
      </c>
      <c r="H1255">
        <v>1</v>
      </c>
      <c r="I1255">
        <v>1</v>
      </c>
      <c r="J1255">
        <v>0</v>
      </c>
      <c r="K1255">
        <v>0</v>
      </c>
      <c r="L1255">
        <v>1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23</v>
      </c>
      <c r="T1255">
        <v>25</v>
      </c>
      <c r="U1255" s="21">
        <v>0</v>
      </c>
      <c r="V1255" s="22">
        <v>1</v>
      </c>
      <c r="W1255" s="23">
        <f t="shared" si="248"/>
        <v>1</v>
      </c>
      <c r="X1255">
        <f t="shared" si="249"/>
        <v>0</v>
      </c>
      <c r="Y1255">
        <f t="shared" si="250"/>
        <v>0.2733154596876497</v>
      </c>
      <c r="Z1255" s="21">
        <f t="shared" si="251"/>
        <v>0.2733154596876497</v>
      </c>
      <c r="AA1255" s="23">
        <f t="shared" si="252"/>
        <v>0.7266845403123503</v>
      </c>
      <c r="AB1255">
        <f t="shared" si="253"/>
        <v>-0.31926281540949231</v>
      </c>
      <c r="AC1255">
        <f t="shared" si="254"/>
        <v>100</v>
      </c>
      <c r="AD1255">
        <f t="shared" si="255"/>
        <v>0.37611294107092286</v>
      </c>
      <c r="BN1255">
        <v>0.45149728543024581</v>
      </c>
      <c r="BO1255">
        <v>0</v>
      </c>
      <c r="BP1255">
        <v>1</v>
      </c>
      <c r="BQ1255">
        <f t="shared" si="259"/>
        <v>853</v>
      </c>
      <c r="BR1255">
        <f t="shared" si="260"/>
        <v>398</v>
      </c>
      <c r="BS1255">
        <f t="shared" si="256"/>
        <v>0.27094017094017098</v>
      </c>
      <c r="BT1255">
        <f t="shared" si="257"/>
        <v>0.47837483617300136</v>
      </c>
      <c r="BU1255">
        <f t="shared" si="258"/>
        <v>0</v>
      </c>
    </row>
    <row r="1256" spans="1:73" x14ac:dyDescent="0.15">
      <c r="A1256">
        <v>1</v>
      </c>
      <c r="B1256">
        <v>1</v>
      </c>
      <c r="C1256">
        <v>14</v>
      </c>
      <c r="D1256">
        <v>16</v>
      </c>
      <c r="E1256">
        <v>20</v>
      </c>
      <c r="F1256">
        <v>13</v>
      </c>
      <c r="G1256">
        <v>1</v>
      </c>
      <c r="H1256">
        <v>1</v>
      </c>
      <c r="I1256">
        <v>0</v>
      </c>
      <c r="J1256">
        <v>0</v>
      </c>
      <c r="K1256">
        <v>0</v>
      </c>
      <c r="L1256">
        <v>1</v>
      </c>
      <c r="M1256">
        <v>0</v>
      </c>
      <c r="N1256">
        <v>0</v>
      </c>
      <c r="O1256">
        <v>0</v>
      </c>
      <c r="P1256">
        <v>1</v>
      </c>
      <c r="Q1256">
        <v>0</v>
      </c>
      <c r="R1256">
        <v>0</v>
      </c>
      <c r="S1256">
        <v>22</v>
      </c>
      <c r="T1256">
        <v>21</v>
      </c>
      <c r="U1256" s="21">
        <v>0</v>
      </c>
      <c r="V1256" s="22">
        <v>1</v>
      </c>
      <c r="W1256" s="23">
        <f t="shared" si="248"/>
        <v>1</v>
      </c>
      <c r="X1256">
        <f t="shared" si="249"/>
        <v>0</v>
      </c>
      <c r="Y1256">
        <f t="shared" si="250"/>
        <v>0.24131904357449313</v>
      </c>
      <c r="Z1256" s="21">
        <f t="shared" si="251"/>
        <v>0.24131904357449313</v>
      </c>
      <c r="AA1256" s="23">
        <f t="shared" si="252"/>
        <v>0.75868095642550681</v>
      </c>
      <c r="AB1256">
        <f t="shared" si="253"/>
        <v>-0.27617393722265593</v>
      </c>
      <c r="AC1256">
        <f t="shared" si="254"/>
        <v>100</v>
      </c>
      <c r="AD1256">
        <f t="shared" si="255"/>
        <v>0.31807710676099948</v>
      </c>
      <c r="BN1256">
        <v>0.45151747011964938</v>
      </c>
      <c r="BO1256">
        <v>0</v>
      </c>
      <c r="BP1256">
        <v>1</v>
      </c>
      <c r="BQ1256">
        <f t="shared" si="259"/>
        <v>853</v>
      </c>
      <c r="BR1256">
        <f t="shared" si="260"/>
        <v>399</v>
      </c>
      <c r="BS1256">
        <f t="shared" si="256"/>
        <v>0.27094017094017098</v>
      </c>
      <c r="BT1256">
        <f t="shared" si="257"/>
        <v>0.47706422018348627</v>
      </c>
      <c r="BU1256">
        <f t="shared" si="258"/>
        <v>0</v>
      </c>
    </row>
    <row r="1257" spans="1:73" x14ac:dyDescent="0.15">
      <c r="A1257">
        <v>1</v>
      </c>
      <c r="B1257">
        <v>1</v>
      </c>
      <c r="C1257">
        <v>14</v>
      </c>
      <c r="D1257">
        <v>16</v>
      </c>
      <c r="E1257">
        <v>26</v>
      </c>
      <c r="F1257">
        <v>2</v>
      </c>
      <c r="G1257">
        <v>1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11</v>
      </c>
      <c r="T1257">
        <v>12</v>
      </c>
      <c r="U1257" s="21">
        <v>1</v>
      </c>
      <c r="V1257" s="22">
        <v>0</v>
      </c>
      <c r="W1257" s="23">
        <f t="shared" si="248"/>
        <v>1</v>
      </c>
      <c r="X1257">
        <f t="shared" si="249"/>
        <v>1</v>
      </c>
      <c r="Y1257">
        <f t="shared" si="250"/>
        <v>0.5529583542387474</v>
      </c>
      <c r="Z1257" s="21">
        <f t="shared" si="251"/>
        <v>0.5529583542387474</v>
      </c>
      <c r="AA1257" s="23">
        <f t="shared" si="252"/>
        <v>0.4470416457612526</v>
      </c>
      <c r="AB1257">
        <f t="shared" si="253"/>
        <v>-0.59247258908634348</v>
      </c>
      <c r="AC1257">
        <f t="shared" si="254"/>
        <v>100</v>
      </c>
      <c r="AD1257">
        <f t="shared" si="255"/>
        <v>0.80845445653260928</v>
      </c>
      <c r="BN1257">
        <v>0.45161582970646008</v>
      </c>
      <c r="BO1257">
        <v>0</v>
      </c>
      <c r="BP1257">
        <v>1</v>
      </c>
      <c r="BQ1257">
        <f t="shared" si="259"/>
        <v>853</v>
      </c>
      <c r="BR1257">
        <f t="shared" si="260"/>
        <v>400</v>
      </c>
      <c r="BS1257">
        <f t="shared" si="256"/>
        <v>0.27094017094017098</v>
      </c>
      <c r="BT1257">
        <f t="shared" si="257"/>
        <v>0.47575360419397117</v>
      </c>
      <c r="BU1257">
        <f t="shared" si="258"/>
        <v>0</v>
      </c>
    </row>
    <row r="1258" spans="1:73" x14ac:dyDescent="0.15">
      <c r="A1258">
        <v>1</v>
      </c>
      <c r="B1258">
        <v>1</v>
      </c>
      <c r="C1258">
        <v>14</v>
      </c>
      <c r="D1258">
        <v>16</v>
      </c>
      <c r="E1258">
        <v>30</v>
      </c>
      <c r="F1258">
        <v>1</v>
      </c>
      <c r="G1258">
        <v>1</v>
      </c>
      <c r="H1258">
        <v>1</v>
      </c>
      <c r="I1258">
        <v>0</v>
      </c>
      <c r="J1258">
        <v>1</v>
      </c>
      <c r="K1258">
        <v>1</v>
      </c>
      <c r="L1258">
        <v>0</v>
      </c>
      <c r="M1258">
        <v>1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22</v>
      </c>
      <c r="T1258">
        <v>30</v>
      </c>
      <c r="U1258" s="21">
        <v>0</v>
      </c>
      <c r="V1258" s="22">
        <v>1</v>
      </c>
      <c r="W1258" s="23">
        <f t="shared" si="248"/>
        <v>1</v>
      </c>
      <c r="X1258">
        <f t="shared" si="249"/>
        <v>0</v>
      </c>
      <c r="Y1258">
        <f t="shared" si="250"/>
        <v>0.24353634358168083</v>
      </c>
      <c r="Z1258" s="21">
        <f t="shared" si="251"/>
        <v>0.24353634358168083</v>
      </c>
      <c r="AA1258" s="23">
        <f t="shared" si="252"/>
        <v>0.75646365641831914</v>
      </c>
      <c r="AB1258">
        <f t="shared" si="253"/>
        <v>-0.27910078865486776</v>
      </c>
      <c r="AC1258">
        <f t="shared" si="254"/>
        <v>100</v>
      </c>
      <c r="AD1258">
        <f t="shared" si="255"/>
        <v>0.3219405737676404</v>
      </c>
      <c r="BN1258">
        <v>0.45165358856687138</v>
      </c>
      <c r="BO1258">
        <v>0</v>
      </c>
      <c r="BP1258">
        <v>1</v>
      </c>
      <c r="BQ1258">
        <f t="shared" si="259"/>
        <v>853</v>
      </c>
      <c r="BR1258">
        <f t="shared" si="260"/>
        <v>401</v>
      </c>
      <c r="BS1258">
        <f t="shared" si="256"/>
        <v>0.27094017094017098</v>
      </c>
      <c r="BT1258">
        <f t="shared" si="257"/>
        <v>0.47444298820445607</v>
      </c>
      <c r="BU1258">
        <f t="shared" si="258"/>
        <v>0</v>
      </c>
    </row>
    <row r="1259" spans="1:73" x14ac:dyDescent="0.15">
      <c r="A1259">
        <v>1</v>
      </c>
      <c r="B1259">
        <v>1</v>
      </c>
      <c r="C1259">
        <v>14</v>
      </c>
      <c r="D1259">
        <v>16</v>
      </c>
      <c r="E1259">
        <v>38</v>
      </c>
      <c r="F1259">
        <v>37</v>
      </c>
      <c r="G1259">
        <v>1</v>
      </c>
      <c r="H1259">
        <v>1</v>
      </c>
      <c r="I1259">
        <v>0</v>
      </c>
      <c r="J1259">
        <v>1</v>
      </c>
      <c r="K1259">
        <v>0</v>
      </c>
      <c r="L1259">
        <v>1</v>
      </c>
      <c r="M1259">
        <v>1</v>
      </c>
      <c r="N1259">
        <v>0</v>
      </c>
      <c r="O1259">
        <v>1</v>
      </c>
      <c r="P1259">
        <v>0</v>
      </c>
      <c r="Q1259">
        <v>0</v>
      </c>
      <c r="R1259">
        <v>0</v>
      </c>
      <c r="S1259">
        <v>23</v>
      </c>
      <c r="T1259">
        <v>0</v>
      </c>
      <c r="U1259" s="21">
        <v>0</v>
      </c>
      <c r="V1259" s="22">
        <v>1</v>
      </c>
      <c r="W1259" s="23">
        <f t="shared" si="248"/>
        <v>1</v>
      </c>
      <c r="X1259">
        <f t="shared" si="249"/>
        <v>0</v>
      </c>
      <c r="Y1259">
        <f t="shared" si="250"/>
        <v>0.37172038545217989</v>
      </c>
      <c r="Z1259" s="21">
        <f t="shared" si="251"/>
        <v>0.37172038545217989</v>
      </c>
      <c r="AA1259" s="23">
        <f t="shared" si="252"/>
        <v>0.62827961454782011</v>
      </c>
      <c r="AB1259">
        <f t="shared" si="253"/>
        <v>-0.46476996551131344</v>
      </c>
      <c r="AC1259">
        <f t="shared" si="254"/>
        <v>100</v>
      </c>
      <c r="AD1259">
        <f t="shared" si="255"/>
        <v>0.59164801283535395</v>
      </c>
      <c r="BN1259">
        <v>0.45209984539924031</v>
      </c>
      <c r="BO1259">
        <v>0</v>
      </c>
      <c r="BP1259">
        <v>1</v>
      </c>
      <c r="BQ1259">
        <f t="shared" si="259"/>
        <v>853</v>
      </c>
      <c r="BR1259">
        <f t="shared" si="260"/>
        <v>402</v>
      </c>
      <c r="BS1259">
        <f t="shared" si="256"/>
        <v>0.27094017094017098</v>
      </c>
      <c r="BT1259">
        <f t="shared" si="257"/>
        <v>0.47313237221494098</v>
      </c>
      <c r="BU1259">
        <f t="shared" si="258"/>
        <v>4.0438664291875151E-4</v>
      </c>
    </row>
    <row r="1260" spans="1:73" x14ac:dyDescent="0.15">
      <c r="A1260">
        <v>1</v>
      </c>
      <c r="B1260">
        <v>1</v>
      </c>
      <c r="C1260">
        <v>14</v>
      </c>
      <c r="D1260">
        <v>17</v>
      </c>
      <c r="E1260">
        <v>2</v>
      </c>
      <c r="F1260">
        <v>33</v>
      </c>
      <c r="G1260">
        <v>0</v>
      </c>
      <c r="H1260">
        <v>1</v>
      </c>
      <c r="I1260">
        <v>1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1</v>
      </c>
      <c r="S1260">
        <v>16</v>
      </c>
      <c r="T1260">
        <v>16</v>
      </c>
      <c r="U1260" s="21">
        <v>0</v>
      </c>
      <c r="V1260" s="22">
        <v>1</v>
      </c>
      <c r="W1260" s="23">
        <f t="shared" si="248"/>
        <v>1</v>
      </c>
      <c r="X1260">
        <f t="shared" si="249"/>
        <v>0</v>
      </c>
      <c r="Y1260">
        <f t="shared" si="250"/>
        <v>0.47736432906900278</v>
      </c>
      <c r="Z1260" s="21">
        <f t="shared" si="251"/>
        <v>0.47736432906900278</v>
      </c>
      <c r="AA1260" s="23">
        <f t="shared" si="252"/>
        <v>0.52263567093099716</v>
      </c>
      <c r="AB1260">
        <f t="shared" si="253"/>
        <v>-0.64887067156408407</v>
      </c>
      <c r="AC1260">
        <f t="shared" si="254"/>
        <v>100</v>
      </c>
      <c r="AD1260">
        <f t="shared" si="255"/>
        <v>0.91337877534966139</v>
      </c>
      <c r="BN1260">
        <v>0.45228362966228086</v>
      </c>
      <c r="BO1260">
        <v>1</v>
      </c>
      <c r="BP1260">
        <v>0</v>
      </c>
      <c r="BQ1260">
        <f t="shared" si="259"/>
        <v>854</v>
      </c>
      <c r="BR1260">
        <f t="shared" si="260"/>
        <v>402</v>
      </c>
      <c r="BS1260">
        <f t="shared" si="256"/>
        <v>0.27008547008547013</v>
      </c>
      <c r="BT1260">
        <f t="shared" si="257"/>
        <v>0.47313237221494098</v>
      </c>
      <c r="BU1260">
        <f t="shared" si="258"/>
        <v>0</v>
      </c>
    </row>
    <row r="1261" spans="1:73" x14ac:dyDescent="0.15">
      <c r="A1261">
        <v>1</v>
      </c>
      <c r="B1261">
        <v>1</v>
      </c>
      <c r="C1261">
        <v>14</v>
      </c>
      <c r="D1261">
        <v>17</v>
      </c>
      <c r="E1261">
        <v>5</v>
      </c>
      <c r="F1261">
        <v>2</v>
      </c>
      <c r="G1261">
        <v>1</v>
      </c>
      <c r="H1261">
        <v>1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1</v>
      </c>
      <c r="P1261">
        <v>0</v>
      </c>
      <c r="Q1261">
        <v>0</v>
      </c>
      <c r="R1261">
        <v>1</v>
      </c>
      <c r="S1261">
        <v>13</v>
      </c>
      <c r="T1261">
        <v>18</v>
      </c>
      <c r="U1261" s="21">
        <v>0</v>
      </c>
      <c r="V1261" s="22">
        <v>1</v>
      </c>
      <c r="W1261" s="23">
        <f t="shared" si="248"/>
        <v>1</v>
      </c>
      <c r="X1261">
        <f t="shared" si="249"/>
        <v>0</v>
      </c>
      <c r="Y1261">
        <f t="shared" si="250"/>
        <v>0.48432129452225903</v>
      </c>
      <c r="Z1261" s="21">
        <f t="shared" si="251"/>
        <v>0.48432129452225903</v>
      </c>
      <c r="AA1261" s="23">
        <f t="shared" si="252"/>
        <v>0.51567870547774097</v>
      </c>
      <c r="AB1261">
        <f t="shared" si="253"/>
        <v>-0.66227137123901625</v>
      </c>
      <c r="AC1261">
        <f t="shared" si="254"/>
        <v>100</v>
      </c>
      <c r="AD1261">
        <f t="shared" si="255"/>
        <v>0.93919196076473344</v>
      </c>
      <c r="BN1261">
        <v>0.45237520950238519</v>
      </c>
      <c r="BO1261">
        <v>0</v>
      </c>
      <c r="BP1261">
        <v>1</v>
      </c>
      <c r="BQ1261">
        <f t="shared" si="259"/>
        <v>854</v>
      </c>
      <c r="BR1261">
        <f t="shared" si="260"/>
        <v>403</v>
      </c>
      <c r="BS1261">
        <f t="shared" si="256"/>
        <v>0.27008547008547013</v>
      </c>
      <c r="BT1261">
        <f t="shared" si="257"/>
        <v>0.47182175622542599</v>
      </c>
      <c r="BU1261">
        <f t="shared" si="258"/>
        <v>0</v>
      </c>
    </row>
    <row r="1262" spans="1:73" x14ac:dyDescent="0.15">
      <c r="A1262">
        <v>1</v>
      </c>
      <c r="B1262">
        <v>1</v>
      </c>
      <c r="C1262">
        <v>14</v>
      </c>
      <c r="D1262">
        <v>17</v>
      </c>
      <c r="E1262">
        <v>8</v>
      </c>
      <c r="F1262">
        <v>1</v>
      </c>
      <c r="G1262">
        <v>1</v>
      </c>
      <c r="H1262">
        <v>0</v>
      </c>
      <c r="I1262">
        <v>0</v>
      </c>
      <c r="J1262">
        <v>0</v>
      </c>
      <c r="K1262">
        <v>1</v>
      </c>
      <c r="L1262">
        <v>1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19</v>
      </c>
      <c r="T1262">
        <v>29</v>
      </c>
      <c r="U1262" s="21">
        <v>0</v>
      </c>
      <c r="V1262" s="22">
        <v>1</v>
      </c>
      <c r="W1262" s="23">
        <f t="shared" si="248"/>
        <v>1</v>
      </c>
      <c r="X1262">
        <f t="shared" si="249"/>
        <v>0</v>
      </c>
      <c r="Y1262">
        <f t="shared" si="250"/>
        <v>0.21758137603645883</v>
      </c>
      <c r="Z1262" s="21">
        <f t="shared" si="251"/>
        <v>0.21758137603645883</v>
      </c>
      <c r="AA1262" s="23">
        <f t="shared" si="252"/>
        <v>0.78241862396354112</v>
      </c>
      <c r="AB1262">
        <f t="shared" si="253"/>
        <v>-0.24536535691044867</v>
      </c>
      <c r="AC1262">
        <f t="shared" si="254"/>
        <v>100</v>
      </c>
      <c r="AD1262">
        <f t="shared" si="255"/>
        <v>0.27808818626305809</v>
      </c>
      <c r="BN1262">
        <v>0.45256005018155954</v>
      </c>
      <c r="BO1262">
        <v>0</v>
      </c>
      <c r="BP1262">
        <v>1</v>
      </c>
      <c r="BQ1262">
        <f t="shared" si="259"/>
        <v>854</v>
      </c>
      <c r="BR1262">
        <f t="shared" si="260"/>
        <v>404</v>
      </c>
      <c r="BS1262">
        <f t="shared" si="256"/>
        <v>0.27008547008547013</v>
      </c>
      <c r="BT1262">
        <f t="shared" si="257"/>
        <v>0.4705111402359109</v>
      </c>
      <c r="BU1262">
        <f t="shared" si="258"/>
        <v>4.0214627370590531E-4</v>
      </c>
    </row>
    <row r="1263" spans="1:73" x14ac:dyDescent="0.15">
      <c r="A1263">
        <v>1</v>
      </c>
      <c r="B1263">
        <v>1</v>
      </c>
      <c r="C1263">
        <v>14</v>
      </c>
      <c r="D1263">
        <v>17</v>
      </c>
      <c r="E1263">
        <v>15</v>
      </c>
      <c r="F1263">
        <v>3</v>
      </c>
      <c r="G1263">
        <v>1</v>
      </c>
      <c r="H1263">
        <v>1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14</v>
      </c>
      <c r="T1263">
        <v>0</v>
      </c>
      <c r="U1263" s="21">
        <v>1</v>
      </c>
      <c r="V1263" s="22">
        <v>0</v>
      </c>
      <c r="W1263" s="23">
        <f t="shared" si="248"/>
        <v>1</v>
      </c>
      <c r="X1263">
        <f t="shared" si="249"/>
        <v>1</v>
      </c>
      <c r="Y1263">
        <f t="shared" si="250"/>
        <v>0.64492854096472418</v>
      </c>
      <c r="Z1263" s="21">
        <f t="shared" si="251"/>
        <v>0.64492854096472418</v>
      </c>
      <c r="AA1263" s="23">
        <f t="shared" si="252"/>
        <v>0.35507145903527582</v>
      </c>
      <c r="AB1263">
        <f t="shared" si="253"/>
        <v>-0.43861575752591953</v>
      </c>
      <c r="AC1263">
        <f t="shared" si="254"/>
        <v>100</v>
      </c>
      <c r="AD1263">
        <f t="shared" si="255"/>
        <v>0.55055938213579125</v>
      </c>
      <c r="BN1263">
        <v>0.45326872649872985</v>
      </c>
      <c r="BO1263">
        <v>1</v>
      </c>
      <c r="BP1263">
        <v>0</v>
      </c>
      <c r="BQ1263">
        <f t="shared" si="259"/>
        <v>855</v>
      </c>
      <c r="BR1263">
        <f t="shared" si="260"/>
        <v>404</v>
      </c>
      <c r="BS1263">
        <f t="shared" si="256"/>
        <v>0.26923076923076927</v>
      </c>
      <c r="BT1263">
        <f t="shared" si="257"/>
        <v>0.4705111402359109</v>
      </c>
      <c r="BU1263">
        <f t="shared" si="258"/>
        <v>0</v>
      </c>
    </row>
    <row r="1264" spans="1:73" x14ac:dyDescent="0.15">
      <c r="A1264">
        <v>1</v>
      </c>
      <c r="B1264">
        <v>1</v>
      </c>
      <c r="C1264">
        <v>14</v>
      </c>
      <c r="D1264">
        <v>17</v>
      </c>
      <c r="E1264">
        <v>18</v>
      </c>
      <c r="F1264">
        <v>2</v>
      </c>
      <c r="G1264">
        <v>1</v>
      </c>
      <c r="H1264">
        <v>0</v>
      </c>
      <c r="I1264">
        <v>0</v>
      </c>
      <c r="J1264">
        <v>1</v>
      </c>
      <c r="K1264">
        <v>1</v>
      </c>
      <c r="L1264">
        <v>1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22</v>
      </c>
      <c r="T1264">
        <v>30</v>
      </c>
      <c r="U1264" s="21">
        <v>0</v>
      </c>
      <c r="V1264" s="22">
        <v>1</v>
      </c>
      <c r="W1264" s="23">
        <f t="shared" si="248"/>
        <v>1</v>
      </c>
      <c r="X1264">
        <f t="shared" si="249"/>
        <v>0</v>
      </c>
      <c r="Y1264">
        <f t="shared" si="250"/>
        <v>0.17761148921825398</v>
      </c>
      <c r="Z1264" s="21">
        <f t="shared" si="251"/>
        <v>0.17761148921825398</v>
      </c>
      <c r="AA1264" s="23">
        <f t="shared" si="252"/>
        <v>0.82238851078174602</v>
      </c>
      <c r="AB1264">
        <f t="shared" si="253"/>
        <v>-0.19554235473175796</v>
      </c>
      <c r="AC1264">
        <f t="shared" si="254"/>
        <v>100</v>
      </c>
      <c r="AD1264">
        <f t="shared" si="255"/>
        <v>0.21597029492717507</v>
      </c>
      <c r="BN1264">
        <v>0.4533505335653753</v>
      </c>
      <c r="BO1264">
        <v>0</v>
      </c>
      <c r="BP1264">
        <v>1</v>
      </c>
      <c r="BQ1264">
        <f t="shared" si="259"/>
        <v>855</v>
      </c>
      <c r="BR1264">
        <f t="shared" si="260"/>
        <v>405</v>
      </c>
      <c r="BS1264">
        <f t="shared" si="256"/>
        <v>0.26923076923076927</v>
      </c>
      <c r="BT1264">
        <f t="shared" si="257"/>
        <v>0.4692005242463958</v>
      </c>
      <c r="BU1264">
        <f t="shared" si="258"/>
        <v>4.0102608909948215E-4</v>
      </c>
    </row>
    <row r="1265" spans="1:73" x14ac:dyDescent="0.15">
      <c r="A1265">
        <v>1</v>
      </c>
      <c r="B1265">
        <v>1</v>
      </c>
      <c r="C1265">
        <v>14</v>
      </c>
      <c r="D1265">
        <v>17</v>
      </c>
      <c r="E1265">
        <v>25</v>
      </c>
      <c r="F1265">
        <v>4</v>
      </c>
      <c r="G1265">
        <v>1</v>
      </c>
      <c r="H1265">
        <v>1</v>
      </c>
      <c r="I1265">
        <v>1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19</v>
      </c>
      <c r="T1265">
        <v>15</v>
      </c>
      <c r="U1265" s="21">
        <v>1</v>
      </c>
      <c r="V1265" s="22">
        <v>0</v>
      </c>
      <c r="W1265" s="23">
        <f t="shared" si="248"/>
        <v>1</v>
      </c>
      <c r="X1265">
        <f t="shared" si="249"/>
        <v>1</v>
      </c>
      <c r="Y1265">
        <f t="shared" si="250"/>
        <v>0.42848501041214065</v>
      </c>
      <c r="Z1265" s="21">
        <f t="shared" si="251"/>
        <v>0.42848501041214065</v>
      </c>
      <c r="AA1265" s="23">
        <f t="shared" si="252"/>
        <v>0.57151498958785929</v>
      </c>
      <c r="AB1265">
        <f t="shared" si="253"/>
        <v>-0.84749952309143173</v>
      </c>
      <c r="AC1265">
        <f t="shared" si="254"/>
        <v>0</v>
      </c>
      <c r="AD1265">
        <f t="shared" si="255"/>
        <v>1.3338039270922089</v>
      </c>
      <c r="BN1265">
        <v>0.45336054112216989</v>
      </c>
      <c r="BO1265">
        <v>1</v>
      </c>
      <c r="BP1265">
        <v>0</v>
      </c>
      <c r="BQ1265">
        <f t="shared" si="259"/>
        <v>856</v>
      </c>
      <c r="BR1265">
        <f t="shared" si="260"/>
        <v>405</v>
      </c>
      <c r="BS1265">
        <f t="shared" si="256"/>
        <v>0.26837606837606842</v>
      </c>
      <c r="BT1265">
        <f t="shared" si="257"/>
        <v>0.4692005242463958</v>
      </c>
      <c r="BU1265">
        <f t="shared" si="258"/>
        <v>4.0102608909948215E-4</v>
      </c>
    </row>
    <row r="1266" spans="1:73" x14ac:dyDescent="0.15">
      <c r="A1266">
        <v>1</v>
      </c>
      <c r="B1266">
        <v>1</v>
      </c>
      <c r="C1266">
        <v>14</v>
      </c>
      <c r="D1266">
        <v>18</v>
      </c>
      <c r="E1266">
        <v>13</v>
      </c>
      <c r="F1266">
        <v>5</v>
      </c>
      <c r="G1266">
        <v>1</v>
      </c>
      <c r="H1266">
        <v>1</v>
      </c>
      <c r="I1266">
        <v>1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1</v>
      </c>
      <c r="S1266">
        <v>16</v>
      </c>
      <c r="T1266">
        <v>14</v>
      </c>
      <c r="U1266" s="21">
        <v>0</v>
      </c>
      <c r="V1266" s="22">
        <v>1</v>
      </c>
      <c r="W1266" s="23">
        <f t="shared" si="248"/>
        <v>1</v>
      </c>
      <c r="X1266">
        <f t="shared" si="249"/>
        <v>0</v>
      </c>
      <c r="Y1266">
        <f t="shared" si="250"/>
        <v>0.47078324256314258</v>
      </c>
      <c r="Z1266" s="21">
        <f t="shared" si="251"/>
        <v>0.47078324256314258</v>
      </c>
      <c r="AA1266" s="23">
        <f t="shared" si="252"/>
        <v>0.52921675743685737</v>
      </c>
      <c r="AB1266">
        <f t="shared" si="253"/>
        <v>-0.63635718164015387</v>
      </c>
      <c r="AC1266">
        <f t="shared" si="254"/>
        <v>100</v>
      </c>
      <c r="AD1266">
        <f t="shared" si="255"/>
        <v>0.88958491194284095</v>
      </c>
      <c r="BN1266">
        <v>0.45344723757971911</v>
      </c>
      <c r="BO1266">
        <v>1</v>
      </c>
      <c r="BP1266">
        <v>0</v>
      </c>
      <c r="BQ1266">
        <f t="shared" si="259"/>
        <v>857</v>
      </c>
      <c r="BR1266">
        <f t="shared" si="260"/>
        <v>405</v>
      </c>
      <c r="BS1266">
        <f t="shared" si="256"/>
        <v>0.26752136752136757</v>
      </c>
      <c r="BT1266">
        <f t="shared" si="257"/>
        <v>0.4692005242463958</v>
      </c>
      <c r="BU1266">
        <f t="shared" si="258"/>
        <v>4.0102608909948215E-4</v>
      </c>
    </row>
    <row r="1267" spans="1:73" x14ac:dyDescent="0.15">
      <c r="A1267">
        <v>1</v>
      </c>
      <c r="B1267">
        <v>1</v>
      </c>
      <c r="C1267">
        <v>14</v>
      </c>
      <c r="D1267">
        <v>18</v>
      </c>
      <c r="E1267">
        <v>29</v>
      </c>
      <c r="F1267">
        <v>46</v>
      </c>
      <c r="G1267">
        <v>1</v>
      </c>
      <c r="H1267">
        <v>1</v>
      </c>
      <c r="I1267">
        <v>0</v>
      </c>
      <c r="J1267">
        <v>1</v>
      </c>
      <c r="K1267">
        <v>0</v>
      </c>
      <c r="L1267">
        <v>1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13</v>
      </c>
      <c r="T1267">
        <v>18</v>
      </c>
      <c r="U1267" s="21">
        <v>1</v>
      </c>
      <c r="V1267" s="22">
        <v>0</v>
      </c>
      <c r="W1267" s="23">
        <f t="shared" si="248"/>
        <v>1</v>
      </c>
      <c r="X1267">
        <f t="shared" si="249"/>
        <v>1</v>
      </c>
      <c r="Y1267">
        <f t="shared" si="250"/>
        <v>0.47264118256537968</v>
      </c>
      <c r="Z1267" s="21">
        <f t="shared" si="251"/>
        <v>0.47264118256537968</v>
      </c>
      <c r="AA1267" s="23">
        <f t="shared" si="252"/>
        <v>0.52735881743462032</v>
      </c>
      <c r="AB1267">
        <f t="shared" si="253"/>
        <v>-0.74941877759972575</v>
      </c>
      <c r="AC1267">
        <f t="shared" si="254"/>
        <v>0</v>
      </c>
      <c r="AD1267">
        <f t="shared" si="255"/>
        <v>1.1157699262942913</v>
      </c>
      <c r="BN1267">
        <v>0.453489156885726</v>
      </c>
      <c r="BO1267">
        <v>1</v>
      </c>
      <c r="BP1267">
        <v>0</v>
      </c>
      <c r="BQ1267">
        <f t="shared" si="259"/>
        <v>858</v>
      </c>
      <c r="BR1267">
        <f t="shared" si="260"/>
        <v>405</v>
      </c>
      <c r="BS1267">
        <f t="shared" si="256"/>
        <v>0.26666666666666672</v>
      </c>
      <c r="BT1267">
        <f t="shared" si="257"/>
        <v>0.4692005242463958</v>
      </c>
      <c r="BU1267">
        <f t="shared" si="258"/>
        <v>0</v>
      </c>
    </row>
    <row r="1268" spans="1:73" x14ac:dyDescent="0.15">
      <c r="A1268">
        <v>1</v>
      </c>
      <c r="B1268">
        <v>1</v>
      </c>
      <c r="C1268">
        <v>14</v>
      </c>
      <c r="D1268">
        <v>18</v>
      </c>
      <c r="E1268">
        <v>30</v>
      </c>
      <c r="F1268">
        <v>1</v>
      </c>
      <c r="G1268">
        <v>1</v>
      </c>
      <c r="H1268">
        <v>1</v>
      </c>
      <c r="I1268">
        <v>0</v>
      </c>
      <c r="J1268">
        <v>0</v>
      </c>
      <c r="K1268">
        <v>1</v>
      </c>
      <c r="L1268">
        <v>1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17</v>
      </c>
      <c r="T1268">
        <v>20</v>
      </c>
      <c r="U1268" s="21">
        <v>1</v>
      </c>
      <c r="V1268" s="22">
        <v>0</v>
      </c>
      <c r="W1268" s="23">
        <f t="shared" si="248"/>
        <v>1</v>
      </c>
      <c r="X1268">
        <f t="shared" si="249"/>
        <v>1</v>
      </c>
      <c r="Y1268">
        <f t="shared" si="250"/>
        <v>0.31987182125154867</v>
      </c>
      <c r="Z1268" s="21">
        <f t="shared" si="251"/>
        <v>0.31987182125154867</v>
      </c>
      <c r="AA1268" s="23">
        <f t="shared" si="252"/>
        <v>0.68012817874845133</v>
      </c>
      <c r="AB1268">
        <f t="shared" si="253"/>
        <v>-1.1398349220222961</v>
      </c>
      <c r="AC1268">
        <f t="shared" si="254"/>
        <v>0</v>
      </c>
      <c r="AD1268">
        <f t="shared" si="255"/>
        <v>2.1262522471887118</v>
      </c>
      <c r="BN1268">
        <v>0.453556532639668</v>
      </c>
      <c r="BO1268">
        <v>0</v>
      </c>
      <c r="BP1268">
        <v>1</v>
      </c>
      <c r="BQ1268">
        <f t="shared" si="259"/>
        <v>858</v>
      </c>
      <c r="BR1268">
        <f t="shared" si="260"/>
        <v>406</v>
      </c>
      <c r="BS1268">
        <f t="shared" si="256"/>
        <v>0.26666666666666672</v>
      </c>
      <c r="BT1268">
        <f t="shared" si="257"/>
        <v>0.4678899082568807</v>
      </c>
      <c r="BU1268">
        <f t="shared" si="258"/>
        <v>0</v>
      </c>
    </row>
    <row r="1269" spans="1:73" x14ac:dyDescent="0.15">
      <c r="A1269">
        <v>1</v>
      </c>
      <c r="B1269">
        <v>1</v>
      </c>
      <c r="C1269">
        <v>14</v>
      </c>
      <c r="D1269">
        <v>18</v>
      </c>
      <c r="E1269">
        <v>31</v>
      </c>
      <c r="F1269">
        <v>0</v>
      </c>
      <c r="G1269">
        <v>1</v>
      </c>
      <c r="H1269">
        <v>1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17</v>
      </c>
      <c r="T1269">
        <v>22</v>
      </c>
      <c r="U1269" s="21">
        <v>1</v>
      </c>
      <c r="V1269" s="22">
        <v>0</v>
      </c>
      <c r="W1269" s="23">
        <f t="shared" si="248"/>
        <v>1</v>
      </c>
      <c r="X1269">
        <f t="shared" si="249"/>
        <v>1</v>
      </c>
      <c r="Y1269">
        <f t="shared" si="250"/>
        <v>0.42156728246708208</v>
      </c>
      <c r="Z1269" s="21">
        <f t="shared" si="251"/>
        <v>0.42156728246708208</v>
      </c>
      <c r="AA1269" s="23">
        <f t="shared" si="252"/>
        <v>0.57843271753291792</v>
      </c>
      <c r="AB1269">
        <f t="shared" si="253"/>
        <v>-0.86377588802271965</v>
      </c>
      <c r="AC1269">
        <f t="shared" si="254"/>
        <v>0</v>
      </c>
      <c r="AD1269">
        <f t="shared" si="255"/>
        <v>1.3721005912694011</v>
      </c>
      <c r="BN1269">
        <v>0.45373810545802296</v>
      </c>
      <c r="BO1269">
        <v>0</v>
      </c>
      <c r="BP1269">
        <v>1</v>
      </c>
      <c r="BQ1269">
        <f t="shared" si="259"/>
        <v>858</v>
      </c>
      <c r="BR1269">
        <f t="shared" si="260"/>
        <v>407</v>
      </c>
      <c r="BS1269">
        <f t="shared" si="256"/>
        <v>0.26666666666666672</v>
      </c>
      <c r="BT1269">
        <f t="shared" si="257"/>
        <v>0.46657929226736561</v>
      </c>
      <c r="BU1269">
        <f t="shared" si="258"/>
        <v>3.9878571988663584E-4</v>
      </c>
    </row>
    <row r="1270" spans="1:73" x14ac:dyDescent="0.15">
      <c r="A1270">
        <v>1</v>
      </c>
      <c r="B1270">
        <v>1</v>
      </c>
      <c r="C1270">
        <v>14</v>
      </c>
      <c r="D1270">
        <v>19</v>
      </c>
      <c r="E1270">
        <v>1</v>
      </c>
      <c r="F1270">
        <v>6</v>
      </c>
      <c r="G1270">
        <v>0</v>
      </c>
      <c r="H1270">
        <v>1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1</v>
      </c>
      <c r="P1270">
        <v>0</v>
      </c>
      <c r="Q1270">
        <v>0</v>
      </c>
      <c r="R1270">
        <v>0</v>
      </c>
      <c r="S1270">
        <v>14</v>
      </c>
      <c r="T1270">
        <v>18</v>
      </c>
      <c r="U1270" s="21">
        <v>0</v>
      </c>
      <c r="V1270" s="22">
        <v>1</v>
      </c>
      <c r="W1270" s="23">
        <f t="shared" si="248"/>
        <v>1</v>
      </c>
      <c r="X1270">
        <f t="shared" si="249"/>
        <v>0</v>
      </c>
      <c r="Y1270">
        <f t="shared" si="250"/>
        <v>0.52357526970726409</v>
      </c>
      <c r="Z1270" s="21">
        <f t="shared" si="251"/>
        <v>0.52357526970726409</v>
      </c>
      <c r="AA1270" s="23">
        <f t="shared" si="252"/>
        <v>0.47642473029273591</v>
      </c>
      <c r="AB1270">
        <f t="shared" si="253"/>
        <v>-0.74144553207430475</v>
      </c>
      <c r="AC1270">
        <f t="shared" si="254"/>
        <v>0</v>
      </c>
      <c r="AD1270">
        <f t="shared" si="255"/>
        <v>1.0989674473563891</v>
      </c>
      <c r="BN1270">
        <v>0.45383453646858696</v>
      </c>
      <c r="BO1270">
        <v>1</v>
      </c>
      <c r="BP1270">
        <v>0</v>
      </c>
      <c r="BQ1270">
        <f t="shared" si="259"/>
        <v>859</v>
      </c>
      <c r="BR1270">
        <f t="shared" si="260"/>
        <v>407</v>
      </c>
      <c r="BS1270">
        <f t="shared" si="256"/>
        <v>0.26581196581196587</v>
      </c>
      <c r="BT1270">
        <f t="shared" si="257"/>
        <v>0.46657929226736561</v>
      </c>
      <c r="BU1270">
        <f t="shared" si="258"/>
        <v>3.9878571988668767E-4</v>
      </c>
    </row>
    <row r="1271" spans="1:73" x14ac:dyDescent="0.15">
      <c r="A1271">
        <v>1</v>
      </c>
      <c r="B1271">
        <v>1</v>
      </c>
      <c r="C1271">
        <v>14</v>
      </c>
      <c r="D1271">
        <v>19</v>
      </c>
      <c r="E1271">
        <v>22</v>
      </c>
      <c r="F1271">
        <v>16</v>
      </c>
      <c r="G1271">
        <v>1</v>
      </c>
      <c r="H1271">
        <v>1</v>
      </c>
      <c r="I1271">
        <v>0</v>
      </c>
      <c r="J1271">
        <v>1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14</v>
      </c>
      <c r="T1271">
        <v>7</v>
      </c>
      <c r="U1271" s="21">
        <v>0</v>
      </c>
      <c r="V1271" s="22">
        <v>1</v>
      </c>
      <c r="W1271" s="23">
        <f t="shared" si="248"/>
        <v>1</v>
      </c>
      <c r="X1271">
        <f t="shared" si="249"/>
        <v>0</v>
      </c>
      <c r="Y1271">
        <f t="shared" si="250"/>
        <v>0.59841451344588392</v>
      </c>
      <c r="Z1271" s="21">
        <f t="shared" si="251"/>
        <v>0.59841451344588392</v>
      </c>
      <c r="AA1271" s="23">
        <f t="shared" si="252"/>
        <v>0.40158548655411608</v>
      </c>
      <c r="AB1271">
        <f t="shared" si="253"/>
        <v>-0.91233485031612505</v>
      </c>
      <c r="AC1271">
        <f t="shared" si="254"/>
        <v>0</v>
      </c>
      <c r="AD1271">
        <f t="shared" si="255"/>
        <v>1.4901298315850464</v>
      </c>
      <c r="BN1271">
        <v>0.45384432072383235</v>
      </c>
      <c r="BO1271">
        <v>1</v>
      </c>
      <c r="BP1271">
        <v>0</v>
      </c>
      <c r="BQ1271">
        <f t="shared" si="259"/>
        <v>860</v>
      </c>
      <c r="BR1271">
        <f t="shared" si="260"/>
        <v>407</v>
      </c>
      <c r="BS1271">
        <f t="shared" si="256"/>
        <v>0.2649572649572649</v>
      </c>
      <c r="BT1271">
        <f t="shared" si="257"/>
        <v>0.46657929226736561</v>
      </c>
      <c r="BU1271">
        <f t="shared" si="258"/>
        <v>3.9878571988663584E-4</v>
      </c>
    </row>
    <row r="1272" spans="1:73" x14ac:dyDescent="0.15">
      <c r="A1272">
        <v>1</v>
      </c>
      <c r="B1272">
        <v>1</v>
      </c>
      <c r="C1272">
        <v>14</v>
      </c>
      <c r="D1272">
        <v>19</v>
      </c>
      <c r="E1272">
        <v>23</v>
      </c>
      <c r="F1272">
        <v>4</v>
      </c>
      <c r="G1272">
        <v>1</v>
      </c>
      <c r="H1272">
        <v>1</v>
      </c>
      <c r="I1272">
        <v>1</v>
      </c>
      <c r="J1272">
        <v>0</v>
      </c>
      <c r="K1272">
        <v>0</v>
      </c>
      <c r="L1272">
        <v>1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1</v>
      </c>
      <c r="S1272">
        <v>17</v>
      </c>
      <c r="T1272">
        <v>21</v>
      </c>
      <c r="U1272" s="21">
        <v>0</v>
      </c>
      <c r="V1272" s="22">
        <v>1</v>
      </c>
      <c r="W1272" s="23">
        <f t="shared" si="248"/>
        <v>1</v>
      </c>
      <c r="X1272">
        <f t="shared" si="249"/>
        <v>0</v>
      </c>
      <c r="Y1272">
        <f t="shared" si="250"/>
        <v>0.34836237028757316</v>
      </c>
      <c r="Z1272" s="21">
        <f t="shared" si="251"/>
        <v>0.34836237028757316</v>
      </c>
      <c r="AA1272" s="23">
        <f t="shared" si="252"/>
        <v>0.65163762971242689</v>
      </c>
      <c r="AB1272">
        <f t="shared" si="253"/>
        <v>-0.42826665420956284</v>
      </c>
      <c r="AC1272">
        <f t="shared" si="254"/>
        <v>100</v>
      </c>
      <c r="AD1272">
        <f t="shared" si="255"/>
        <v>0.53459523269291309</v>
      </c>
      <c r="BN1272">
        <v>0.45393114741995577</v>
      </c>
      <c r="BO1272">
        <v>1</v>
      </c>
      <c r="BP1272">
        <v>0</v>
      </c>
      <c r="BQ1272">
        <f t="shared" si="259"/>
        <v>861</v>
      </c>
      <c r="BR1272">
        <f t="shared" si="260"/>
        <v>407</v>
      </c>
      <c r="BS1272">
        <f t="shared" si="256"/>
        <v>0.26410256410256405</v>
      </c>
      <c r="BT1272">
        <f t="shared" si="257"/>
        <v>0.46657929226736561</v>
      </c>
      <c r="BU1272">
        <f t="shared" si="258"/>
        <v>3.9878571988663584E-4</v>
      </c>
    </row>
    <row r="1273" spans="1:73" x14ac:dyDescent="0.15">
      <c r="A1273">
        <v>1</v>
      </c>
      <c r="B1273">
        <v>1</v>
      </c>
      <c r="C1273">
        <v>14</v>
      </c>
      <c r="D1273">
        <v>19</v>
      </c>
      <c r="E1273">
        <v>23</v>
      </c>
      <c r="F1273">
        <v>13</v>
      </c>
      <c r="G1273">
        <v>1</v>
      </c>
      <c r="H1273">
        <v>0</v>
      </c>
      <c r="I1273">
        <v>0</v>
      </c>
      <c r="J1273">
        <v>1</v>
      </c>
      <c r="K1273">
        <v>1</v>
      </c>
      <c r="L1273">
        <v>1</v>
      </c>
      <c r="M1273">
        <v>1</v>
      </c>
      <c r="N1273">
        <v>0</v>
      </c>
      <c r="O1273">
        <v>1</v>
      </c>
      <c r="P1273">
        <v>1</v>
      </c>
      <c r="Q1273">
        <v>0</v>
      </c>
      <c r="R1273">
        <v>0</v>
      </c>
      <c r="S1273">
        <v>24</v>
      </c>
      <c r="T1273">
        <v>28</v>
      </c>
      <c r="U1273" s="21">
        <v>0</v>
      </c>
      <c r="V1273" s="22">
        <v>1</v>
      </c>
      <c r="W1273" s="23">
        <f t="shared" si="248"/>
        <v>1</v>
      </c>
      <c r="X1273">
        <f t="shared" si="249"/>
        <v>0</v>
      </c>
      <c r="Y1273">
        <f t="shared" si="250"/>
        <v>0.10824145315182503</v>
      </c>
      <c r="Z1273" s="21">
        <f t="shared" si="251"/>
        <v>0.10824145315182503</v>
      </c>
      <c r="AA1273" s="23">
        <f t="shared" si="252"/>
        <v>0.89175854684817502</v>
      </c>
      <c r="AB1273">
        <f t="shared" si="253"/>
        <v>-0.11455987043451012</v>
      </c>
      <c r="AC1273">
        <f t="shared" si="254"/>
        <v>100</v>
      </c>
      <c r="AD1273">
        <f t="shared" si="255"/>
        <v>0.12137977654870014</v>
      </c>
      <c r="BN1273">
        <v>0.45394252211873698</v>
      </c>
      <c r="BO1273">
        <v>1</v>
      </c>
      <c r="BP1273">
        <v>0</v>
      </c>
      <c r="BQ1273">
        <f t="shared" si="259"/>
        <v>862</v>
      </c>
      <c r="BR1273">
        <f t="shared" si="260"/>
        <v>407</v>
      </c>
      <c r="BS1273">
        <f t="shared" si="256"/>
        <v>0.2632478632478632</v>
      </c>
      <c r="BT1273">
        <f t="shared" si="257"/>
        <v>0.46657929226736561</v>
      </c>
      <c r="BU1273">
        <f t="shared" si="258"/>
        <v>3.9878571988663584E-4</v>
      </c>
    </row>
    <row r="1274" spans="1:73" x14ac:dyDescent="0.15">
      <c r="A1274">
        <v>1</v>
      </c>
      <c r="B1274">
        <v>1</v>
      </c>
      <c r="C1274">
        <v>14</v>
      </c>
      <c r="D1274">
        <v>20</v>
      </c>
      <c r="E1274">
        <v>0</v>
      </c>
      <c r="F1274">
        <v>5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18</v>
      </c>
      <c r="T1274">
        <v>12</v>
      </c>
      <c r="U1274" s="21">
        <v>1</v>
      </c>
      <c r="V1274" s="22">
        <v>0</v>
      </c>
      <c r="W1274" s="23">
        <f t="shared" si="248"/>
        <v>1</v>
      </c>
      <c r="X1274">
        <f t="shared" si="249"/>
        <v>1</v>
      </c>
      <c r="Y1274">
        <f t="shared" si="250"/>
        <v>0.46774641358629743</v>
      </c>
      <c r="Z1274" s="21">
        <f t="shared" si="251"/>
        <v>0.46774641358629743</v>
      </c>
      <c r="AA1274" s="23">
        <f t="shared" si="252"/>
        <v>0.53225358641370257</v>
      </c>
      <c r="AB1274">
        <f t="shared" si="253"/>
        <v>-0.75982898123029363</v>
      </c>
      <c r="AC1274">
        <f t="shared" si="254"/>
        <v>0</v>
      </c>
      <c r="AD1274">
        <f t="shared" si="255"/>
        <v>1.1379105663960454</v>
      </c>
      <c r="BN1274">
        <v>0.45395071219625416</v>
      </c>
      <c r="BO1274">
        <v>1</v>
      </c>
      <c r="BP1274">
        <v>0</v>
      </c>
      <c r="BQ1274">
        <f t="shared" si="259"/>
        <v>863</v>
      </c>
      <c r="BR1274">
        <f t="shared" si="260"/>
        <v>407</v>
      </c>
      <c r="BS1274">
        <f t="shared" si="256"/>
        <v>0.26239316239316235</v>
      </c>
      <c r="BT1274">
        <f t="shared" si="257"/>
        <v>0.46657929226736561</v>
      </c>
      <c r="BU1274">
        <f t="shared" si="258"/>
        <v>3.9878571988663584E-4</v>
      </c>
    </row>
    <row r="1275" spans="1:73" x14ac:dyDescent="0.15">
      <c r="A1275">
        <v>1</v>
      </c>
      <c r="B1275">
        <v>1</v>
      </c>
      <c r="C1275">
        <v>14</v>
      </c>
      <c r="D1275">
        <v>20</v>
      </c>
      <c r="E1275">
        <v>1</v>
      </c>
      <c r="F1275">
        <v>5</v>
      </c>
      <c r="G1275">
        <v>1</v>
      </c>
      <c r="H1275">
        <v>1</v>
      </c>
      <c r="I1275">
        <v>0</v>
      </c>
      <c r="J1275">
        <v>1</v>
      </c>
      <c r="K1275">
        <v>0</v>
      </c>
      <c r="L1275">
        <v>0</v>
      </c>
      <c r="M1275">
        <v>0</v>
      </c>
      <c r="N1275">
        <v>1</v>
      </c>
      <c r="O1275">
        <v>0</v>
      </c>
      <c r="P1275">
        <v>0</v>
      </c>
      <c r="Q1275">
        <v>0</v>
      </c>
      <c r="R1275">
        <v>0</v>
      </c>
      <c r="S1275">
        <v>15</v>
      </c>
      <c r="T1275">
        <v>15</v>
      </c>
      <c r="U1275" s="21">
        <v>0</v>
      </c>
      <c r="V1275" s="22">
        <v>1</v>
      </c>
      <c r="W1275" s="23">
        <f t="shared" si="248"/>
        <v>1</v>
      </c>
      <c r="X1275">
        <f t="shared" si="249"/>
        <v>0</v>
      </c>
      <c r="Y1275">
        <f t="shared" si="250"/>
        <v>0.50630550017009024</v>
      </c>
      <c r="Z1275" s="21">
        <f t="shared" si="251"/>
        <v>0.50630550017009024</v>
      </c>
      <c r="AA1275" s="23">
        <f t="shared" si="252"/>
        <v>0.49369449982990976</v>
      </c>
      <c r="AB1275">
        <f t="shared" si="253"/>
        <v>-0.70583837449254438</v>
      </c>
      <c r="AC1275">
        <f t="shared" si="254"/>
        <v>0</v>
      </c>
      <c r="AD1275">
        <f t="shared" si="255"/>
        <v>1.0255441378109849</v>
      </c>
      <c r="BN1275">
        <v>0.45423674635579786</v>
      </c>
      <c r="BO1275">
        <v>1</v>
      </c>
      <c r="BP1275">
        <v>0</v>
      </c>
      <c r="BQ1275">
        <f t="shared" si="259"/>
        <v>864</v>
      </c>
      <c r="BR1275">
        <f t="shared" si="260"/>
        <v>407</v>
      </c>
      <c r="BS1275">
        <f t="shared" si="256"/>
        <v>0.2615384615384615</v>
      </c>
      <c r="BT1275">
        <f t="shared" si="257"/>
        <v>0.46657929226736561</v>
      </c>
      <c r="BU1275">
        <f t="shared" si="258"/>
        <v>3.9878571988663584E-4</v>
      </c>
    </row>
    <row r="1276" spans="1:73" x14ac:dyDescent="0.15">
      <c r="A1276">
        <v>1</v>
      </c>
      <c r="B1276">
        <v>1</v>
      </c>
      <c r="C1276">
        <v>14</v>
      </c>
      <c r="D1276">
        <v>20</v>
      </c>
      <c r="E1276">
        <v>2</v>
      </c>
      <c r="F1276">
        <v>13</v>
      </c>
      <c r="G1276">
        <v>1</v>
      </c>
      <c r="H1276">
        <v>0</v>
      </c>
      <c r="I1276">
        <v>0</v>
      </c>
      <c r="J1276">
        <v>1</v>
      </c>
      <c r="K1276">
        <v>1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18</v>
      </c>
      <c r="T1276">
        <v>27</v>
      </c>
      <c r="U1276" s="21">
        <v>1</v>
      </c>
      <c r="V1276" s="22">
        <v>0</v>
      </c>
      <c r="W1276" s="23">
        <f t="shared" si="248"/>
        <v>1</v>
      </c>
      <c r="X1276">
        <f t="shared" si="249"/>
        <v>1</v>
      </c>
      <c r="Y1276">
        <f t="shared" si="250"/>
        <v>0.28962992544585286</v>
      </c>
      <c r="Z1276" s="21">
        <f t="shared" si="251"/>
        <v>0.28962992544585286</v>
      </c>
      <c r="AA1276" s="23">
        <f t="shared" si="252"/>
        <v>0.71037007455414714</v>
      </c>
      <c r="AB1276">
        <f t="shared" si="253"/>
        <v>-1.2391512900872694</v>
      </c>
      <c r="AC1276">
        <f t="shared" si="254"/>
        <v>0</v>
      </c>
      <c r="AD1276">
        <f t="shared" si="255"/>
        <v>2.4526818955624559</v>
      </c>
      <c r="BN1276">
        <v>0.45427659977150797</v>
      </c>
      <c r="BO1276">
        <v>1</v>
      </c>
      <c r="BP1276">
        <v>0</v>
      </c>
      <c r="BQ1276">
        <f t="shared" si="259"/>
        <v>865</v>
      </c>
      <c r="BR1276">
        <f t="shared" si="260"/>
        <v>407</v>
      </c>
      <c r="BS1276">
        <f t="shared" si="256"/>
        <v>0.26068376068376065</v>
      </c>
      <c r="BT1276">
        <f t="shared" si="257"/>
        <v>0.46657929226736561</v>
      </c>
      <c r="BU1276">
        <f t="shared" si="258"/>
        <v>0</v>
      </c>
    </row>
    <row r="1277" spans="1:73" x14ac:dyDescent="0.15">
      <c r="A1277">
        <v>1</v>
      </c>
      <c r="B1277">
        <v>1</v>
      </c>
      <c r="C1277">
        <v>14</v>
      </c>
      <c r="D1277">
        <v>20</v>
      </c>
      <c r="E1277">
        <v>34</v>
      </c>
      <c r="F1277">
        <v>9</v>
      </c>
      <c r="G1277">
        <v>1</v>
      </c>
      <c r="H1277">
        <v>1</v>
      </c>
      <c r="I1277">
        <v>0</v>
      </c>
      <c r="J1277">
        <v>1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18</v>
      </c>
      <c r="T1277">
        <v>32</v>
      </c>
      <c r="U1277" s="21">
        <v>0</v>
      </c>
      <c r="V1277" s="22">
        <v>1</v>
      </c>
      <c r="W1277" s="23">
        <f t="shared" si="248"/>
        <v>1</v>
      </c>
      <c r="X1277">
        <f t="shared" si="249"/>
        <v>0</v>
      </c>
      <c r="Y1277">
        <f t="shared" si="250"/>
        <v>0.34377479345809031</v>
      </c>
      <c r="Z1277" s="21">
        <f t="shared" si="251"/>
        <v>0.34377479345809031</v>
      </c>
      <c r="AA1277" s="23">
        <f t="shared" si="252"/>
        <v>0.65622520654190963</v>
      </c>
      <c r="AB1277">
        <f t="shared" si="253"/>
        <v>-0.42125124629757116</v>
      </c>
      <c r="AC1277">
        <f t="shared" si="254"/>
        <v>100</v>
      </c>
      <c r="AD1277">
        <f t="shared" si="255"/>
        <v>0.52386709628188477</v>
      </c>
      <c r="BN1277">
        <v>0.45432234398278726</v>
      </c>
      <c r="BO1277">
        <v>0</v>
      </c>
      <c r="BP1277">
        <v>1</v>
      </c>
      <c r="BQ1277">
        <f t="shared" si="259"/>
        <v>865</v>
      </c>
      <c r="BR1277">
        <f t="shared" si="260"/>
        <v>408</v>
      </c>
      <c r="BS1277">
        <f t="shared" si="256"/>
        <v>0.26068376068376065</v>
      </c>
      <c r="BT1277">
        <f t="shared" si="257"/>
        <v>0.46526867627785062</v>
      </c>
      <c r="BU1277">
        <f t="shared" si="258"/>
        <v>0</v>
      </c>
    </row>
    <row r="1278" spans="1:73" x14ac:dyDescent="0.15">
      <c r="A1278">
        <v>1</v>
      </c>
      <c r="B1278">
        <v>1</v>
      </c>
      <c r="C1278">
        <v>14</v>
      </c>
      <c r="D1278">
        <v>20</v>
      </c>
      <c r="E1278">
        <v>43</v>
      </c>
      <c r="F1278">
        <v>37</v>
      </c>
      <c r="G1278">
        <v>1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13</v>
      </c>
      <c r="T1278">
        <v>12</v>
      </c>
      <c r="U1278" s="21">
        <v>0</v>
      </c>
      <c r="V1278" s="22">
        <v>1</v>
      </c>
      <c r="W1278" s="23">
        <f t="shared" si="248"/>
        <v>1</v>
      </c>
      <c r="X1278">
        <f t="shared" si="249"/>
        <v>0</v>
      </c>
      <c r="Y1278">
        <f t="shared" si="250"/>
        <v>0.47502381792672665</v>
      </c>
      <c r="Z1278" s="21">
        <f t="shared" si="251"/>
        <v>0.47502381792672665</v>
      </c>
      <c r="AA1278" s="23">
        <f t="shared" si="252"/>
        <v>0.52497618207327335</v>
      </c>
      <c r="AB1278">
        <f t="shared" si="253"/>
        <v>-0.64440238489912782</v>
      </c>
      <c r="AC1278">
        <f t="shared" si="254"/>
        <v>100</v>
      </c>
      <c r="AD1278">
        <f t="shared" si="255"/>
        <v>0.90484832292910644</v>
      </c>
      <c r="BN1278">
        <v>0.45434094975921152</v>
      </c>
      <c r="BO1278">
        <v>0</v>
      </c>
      <c r="BP1278">
        <v>1</v>
      </c>
      <c r="BQ1278">
        <f t="shared" si="259"/>
        <v>865</v>
      </c>
      <c r="BR1278">
        <f t="shared" si="260"/>
        <v>409</v>
      </c>
      <c r="BS1278">
        <f t="shared" si="256"/>
        <v>0.26068376068376065</v>
      </c>
      <c r="BT1278">
        <f t="shared" si="257"/>
        <v>0.46395806028833553</v>
      </c>
      <c r="BU1278">
        <f t="shared" si="258"/>
        <v>3.9654535067378964E-4</v>
      </c>
    </row>
    <row r="1279" spans="1:73" x14ac:dyDescent="0.15">
      <c r="A1279">
        <v>1</v>
      </c>
      <c r="B1279">
        <v>1</v>
      </c>
      <c r="C1279">
        <v>14</v>
      </c>
      <c r="D1279">
        <v>21</v>
      </c>
      <c r="E1279">
        <v>7</v>
      </c>
      <c r="F1279">
        <v>3</v>
      </c>
      <c r="G1279">
        <v>1</v>
      </c>
      <c r="H1279">
        <v>1</v>
      </c>
      <c r="I1279">
        <v>0</v>
      </c>
      <c r="J1279">
        <v>0</v>
      </c>
      <c r="K1279">
        <v>0</v>
      </c>
      <c r="L1279">
        <v>0</v>
      </c>
      <c r="M1279">
        <v>1</v>
      </c>
      <c r="N1279">
        <v>0</v>
      </c>
      <c r="O1279">
        <v>0</v>
      </c>
      <c r="P1279">
        <v>0</v>
      </c>
      <c r="Q1279">
        <v>0</v>
      </c>
      <c r="R1279">
        <v>1</v>
      </c>
      <c r="S1279">
        <v>14</v>
      </c>
      <c r="T1279">
        <v>15</v>
      </c>
      <c r="U1279" s="21">
        <v>1</v>
      </c>
      <c r="V1279" s="22">
        <v>0</v>
      </c>
      <c r="W1279" s="23">
        <f t="shared" si="248"/>
        <v>1</v>
      </c>
      <c r="X1279">
        <f t="shared" si="249"/>
        <v>1</v>
      </c>
      <c r="Y1279">
        <f t="shared" si="250"/>
        <v>0.52630186178772775</v>
      </c>
      <c r="Z1279" s="21">
        <f t="shared" si="251"/>
        <v>0.52630186178772775</v>
      </c>
      <c r="AA1279" s="23">
        <f t="shared" si="252"/>
        <v>0.47369813821227225</v>
      </c>
      <c r="AB1279">
        <f t="shared" si="253"/>
        <v>-0.6418803491258529</v>
      </c>
      <c r="AC1279">
        <f t="shared" si="254"/>
        <v>100</v>
      </c>
      <c r="AD1279">
        <f t="shared" si="255"/>
        <v>0.90005028027684975</v>
      </c>
      <c r="BN1279">
        <v>0.45438600791248329</v>
      </c>
      <c r="BO1279">
        <v>1</v>
      </c>
      <c r="BP1279">
        <v>0</v>
      </c>
      <c r="BQ1279">
        <f t="shared" si="259"/>
        <v>866</v>
      </c>
      <c r="BR1279">
        <f t="shared" si="260"/>
        <v>409</v>
      </c>
      <c r="BS1279">
        <f t="shared" si="256"/>
        <v>0.25982905982905979</v>
      </c>
      <c r="BT1279">
        <f t="shared" si="257"/>
        <v>0.46395806028833553</v>
      </c>
      <c r="BU1279">
        <f t="shared" si="258"/>
        <v>3.9654535067378964E-4</v>
      </c>
    </row>
    <row r="1280" spans="1:73" x14ac:dyDescent="0.15">
      <c r="A1280">
        <v>1</v>
      </c>
      <c r="B1280">
        <v>1</v>
      </c>
      <c r="C1280">
        <v>14</v>
      </c>
      <c r="D1280">
        <v>22</v>
      </c>
      <c r="E1280">
        <v>6</v>
      </c>
      <c r="F1280">
        <v>2</v>
      </c>
      <c r="G1280">
        <v>1</v>
      </c>
      <c r="H1280">
        <v>1</v>
      </c>
      <c r="I1280">
        <v>0</v>
      </c>
      <c r="J1280">
        <v>1</v>
      </c>
      <c r="K1280">
        <v>0</v>
      </c>
      <c r="L1280">
        <v>0</v>
      </c>
      <c r="M1280">
        <v>0</v>
      </c>
      <c r="N1280">
        <v>1</v>
      </c>
      <c r="O1280">
        <v>0</v>
      </c>
      <c r="P1280">
        <v>0</v>
      </c>
      <c r="Q1280">
        <v>0</v>
      </c>
      <c r="R1280">
        <v>0</v>
      </c>
      <c r="S1280">
        <v>15</v>
      </c>
      <c r="T1280">
        <v>21</v>
      </c>
      <c r="U1280" s="21">
        <v>0</v>
      </c>
      <c r="V1280" s="22">
        <v>1</v>
      </c>
      <c r="W1280" s="23">
        <f t="shared" si="248"/>
        <v>1</v>
      </c>
      <c r="X1280">
        <f t="shared" si="249"/>
        <v>0</v>
      </c>
      <c r="Y1280">
        <f t="shared" si="250"/>
        <v>0.45963202761016297</v>
      </c>
      <c r="Z1280" s="21">
        <f t="shared" si="251"/>
        <v>0.45963202761016297</v>
      </c>
      <c r="AA1280" s="23">
        <f t="shared" si="252"/>
        <v>0.54036797238983703</v>
      </c>
      <c r="AB1280">
        <f t="shared" si="253"/>
        <v>-0.61550494114050935</v>
      </c>
      <c r="AC1280">
        <f t="shared" si="254"/>
        <v>100</v>
      </c>
      <c r="AD1280">
        <f t="shared" si="255"/>
        <v>0.8505908031103131</v>
      </c>
      <c r="BN1280">
        <v>0.4546656233013347</v>
      </c>
      <c r="BO1280">
        <v>1</v>
      </c>
      <c r="BP1280">
        <v>0</v>
      </c>
      <c r="BQ1280">
        <f t="shared" si="259"/>
        <v>867</v>
      </c>
      <c r="BR1280">
        <f t="shared" si="260"/>
        <v>409</v>
      </c>
      <c r="BS1280">
        <f t="shared" si="256"/>
        <v>0.25897435897435894</v>
      </c>
      <c r="BT1280">
        <f t="shared" si="257"/>
        <v>0.46395806028833553</v>
      </c>
      <c r="BU1280">
        <f t="shared" si="258"/>
        <v>0</v>
      </c>
    </row>
    <row r="1281" spans="1:73" x14ac:dyDescent="0.15">
      <c r="A1281">
        <v>1</v>
      </c>
      <c r="B1281">
        <v>1</v>
      </c>
      <c r="C1281">
        <v>14</v>
      </c>
      <c r="D1281">
        <v>22</v>
      </c>
      <c r="E1281">
        <v>10</v>
      </c>
      <c r="F1281">
        <v>22</v>
      </c>
      <c r="G1281">
        <v>1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16</v>
      </c>
      <c r="T1281">
        <v>15</v>
      </c>
      <c r="U1281" s="21">
        <v>0</v>
      </c>
      <c r="V1281" s="22">
        <v>1</v>
      </c>
      <c r="W1281" s="23">
        <f t="shared" si="248"/>
        <v>1</v>
      </c>
      <c r="X1281">
        <f t="shared" si="249"/>
        <v>0</v>
      </c>
      <c r="Y1281">
        <f t="shared" si="250"/>
        <v>0.44432359009066275</v>
      </c>
      <c r="Z1281" s="21">
        <f t="shared" si="251"/>
        <v>0.44432359009066275</v>
      </c>
      <c r="AA1281" s="23">
        <f t="shared" si="252"/>
        <v>0.5556764099093372</v>
      </c>
      <c r="AB1281">
        <f t="shared" si="253"/>
        <v>-0.58756915072323634</v>
      </c>
      <c r="AC1281">
        <f t="shared" si="254"/>
        <v>100</v>
      </c>
      <c r="AD1281">
        <f t="shared" si="255"/>
        <v>0.79960851705610025</v>
      </c>
      <c r="BN1281">
        <v>0.45495297533430634</v>
      </c>
      <c r="BO1281">
        <v>0</v>
      </c>
      <c r="BP1281">
        <v>1</v>
      </c>
      <c r="BQ1281">
        <f t="shared" si="259"/>
        <v>867</v>
      </c>
      <c r="BR1281">
        <f t="shared" si="260"/>
        <v>410</v>
      </c>
      <c r="BS1281">
        <f t="shared" si="256"/>
        <v>0.25897435897435894</v>
      </c>
      <c r="BT1281">
        <f t="shared" si="257"/>
        <v>0.46264744429882043</v>
      </c>
      <c r="BU1281">
        <f t="shared" si="258"/>
        <v>3.9542516606736649E-4</v>
      </c>
    </row>
    <row r="1282" spans="1:73" x14ac:dyDescent="0.15">
      <c r="A1282">
        <v>1</v>
      </c>
      <c r="B1282">
        <v>1</v>
      </c>
      <c r="C1282">
        <v>14</v>
      </c>
      <c r="D1282">
        <v>22</v>
      </c>
      <c r="E1282">
        <v>12</v>
      </c>
      <c r="F1282">
        <v>13</v>
      </c>
      <c r="G1282">
        <v>1</v>
      </c>
      <c r="H1282">
        <v>1</v>
      </c>
      <c r="I1282">
        <v>0</v>
      </c>
      <c r="J1282">
        <v>0</v>
      </c>
      <c r="K1282">
        <v>1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19</v>
      </c>
      <c r="T1282">
        <v>0</v>
      </c>
      <c r="U1282" s="21">
        <v>0</v>
      </c>
      <c r="V1282" s="22">
        <v>1</v>
      </c>
      <c r="W1282" s="23">
        <f t="shared" si="248"/>
        <v>1</v>
      </c>
      <c r="X1282">
        <f t="shared" si="249"/>
        <v>0</v>
      </c>
      <c r="Y1282">
        <f t="shared" si="250"/>
        <v>0.4733901973727897</v>
      </c>
      <c r="Z1282" s="21">
        <f t="shared" si="251"/>
        <v>0.4733901973727897</v>
      </c>
      <c r="AA1282" s="23">
        <f t="shared" si="252"/>
        <v>0.52660980262721035</v>
      </c>
      <c r="AB1282">
        <f t="shared" si="253"/>
        <v>-0.64129541715355154</v>
      </c>
      <c r="AC1282">
        <f t="shared" si="254"/>
        <v>100</v>
      </c>
      <c r="AD1282">
        <f t="shared" si="255"/>
        <v>0.89893920510231151</v>
      </c>
      <c r="BN1282">
        <v>0.45497720280388593</v>
      </c>
      <c r="BO1282">
        <v>1</v>
      </c>
      <c r="BP1282">
        <v>0</v>
      </c>
      <c r="BQ1282">
        <f t="shared" si="259"/>
        <v>868</v>
      </c>
      <c r="BR1282">
        <f t="shared" si="260"/>
        <v>410</v>
      </c>
      <c r="BS1282">
        <f t="shared" si="256"/>
        <v>0.25811965811965809</v>
      </c>
      <c r="BT1282">
        <f t="shared" si="257"/>
        <v>0.46264744429882043</v>
      </c>
      <c r="BU1282">
        <f t="shared" si="258"/>
        <v>3.9542516606736649E-4</v>
      </c>
    </row>
    <row r="1283" spans="1:73" x14ac:dyDescent="0.15">
      <c r="A1283">
        <v>1</v>
      </c>
      <c r="B1283">
        <v>1</v>
      </c>
      <c r="C1283">
        <v>14</v>
      </c>
      <c r="D1283">
        <v>22</v>
      </c>
      <c r="E1283">
        <v>13</v>
      </c>
      <c r="F1283">
        <v>5</v>
      </c>
      <c r="G1283">
        <v>1</v>
      </c>
      <c r="H1283">
        <v>0</v>
      </c>
      <c r="I1283">
        <v>0</v>
      </c>
      <c r="J1283">
        <v>1</v>
      </c>
      <c r="K1283">
        <v>0</v>
      </c>
      <c r="L1283">
        <v>0</v>
      </c>
      <c r="M1283">
        <v>0</v>
      </c>
      <c r="N1283">
        <v>0</v>
      </c>
      <c r="O1283">
        <v>1</v>
      </c>
      <c r="P1283">
        <v>0</v>
      </c>
      <c r="Q1283">
        <v>0</v>
      </c>
      <c r="R1283">
        <v>0</v>
      </c>
      <c r="S1283">
        <v>19</v>
      </c>
      <c r="T1283">
        <v>27</v>
      </c>
      <c r="U1283" s="21">
        <v>1</v>
      </c>
      <c r="V1283" s="22">
        <v>0</v>
      </c>
      <c r="W1283" s="23">
        <f t="shared" si="248"/>
        <v>1</v>
      </c>
      <c r="X1283">
        <f t="shared" si="249"/>
        <v>1</v>
      </c>
      <c r="Y1283">
        <f t="shared" si="250"/>
        <v>0.29790443223946866</v>
      </c>
      <c r="Z1283" s="21">
        <f t="shared" si="251"/>
        <v>0.29790443223946866</v>
      </c>
      <c r="AA1283" s="23">
        <f t="shared" si="252"/>
        <v>0.70209556776053139</v>
      </c>
      <c r="AB1283">
        <f t="shared" si="253"/>
        <v>-1.210982541094062</v>
      </c>
      <c r="AC1283">
        <f t="shared" si="254"/>
        <v>0</v>
      </c>
      <c r="AD1283">
        <f t="shared" si="255"/>
        <v>2.3567812082639854</v>
      </c>
      <c r="BN1283">
        <v>0.45502718921000079</v>
      </c>
      <c r="BO1283">
        <v>1</v>
      </c>
      <c r="BP1283">
        <v>0</v>
      </c>
      <c r="BQ1283">
        <f t="shared" si="259"/>
        <v>869</v>
      </c>
      <c r="BR1283">
        <f t="shared" si="260"/>
        <v>410</v>
      </c>
      <c r="BS1283">
        <f t="shared" si="256"/>
        <v>0.25726495726495724</v>
      </c>
      <c r="BT1283">
        <f t="shared" si="257"/>
        <v>0.46264744429882043</v>
      </c>
      <c r="BU1283">
        <f t="shared" si="258"/>
        <v>0</v>
      </c>
    </row>
    <row r="1284" spans="1:73" x14ac:dyDescent="0.15">
      <c r="A1284">
        <v>1</v>
      </c>
      <c r="B1284">
        <v>1</v>
      </c>
      <c r="C1284">
        <v>14</v>
      </c>
      <c r="D1284">
        <v>23</v>
      </c>
      <c r="E1284">
        <v>5</v>
      </c>
      <c r="F1284">
        <v>2</v>
      </c>
      <c r="G1284">
        <v>1</v>
      </c>
      <c r="H1284">
        <v>1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14</v>
      </c>
      <c r="T1284">
        <v>13</v>
      </c>
      <c r="U1284" s="21">
        <v>1</v>
      </c>
      <c r="V1284" s="22">
        <v>0</v>
      </c>
      <c r="W1284" s="23">
        <f t="shared" si="248"/>
        <v>1</v>
      </c>
      <c r="X1284">
        <f t="shared" si="249"/>
        <v>1</v>
      </c>
      <c r="Y1284">
        <f t="shared" si="250"/>
        <v>0.57004703375436294</v>
      </c>
      <c r="Z1284" s="21">
        <f t="shared" si="251"/>
        <v>0.57004703375436294</v>
      </c>
      <c r="AA1284" s="23">
        <f t="shared" si="252"/>
        <v>0.42995296624563706</v>
      </c>
      <c r="AB1284">
        <f t="shared" si="253"/>
        <v>-0.56203640619921469</v>
      </c>
      <c r="AC1284">
        <f t="shared" si="254"/>
        <v>100</v>
      </c>
      <c r="AD1284">
        <f t="shared" si="255"/>
        <v>0.75424121306963365</v>
      </c>
      <c r="BN1284">
        <v>0.45521232707600284</v>
      </c>
      <c r="BO1284">
        <v>0</v>
      </c>
      <c r="BP1284">
        <v>1</v>
      </c>
      <c r="BQ1284">
        <f t="shared" si="259"/>
        <v>869</v>
      </c>
      <c r="BR1284">
        <f t="shared" si="260"/>
        <v>411</v>
      </c>
      <c r="BS1284">
        <f t="shared" si="256"/>
        <v>0.25726495726495724</v>
      </c>
      <c r="BT1284">
        <f t="shared" si="257"/>
        <v>0.46133682830930534</v>
      </c>
      <c r="BU1284">
        <f t="shared" si="258"/>
        <v>0</v>
      </c>
    </row>
    <row r="1285" spans="1:73" x14ac:dyDescent="0.15">
      <c r="A1285">
        <v>1</v>
      </c>
      <c r="B1285">
        <v>1</v>
      </c>
      <c r="C1285">
        <v>14</v>
      </c>
      <c r="D1285">
        <v>23</v>
      </c>
      <c r="E1285">
        <v>31</v>
      </c>
      <c r="F1285">
        <v>4</v>
      </c>
      <c r="G1285">
        <v>1</v>
      </c>
      <c r="H1285">
        <v>1</v>
      </c>
      <c r="I1285">
        <v>1</v>
      </c>
      <c r="J1285">
        <v>1</v>
      </c>
      <c r="K1285">
        <v>0</v>
      </c>
      <c r="L1285">
        <v>1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19</v>
      </c>
      <c r="T1285">
        <v>23</v>
      </c>
      <c r="U1285" s="21">
        <v>1</v>
      </c>
      <c r="V1285" s="22">
        <v>0</v>
      </c>
      <c r="W1285" s="23">
        <f t="shared" ref="W1285:W1348" si="261">U1285+V1285</f>
        <v>1</v>
      </c>
      <c r="X1285">
        <f t="shared" ref="X1285:X1348" si="262">IF(W1285=0,"",U1285/W1285)</f>
        <v>1</v>
      </c>
      <c r="Y1285">
        <f t="shared" ref="Y1285:Y1348" si="263">1/(1+EXP(-$AF$5-MMULT(A1285:T1285,$AF$6:$AF$25)))</f>
        <v>0.33662182743342933</v>
      </c>
      <c r="Z1285" s="21">
        <f t="shared" ref="Z1285:Z1348" si="264">W1285*Y1285</f>
        <v>0.33662182743342933</v>
      </c>
      <c r="AA1285" s="23">
        <f t="shared" ref="AA1285:AA1348" si="265">W1285-Z1285</f>
        <v>0.66337817256657061</v>
      </c>
      <c r="AB1285">
        <f t="shared" ref="AB1285:AB1348" si="266">W1285*(X1285*LN(Y1285)+(1-X1285)*LN(1-Y1285))</f>
        <v>-1.0887951525262625</v>
      </c>
      <c r="AC1285">
        <f t="shared" ref="AC1285:AC1348" si="267">100*IF(Y1285&gt;=$BJ$10,U1285/W1285,V1285/W1285)</f>
        <v>0</v>
      </c>
      <c r="AD1285">
        <f t="shared" ref="AD1285:AD1348" si="268">(U1285-Z1285)^2/Z1285+(V1285-AA1285)^2/AA1285</f>
        <v>1.9706926839073171</v>
      </c>
      <c r="BN1285">
        <v>0.45541969240266877</v>
      </c>
      <c r="BO1285">
        <v>0</v>
      </c>
      <c r="BP1285">
        <v>1</v>
      </c>
      <c r="BQ1285">
        <f t="shared" si="259"/>
        <v>869</v>
      </c>
      <c r="BR1285">
        <f t="shared" si="260"/>
        <v>412</v>
      </c>
      <c r="BS1285">
        <f t="shared" ref="BS1285:BS1348" si="269">1-BQ1285/BQ$1937</f>
        <v>0.25726495726495724</v>
      </c>
      <c r="BT1285">
        <f t="shared" ref="BT1285:BT1348" si="270">1-BR1285/BR$1937</f>
        <v>0.46002621231979035</v>
      </c>
      <c r="BU1285">
        <f t="shared" ref="BU1285:BU1348" si="271">(BS1285-BS1286)*BT1285</f>
        <v>3.9318479685452028E-4</v>
      </c>
    </row>
    <row r="1286" spans="1:73" x14ac:dyDescent="0.15">
      <c r="A1286">
        <v>1</v>
      </c>
      <c r="B1286">
        <v>1</v>
      </c>
      <c r="C1286">
        <v>14</v>
      </c>
      <c r="D1286">
        <v>24</v>
      </c>
      <c r="E1286">
        <v>17</v>
      </c>
      <c r="F1286">
        <v>17</v>
      </c>
      <c r="G1286">
        <v>1</v>
      </c>
      <c r="H1286">
        <v>1</v>
      </c>
      <c r="I1286">
        <v>0</v>
      </c>
      <c r="J1286">
        <v>1</v>
      </c>
      <c r="K1286">
        <v>0</v>
      </c>
      <c r="L1286">
        <v>0</v>
      </c>
      <c r="M1286">
        <v>1</v>
      </c>
      <c r="N1286">
        <v>1</v>
      </c>
      <c r="O1286">
        <v>0</v>
      </c>
      <c r="P1286">
        <v>0</v>
      </c>
      <c r="Q1286">
        <v>0</v>
      </c>
      <c r="R1286">
        <v>0</v>
      </c>
      <c r="S1286">
        <v>25</v>
      </c>
      <c r="T1286">
        <v>32</v>
      </c>
      <c r="U1286" s="21">
        <v>0</v>
      </c>
      <c r="V1286" s="22">
        <v>1</v>
      </c>
      <c r="W1286" s="23">
        <f t="shared" si="261"/>
        <v>1</v>
      </c>
      <c r="X1286">
        <f t="shared" si="262"/>
        <v>0</v>
      </c>
      <c r="Y1286">
        <f t="shared" si="263"/>
        <v>0.21558768573295239</v>
      </c>
      <c r="Z1286" s="21">
        <f t="shared" si="264"/>
        <v>0.21558768573295239</v>
      </c>
      <c r="AA1286" s="23">
        <f t="shared" si="265"/>
        <v>0.78441231426704761</v>
      </c>
      <c r="AB1286">
        <f t="shared" si="266"/>
        <v>-0.24282048581957358</v>
      </c>
      <c r="AC1286">
        <f t="shared" si="267"/>
        <v>100</v>
      </c>
      <c r="AD1286">
        <f t="shared" si="268"/>
        <v>0.27483975176294478</v>
      </c>
      <c r="BN1286">
        <v>0.45573233092085713</v>
      </c>
      <c r="BO1286">
        <v>1</v>
      </c>
      <c r="BP1286">
        <v>0</v>
      </c>
      <c r="BQ1286">
        <f t="shared" ref="BQ1286:BQ1349" si="272">BQ1285+BO1286</f>
        <v>870</v>
      </c>
      <c r="BR1286">
        <f t="shared" ref="BR1286:BR1349" si="273">BR1285+BP1286</f>
        <v>412</v>
      </c>
      <c r="BS1286">
        <f t="shared" si="269"/>
        <v>0.25641025641025639</v>
      </c>
      <c r="BT1286">
        <f t="shared" si="270"/>
        <v>0.46002621231979035</v>
      </c>
      <c r="BU1286">
        <f t="shared" si="271"/>
        <v>3.9318479685452028E-4</v>
      </c>
    </row>
    <row r="1287" spans="1:73" x14ac:dyDescent="0.15">
      <c r="A1287">
        <v>1</v>
      </c>
      <c r="B1287">
        <v>1</v>
      </c>
      <c r="C1287">
        <v>14</v>
      </c>
      <c r="D1287">
        <v>25</v>
      </c>
      <c r="E1287">
        <v>8</v>
      </c>
      <c r="F1287">
        <v>6</v>
      </c>
      <c r="G1287">
        <v>1</v>
      </c>
      <c r="H1287">
        <v>1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13</v>
      </c>
      <c r="T1287">
        <v>21</v>
      </c>
      <c r="U1287" s="21">
        <v>0</v>
      </c>
      <c r="V1287" s="22">
        <v>1</v>
      </c>
      <c r="W1287" s="23">
        <f t="shared" si="261"/>
        <v>1</v>
      </c>
      <c r="X1287">
        <f t="shared" si="262"/>
        <v>0</v>
      </c>
      <c r="Y1287">
        <f t="shared" si="263"/>
        <v>0.52827949678224784</v>
      </c>
      <c r="Z1287" s="21">
        <f t="shared" si="264"/>
        <v>0.52827949678224784</v>
      </c>
      <c r="AA1287" s="23">
        <f t="shared" si="265"/>
        <v>0.47172050321775216</v>
      </c>
      <c r="AB1287">
        <f t="shared" si="266"/>
        <v>-0.75136862298880047</v>
      </c>
      <c r="AC1287">
        <f t="shared" si="267"/>
        <v>0</v>
      </c>
      <c r="AD1287">
        <f t="shared" si="268"/>
        <v>1.1198993751144781</v>
      </c>
      <c r="BN1287">
        <v>0.45618174527081345</v>
      </c>
      <c r="BO1287">
        <v>1</v>
      </c>
      <c r="BP1287">
        <v>0</v>
      </c>
      <c r="BQ1287">
        <f t="shared" si="272"/>
        <v>871</v>
      </c>
      <c r="BR1287">
        <f t="shared" si="273"/>
        <v>412</v>
      </c>
      <c r="BS1287">
        <f t="shared" si="269"/>
        <v>0.25555555555555554</v>
      </c>
      <c r="BT1287">
        <f t="shared" si="270"/>
        <v>0.46002621231979035</v>
      </c>
      <c r="BU1287">
        <f t="shared" si="271"/>
        <v>3.9318479685452028E-4</v>
      </c>
    </row>
    <row r="1288" spans="1:73" x14ac:dyDescent="0.15">
      <c r="A1288">
        <v>1</v>
      </c>
      <c r="B1288">
        <v>1</v>
      </c>
      <c r="C1288">
        <v>14</v>
      </c>
      <c r="D1288">
        <v>25</v>
      </c>
      <c r="E1288">
        <v>12</v>
      </c>
      <c r="F1288">
        <v>49</v>
      </c>
      <c r="G1288">
        <v>1</v>
      </c>
      <c r="H1288">
        <v>1</v>
      </c>
      <c r="I1288">
        <v>1</v>
      </c>
      <c r="J1288">
        <v>1</v>
      </c>
      <c r="K1288">
        <v>0</v>
      </c>
      <c r="L1288">
        <v>1</v>
      </c>
      <c r="M1288">
        <v>1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13</v>
      </c>
      <c r="T1288">
        <v>23</v>
      </c>
      <c r="U1288" s="21">
        <v>1</v>
      </c>
      <c r="V1288" s="22">
        <v>0</v>
      </c>
      <c r="W1288" s="23">
        <f t="shared" si="261"/>
        <v>1</v>
      </c>
      <c r="X1288">
        <f t="shared" si="262"/>
        <v>1</v>
      </c>
      <c r="Y1288">
        <f t="shared" si="263"/>
        <v>0.45521232707600284</v>
      </c>
      <c r="Z1288" s="21">
        <f t="shared" si="264"/>
        <v>0.45521232707600284</v>
      </c>
      <c r="AA1288" s="23">
        <f t="shared" si="265"/>
        <v>0.5447876729239971</v>
      </c>
      <c r="AB1288">
        <f t="shared" si="266"/>
        <v>-0.7869913159655042</v>
      </c>
      <c r="AC1288">
        <f t="shared" si="267"/>
        <v>0</v>
      </c>
      <c r="AD1288">
        <f t="shared" si="268"/>
        <v>1.1967770653825869</v>
      </c>
      <c r="BN1288">
        <v>0.45679335324449122</v>
      </c>
      <c r="BO1288">
        <v>1</v>
      </c>
      <c r="BP1288">
        <v>0</v>
      </c>
      <c r="BQ1288">
        <f t="shared" si="272"/>
        <v>872</v>
      </c>
      <c r="BR1288">
        <f t="shared" si="273"/>
        <v>412</v>
      </c>
      <c r="BS1288">
        <f t="shared" si="269"/>
        <v>0.25470085470085468</v>
      </c>
      <c r="BT1288">
        <f t="shared" si="270"/>
        <v>0.46002621231979035</v>
      </c>
      <c r="BU1288">
        <f t="shared" si="271"/>
        <v>0</v>
      </c>
    </row>
    <row r="1289" spans="1:73" x14ac:dyDescent="0.15">
      <c r="A1289">
        <v>1</v>
      </c>
      <c r="B1289">
        <v>1</v>
      </c>
      <c r="C1289">
        <v>14</v>
      </c>
      <c r="D1289">
        <v>25</v>
      </c>
      <c r="E1289">
        <v>21</v>
      </c>
      <c r="F1289">
        <v>36</v>
      </c>
      <c r="G1289">
        <v>1</v>
      </c>
      <c r="H1289">
        <v>1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14</v>
      </c>
      <c r="T1289">
        <v>17</v>
      </c>
      <c r="U1289" s="21">
        <v>0</v>
      </c>
      <c r="V1289" s="22">
        <v>1</v>
      </c>
      <c r="W1289" s="23">
        <f t="shared" si="261"/>
        <v>1</v>
      </c>
      <c r="X1289">
        <f t="shared" si="262"/>
        <v>0</v>
      </c>
      <c r="Y1289">
        <f t="shared" si="263"/>
        <v>0.50575716558050632</v>
      </c>
      <c r="Z1289" s="21">
        <f t="shared" si="264"/>
        <v>0.50575716558050632</v>
      </c>
      <c r="AA1289" s="23">
        <f t="shared" si="265"/>
        <v>0.49424283441949368</v>
      </c>
      <c r="AB1289">
        <f t="shared" si="266"/>
        <v>-0.70472831492321597</v>
      </c>
      <c r="AC1289">
        <f t="shared" si="267"/>
        <v>0</v>
      </c>
      <c r="AD1289">
        <f t="shared" si="268"/>
        <v>1.0232969106664676</v>
      </c>
      <c r="BN1289">
        <v>0.45687928811651363</v>
      </c>
      <c r="BO1289">
        <v>0</v>
      </c>
      <c r="BP1289">
        <v>1</v>
      </c>
      <c r="BQ1289">
        <f t="shared" si="272"/>
        <v>872</v>
      </c>
      <c r="BR1289">
        <f t="shared" si="273"/>
        <v>413</v>
      </c>
      <c r="BS1289">
        <f t="shared" si="269"/>
        <v>0.25470085470085468</v>
      </c>
      <c r="BT1289">
        <f t="shared" si="270"/>
        <v>0.45871559633027525</v>
      </c>
      <c r="BU1289">
        <f t="shared" si="271"/>
        <v>0</v>
      </c>
    </row>
    <row r="1290" spans="1:73" x14ac:dyDescent="0.15">
      <c r="A1290">
        <v>1</v>
      </c>
      <c r="B1290">
        <v>1</v>
      </c>
      <c r="C1290">
        <v>14</v>
      </c>
      <c r="D1290">
        <v>26</v>
      </c>
      <c r="E1290">
        <v>0</v>
      </c>
      <c r="F1290">
        <v>13</v>
      </c>
      <c r="G1290">
        <v>0</v>
      </c>
      <c r="H1290">
        <v>0</v>
      </c>
      <c r="I1290">
        <v>0</v>
      </c>
      <c r="J1290">
        <v>1</v>
      </c>
      <c r="K1290">
        <v>0</v>
      </c>
      <c r="L1290">
        <v>1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1</v>
      </c>
      <c r="S1290">
        <v>17</v>
      </c>
      <c r="T1290">
        <v>22</v>
      </c>
      <c r="U1290" s="21">
        <v>1</v>
      </c>
      <c r="V1290" s="22">
        <v>0</v>
      </c>
      <c r="W1290" s="23">
        <f t="shared" si="261"/>
        <v>1</v>
      </c>
      <c r="X1290">
        <f t="shared" si="262"/>
        <v>1</v>
      </c>
      <c r="Y1290">
        <f t="shared" si="263"/>
        <v>0.34800736288622819</v>
      </c>
      <c r="Z1290" s="21">
        <f t="shared" si="264"/>
        <v>0.34800736288622819</v>
      </c>
      <c r="AA1290" s="23">
        <f t="shared" si="265"/>
        <v>0.65199263711377187</v>
      </c>
      <c r="AB1290">
        <f t="shared" si="266"/>
        <v>-1.0555316417124376</v>
      </c>
      <c r="AC1290">
        <f t="shared" si="267"/>
        <v>0</v>
      </c>
      <c r="AD1290">
        <f t="shared" si="268"/>
        <v>1.8735024216338885</v>
      </c>
      <c r="BN1290">
        <v>0.45691097768217287</v>
      </c>
      <c r="BO1290">
        <v>0</v>
      </c>
      <c r="BP1290">
        <v>1</v>
      </c>
      <c r="BQ1290">
        <f t="shared" si="272"/>
        <v>872</v>
      </c>
      <c r="BR1290">
        <f t="shared" si="273"/>
        <v>414</v>
      </c>
      <c r="BS1290">
        <f t="shared" si="269"/>
        <v>0.25470085470085468</v>
      </c>
      <c r="BT1290">
        <f t="shared" si="270"/>
        <v>0.45740498034076016</v>
      </c>
      <c r="BU1290">
        <f t="shared" si="271"/>
        <v>3.9094442764167397E-4</v>
      </c>
    </row>
    <row r="1291" spans="1:73" x14ac:dyDescent="0.15">
      <c r="A1291">
        <v>1</v>
      </c>
      <c r="B1291">
        <v>1</v>
      </c>
      <c r="C1291">
        <v>14</v>
      </c>
      <c r="D1291">
        <v>26</v>
      </c>
      <c r="E1291">
        <v>1</v>
      </c>
      <c r="F1291">
        <v>28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1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1</v>
      </c>
      <c r="S1291">
        <v>20</v>
      </c>
      <c r="T1291">
        <v>0</v>
      </c>
      <c r="U1291" s="21">
        <v>0</v>
      </c>
      <c r="V1291" s="22">
        <v>1</v>
      </c>
      <c r="W1291" s="23">
        <f t="shared" si="261"/>
        <v>1</v>
      </c>
      <c r="X1291">
        <f t="shared" si="262"/>
        <v>0</v>
      </c>
      <c r="Y1291">
        <f t="shared" si="263"/>
        <v>0.41460872217611311</v>
      </c>
      <c r="Z1291" s="21">
        <f t="shared" si="264"/>
        <v>0.41460872217611311</v>
      </c>
      <c r="AA1291" s="23">
        <f t="shared" si="265"/>
        <v>0.58539127782388689</v>
      </c>
      <c r="AB1291">
        <f t="shared" si="266"/>
        <v>-0.53547480435040529</v>
      </c>
      <c r="AC1291">
        <f t="shared" si="267"/>
        <v>100</v>
      </c>
      <c r="AD1291">
        <f t="shared" si="268"/>
        <v>0.70825913860104839</v>
      </c>
      <c r="BN1291">
        <v>0.45693277021439943</v>
      </c>
      <c r="BO1291">
        <v>1</v>
      </c>
      <c r="BP1291">
        <v>0</v>
      </c>
      <c r="BQ1291">
        <f t="shared" si="272"/>
        <v>873</v>
      </c>
      <c r="BR1291">
        <f t="shared" si="273"/>
        <v>414</v>
      </c>
      <c r="BS1291">
        <f t="shared" si="269"/>
        <v>0.25384615384615383</v>
      </c>
      <c r="BT1291">
        <f t="shared" si="270"/>
        <v>0.45740498034076016</v>
      </c>
      <c r="BU1291">
        <f t="shared" si="271"/>
        <v>0</v>
      </c>
    </row>
    <row r="1292" spans="1:73" x14ac:dyDescent="0.15">
      <c r="A1292">
        <v>1</v>
      </c>
      <c r="B1292">
        <v>1</v>
      </c>
      <c r="C1292">
        <v>14</v>
      </c>
      <c r="D1292">
        <v>26</v>
      </c>
      <c r="E1292">
        <v>23</v>
      </c>
      <c r="F1292">
        <v>2</v>
      </c>
      <c r="G1292">
        <v>1</v>
      </c>
      <c r="H1292">
        <v>1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12</v>
      </c>
      <c r="T1292">
        <v>18</v>
      </c>
      <c r="U1292" s="21">
        <v>0</v>
      </c>
      <c r="V1292" s="22">
        <v>1</v>
      </c>
      <c r="W1292" s="23">
        <f t="shared" si="261"/>
        <v>1</v>
      </c>
      <c r="X1292">
        <f t="shared" si="262"/>
        <v>0</v>
      </c>
      <c r="Y1292">
        <f t="shared" si="263"/>
        <v>0.55111894045198317</v>
      </c>
      <c r="Z1292" s="21">
        <f t="shared" si="264"/>
        <v>0.55111894045198317</v>
      </c>
      <c r="AA1292" s="23">
        <f t="shared" si="265"/>
        <v>0.44888105954801683</v>
      </c>
      <c r="AB1292">
        <f t="shared" si="266"/>
        <v>-0.80099732711621974</v>
      </c>
      <c r="AC1292">
        <f t="shared" si="267"/>
        <v>0</v>
      </c>
      <c r="AD1292">
        <f t="shared" si="268"/>
        <v>1.2277616280065611</v>
      </c>
      <c r="BN1292">
        <v>0.45717841463108888</v>
      </c>
      <c r="BO1292">
        <v>0</v>
      </c>
      <c r="BP1292">
        <v>1</v>
      </c>
      <c r="BQ1292">
        <f t="shared" si="272"/>
        <v>873</v>
      </c>
      <c r="BR1292">
        <f t="shared" si="273"/>
        <v>415</v>
      </c>
      <c r="BS1292">
        <f t="shared" si="269"/>
        <v>0.25384615384615383</v>
      </c>
      <c r="BT1292">
        <f t="shared" si="270"/>
        <v>0.45609436435124506</v>
      </c>
      <c r="BU1292">
        <f t="shared" si="271"/>
        <v>3.8982424303525082E-4</v>
      </c>
    </row>
    <row r="1293" spans="1:73" x14ac:dyDescent="0.15">
      <c r="A1293">
        <v>1</v>
      </c>
      <c r="B1293">
        <v>1</v>
      </c>
      <c r="C1293">
        <v>14</v>
      </c>
      <c r="D1293">
        <v>27</v>
      </c>
      <c r="E1293">
        <v>20</v>
      </c>
      <c r="F1293">
        <v>39</v>
      </c>
      <c r="G1293">
        <v>1</v>
      </c>
      <c r="H1293">
        <v>1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16</v>
      </c>
      <c r="T1293">
        <v>24</v>
      </c>
      <c r="U1293" s="21">
        <v>1</v>
      </c>
      <c r="V1293" s="22">
        <v>0</v>
      </c>
      <c r="W1293" s="23">
        <f t="shared" si="261"/>
        <v>1</v>
      </c>
      <c r="X1293">
        <f t="shared" si="262"/>
        <v>1</v>
      </c>
      <c r="Y1293">
        <f t="shared" si="263"/>
        <v>0.41874584321743291</v>
      </c>
      <c r="Z1293" s="21">
        <f t="shared" si="264"/>
        <v>0.41874584321743291</v>
      </c>
      <c r="AA1293" s="23">
        <f t="shared" si="265"/>
        <v>0.58125415678256709</v>
      </c>
      <c r="AB1293">
        <f t="shared" si="266"/>
        <v>-0.87049112253706662</v>
      </c>
      <c r="AC1293">
        <f t="shared" si="267"/>
        <v>0</v>
      </c>
      <c r="AD1293">
        <f t="shared" si="268"/>
        <v>1.3880834071485983</v>
      </c>
      <c r="BN1293">
        <v>0.45729786067229111</v>
      </c>
      <c r="BO1293">
        <v>1</v>
      </c>
      <c r="BP1293">
        <v>0</v>
      </c>
      <c r="BQ1293">
        <f t="shared" si="272"/>
        <v>874</v>
      </c>
      <c r="BR1293">
        <f t="shared" si="273"/>
        <v>415</v>
      </c>
      <c r="BS1293">
        <f t="shared" si="269"/>
        <v>0.25299145299145298</v>
      </c>
      <c r="BT1293">
        <f t="shared" si="270"/>
        <v>0.45609436435124506</v>
      </c>
      <c r="BU1293">
        <f t="shared" si="271"/>
        <v>3.8982424303525082E-4</v>
      </c>
    </row>
    <row r="1294" spans="1:73" x14ac:dyDescent="0.15">
      <c r="A1294">
        <v>1</v>
      </c>
      <c r="B1294">
        <v>1</v>
      </c>
      <c r="C1294">
        <v>14</v>
      </c>
      <c r="D1294">
        <v>28</v>
      </c>
      <c r="E1294">
        <v>0</v>
      </c>
      <c r="F1294">
        <v>1</v>
      </c>
      <c r="G1294">
        <v>1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22</v>
      </c>
      <c r="T1294">
        <v>18</v>
      </c>
      <c r="U1294" s="21">
        <v>0</v>
      </c>
      <c r="V1294" s="22">
        <v>1</v>
      </c>
      <c r="W1294" s="23">
        <f t="shared" si="261"/>
        <v>1</v>
      </c>
      <c r="X1294">
        <f t="shared" si="262"/>
        <v>0</v>
      </c>
      <c r="Y1294">
        <f t="shared" si="263"/>
        <v>0.33480286336888931</v>
      </c>
      <c r="Z1294" s="21">
        <f t="shared" si="264"/>
        <v>0.33480286336888931</v>
      </c>
      <c r="AA1294" s="23">
        <f t="shared" si="265"/>
        <v>0.66519713663111069</v>
      </c>
      <c r="AB1294">
        <f t="shared" si="266"/>
        <v>-0.40767183619591413</v>
      </c>
      <c r="AC1294">
        <f t="shared" si="267"/>
        <v>100</v>
      </c>
      <c r="AD1294">
        <f t="shared" si="268"/>
        <v>0.50331374705624499</v>
      </c>
      <c r="BN1294">
        <v>0.45782288819768469</v>
      </c>
      <c r="BO1294">
        <v>1</v>
      </c>
      <c r="BP1294">
        <v>0</v>
      </c>
      <c r="BQ1294">
        <f t="shared" si="272"/>
        <v>875</v>
      </c>
      <c r="BR1294">
        <f t="shared" si="273"/>
        <v>415</v>
      </c>
      <c r="BS1294">
        <f t="shared" si="269"/>
        <v>0.25213675213675213</v>
      </c>
      <c r="BT1294">
        <f t="shared" si="270"/>
        <v>0.45609436435124506</v>
      </c>
      <c r="BU1294">
        <f t="shared" si="271"/>
        <v>3.8982424303525082E-4</v>
      </c>
    </row>
    <row r="1295" spans="1:73" x14ac:dyDescent="0.15">
      <c r="A1295">
        <v>1</v>
      </c>
      <c r="B1295">
        <v>1</v>
      </c>
      <c r="C1295">
        <v>14</v>
      </c>
      <c r="D1295">
        <v>28</v>
      </c>
      <c r="E1295">
        <v>9</v>
      </c>
      <c r="F1295">
        <v>12</v>
      </c>
      <c r="G1295">
        <v>1</v>
      </c>
      <c r="H1295">
        <v>1</v>
      </c>
      <c r="I1295">
        <v>0</v>
      </c>
      <c r="J1295">
        <v>1</v>
      </c>
      <c r="K1295">
        <v>1</v>
      </c>
      <c r="L1295">
        <v>1</v>
      </c>
      <c r="M1295">
        <v>1</v>
      </c>
      <c r="N1295">
        <v>0</v>
      </c>
      <c r="O1295">
        <v>0</v>
      </c>
      <c r="P1295">
        <v>0</v>
      </c>
      <c r="Q1295">
        <v>0</v>
      </c>
      <c r="R1295">
        <v>1</v>
      </c>
      <c r="S1295">
        <v>18</v>
      </c>
      <c r="T1295">
        <v>26</v>
      </c>
      <c r="U1295" s="21">
        <v>0</v>
      </c>
      <c r="V1295" s="22">
        <v>1</v>
      </c>
      <c r="W1295" s="23">
        <f t="shared" si="261"/>
        <v>1</v>
      </c>
      <c r="X1295">
        <f t="shared" si="262"/>
        <v>0</v>
      </c>
      <c r="Y1295">
        <f t="shared" si="263"/>
        <v>0.27253883198081114</v>
      </c>
      <c r="Z1295" s="21">
        <f t="shared" si="264"/>
        <v>0.27253883198081114</v>
      </c>
      <c r="AA1295" s="23">
        <f t="shared" si="265"/>
        <v>0.72746116801918892</v>
      </c>
      <c r="AB1295">
        <f t="shared" si="266"/>
        <v>-0.31819465865431901</v>
      </c>
      <c r="AC1295">
        <f t="shared" si="267"/>
        <v>100</v>
      </c>
      <c r="AD1295">
        <f t="shared" si="268"/>
        <v>0.37464382150171638</v>
      </c>
      <c r="BN1295">
        <v>0.45815169548727469</v>
      </c>
      <c r="BO1295">
        <v>1</v>
      </c>
      <c r="BP1295">
        <v>0</v>
      </c>
      <c r="BQ1295">
        <f t="shared" si="272"/>
        <v>876</v>
      </c>
      <c r="BR1295">
        <f t="shared" si="273"/>
        <v>415</v>
      </c>
      <c r="BS1295">
        <f t="shared" si="269"/>
        <v>0.25128205128205128</v>
      </c>
      <c r="BT1295">
        <f t="shared" si="270"/>
        <v>0.45609436435124506</v>
      </c>
      <c r="BU1295">
        <f t="shared" si="271"/>
        <v>3.8982424303525082E-4</v>
      </c>
    </row>
    <row r="1296" spans="1:73" x14ac:dyDescent="0.15">
      <c r="A1296">
        <v>1</v>
      </c>
      <c r="B1296">
        <v>1</v>
      </c>
      <c r="C1296">
        <v>14</v>
      </c>
      <c r="D1296">
        <v>29</v>
      </c>
      <c r="E1296">
        <v>3</v>
      </c>
      <c r="F1296">
        <v>36</v>
      </c>
      <c r="G1296">
        <v>0</v>
      </c>
      <c r="H1296">
        <v>1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12</v>
      </c>
      <c r="T1296">
        <v>19</v>
      </c>
      <c r="U1296" s="21">
        <v>0</v>
      </c>
      <c r="V1296" s="22">
        <v>1</v>
      </c>
      <c r="W1296" s="23">
        <f t="shared" si="261"/>
        <v>1</v>
      </c>
      <c r="X1296">
        <f t="shared" si="262"/>
        <v>0</v>
      </c>
      <c r="Y1296">
        <f t="shared" si="263"/>
        <v>0.57122518187461069</v>
      </c>
      <c r="Z1296" s="21">
        <f t="shared" si="264"/>
        <v>0.57122518187461069</v>
      </c>
      <c r="AA1296" s="23">
        <f t="shared" si="265"/>
        <v>0.42877481812538931</v>
      </c>
      <c r="AB1296">
        <f t="shared" si="266"/>
        <v>-0.84682339733669199</v>
      </c>
      <c r="AC1296">
        <f t="shared" si="267"/>
        <v>0</v>
      </c>
      <c r="AD1296">
        <f t="shared" si="268"/>
        <v>1.3322265154749915</v>
      </c>
      <c r="BN1296">
        <v>0.45825138758227757</v>
      </c>
      <c r="BO1296">
        <v>1</v>
      </c>
      <c r="BP1296">
        <v>0</v>
      </c>
      <c r="BQ1296">
        <f t="shared" si="272"/>
        <v>877</v>
      </c>
      <c r="BR1296">
        <f t="shared" si="273"/>
        <v>415</v>
      </c>
      <c r="BS1296">
        <f t="shared" si="269"/>
        <v>0.25042735042735043</v>
      </c>
      <c r="BT1296">
        <f t="shared" si="270"/>
        <v>0.45609436435124506</v>
      </c>
      <c r="BU1296">
        <f t="shared" si="271"/>
        <v>3.8982424303525082E-4</v>
      </c>
    </row>
    <row r="1297" spans="1:73" x14ac:dyDescent="0.15">
      <c r="A1297">
        <v>1</v>
      </c>
      <c r="B1297">
        <v>1</v>
      </c>
      <c r="C1297">
        <v>14</v>
      </c>
      <c r="D1297">
        <v>29</v>
      </c>
      <c r="E1297">
        <v>20</v>
      </c>
      <c r="F1297">
        <v>0</v>
      </c>
      <c r="G1297">
        <v>1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15</v>
      </c>
      <c r="T1297">
        <v>17</v>
      </c>
      <c r="U1297" s="21">
        <v>0</v>
      </c>
      <c r="V1297" s="22">
        <v>1</v>
      </c>
      <c r="W1297" s="23">
        <f t="shared" si="261"/>
        <v>1</v>
      </c>
      <c r="X1297">
        <f t="shared" si="262"/>
        <v>0</v>
      </c>
      <c r="Y1297">
        <f t="shared" si="263"/>
        <v>0.44587530491075328</v>
      </c>
      <c r="Z1297" s="21">
        <f t="shared" si="264"/>
        <v>0.44587530491075328</v>
      </c>
      <c r="AA1297" s="23">
        <f t="shared" si="265"/>
        <v>0.55412469508924667</v>
      </c>
      <c r="AB1297">
        <f t="shared" si="266"/>
        <v>-0.59036553617333676</v>
      </c>
      <c r="AC1297">
        <f t="shared" si="267"/>
        <v>100</v>
      </c>
      <c r="AD1297">
        <f t="shared" si="268"/>
        <v>0.80464795895613561</v>
      </c>
      <c r="BN1297">
        <v>0.45830607537251311</v>
      </c>
      <c r="BO1297">
        <v>1</v>
      </c>
      <c r="BP1297">
        <v>0</v>
      </c>
      <c r="BQ1297">
        <f t="shared" si="272"/>
        <v>878</v>
      </c>
      <c r="BR1297">
        <f t="shared" si="273"/>
        <v>415</v>
      </c>
      <c r="BS1297">
        <f t="shared" si="269"/>
        <v>0.24957264957264957</v>
      </c>
      <c r="BT1297">
        <f t="shared" si="270"/>
        <v>0.45609436435124506</v>
      </c>
      <c r="BU1297">
        <f t="shared" si="271"/>
        <v>3.8982424303525082E-4</v>
      </c>
    </row>
    <row r="1298" spans="1:73" x14ac:dyDescent="0.15">
      <c r="A1298">
        <v>1</v>
      </c>
      <c r="B1298">
        <v>1</v>
      </c>
      <c r="C1298">
        <v>14</v>
      </c>
      <c r="D1298">
        <v>30</v>
      </c>
      <c r="E1298">
        <v>0</v>
      </c>
      <c r="F1298">
        <v>2</v>
      </c>
      <c r="G1298">
        <v>0</v>
      </c>
      <c r="H1298">
        <v>1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15</v>
      </c>
      <c r="T1298">
        <v>17</v>
      </c>
      <c r="U1298" s="21">
        <v>1</v>
      </c>
      <c r="V1298" s="22">
        <v>0</v>
      </c>
      <c r="W1298" s="23">
        <f t="shared" si="261"/>
        <v>1</v>
      </c>
      <c r="X1298">
        <f t="shared" si="262"/>
        <v>1</v>
      </c>
      <c r="Y1298">
        <f t="shared" si="263"/>
        <v>0.54752141019530776</v>
      </c>
      <c r="Z1298" s="21">
        <f t="shared" si="264"/>
        <v>0.54752141019530776</v>
      </c>
      <c r="AA1298" s="23">
        <f t="shared" si="265"/>
        <v>0.45247858980469224</v>
      </c>
      <c r="AB1298">
        <f t="shared" si="266"/>
        <v>-0.60235371267651905</v>
      </c>
      <c r="AC1298">
        <f t="shared" si="267"/>
        <v>100</v>
      </c>
      <c r="AD1298">
        <f t="shared" si="268"/>
        <v>0.82641259570705639</v>
      </c>
      <c r="BN1298">
        <v>0.45835010129913961</v>
      </c>
      <c r="BO1298">
        <v>1</v>
      </c>
      <c r="BP1298">
        <v>0</v>
      </c>
      <c r="BQ1298">
        <f t="shared" si="272"/>
        <v>879</v>
      </c>
      <c r="BR1298">
        <f t="shared" si="273"/>
        <v>415</v>
      </c>
      <c r="BS1298">
        <f t="shared" si="269"/>
        <v>0.24871794871794872</v>
      </c>
      <c r="BT1298">
        <f t="shared" si="270"/>
        <v>0.45609436435124506</v>
      </c>
      <c r="BU1298">
        <f t="shared" si="271"/>
        <v>0</v>
      </c>
    </row>
    <row r="1299" spans="1:73" x14ac:dyDescent="0.15">
      <c r="A1299">
        <v>1</v>
      </c>
      <c r="B1299">
        <v>1</v>
      </c>
      <c r="C1299">
        <v>14</v>
      </c>
      <c r="D1299">
        <v>31</v>
      </c>
      <c r="E1299">
        <v>0</v>
      </c>
      <c r="F1299">
        <v>9</v>
      </c>
      <c r="G1299">
        <v>0</v>
      </c>
      <c r="H1299">
        <v>0</v>
      </c>
      <c r="I1299">
        <v>0</v>
      </c>
      <c r="J1299">
        <v>0</v>
      </c>
      <c r="K1299">
        <v>1</v>
      </c>
      <c r="L1299">
        <v>0</v>
      </c>
      <c r="M1299">
        <v>0</v>
      </c>
      <c r="N1299">
        <v>0</v>
      </c>
      <c r="O1299">
        <v>1</v>
      </c>
      <c r="P1299">
        <v>0</v>
      </c>
      <c r="Q1299">
        <v>0</v>
      </c>
      <c r="R1299">
        <v>0</v>
      </c>
      <c r="S1299">
        <v>16</v>
      </c>
      <c r="T1299">
        <v>0</v>
      </c>
      <c r="U1299" s="21">
        <v>1</v>
      </c>
      <c r="V1299" s="22">
        <v>0</v>
      </c>
      <c r="W1299" s="23">
        <f t="shared" si="261"/>
        <v>1</v>
      </c>
      <c r="X1299">
        <f t="shared" si="262"/>
        <v>1</v>
      </c>
      <c r="Y1299">
        <f t="shared" si="263"/>
        <v>0.47006466883156806</v>
      </c>
      <c r="Z1299" s="21">
        <f t="shared" si="264"/>
        <v>0.47006466883156806</v>
      </c>
      <c r="AA1299" s="23">
        <f t="shared" si="265"/>
        <v>0.52993533116843194</v>
      </c>
      <c r="AB1299">
        <f t="shared" si="266"/>
        <v>-0.7548850004844615</v>
      </c>
      <c r="AC1299">
        <f t="shared" si="267"/>
        <v>0</v>
      </c>
      <c r="AD1299">
        <f t="shared" si="268"/>
        <v>1.1273668631290317</v>
      </c>
      <c r="BN1299">
        <v>0.45844541288446339</v>
      </c>
      <c r="BO1299">
        <v>0</v>
      </c>
      <c r="BP1299">
        <v>1</v>
      </c>
      <c r="BQ1299">
        <f t="shared" si="272"/>
        <v>879</v>
      </c>
      <c r="BR1299">
        <f t="shared" si="273"/>
        <v>416</v>
      </c>
      <c r="BS1299">
        <f t="shared" si="269"/>
        <v>0.24871794871794872</v>
      </c>
      <c r="BT1299">
        <f t="shared" si="270"/>
        <v>0.45478374836172997</v>
      </c>
      <c r="BU1299">
        <f t="shared" si="271"/>
        <v>3.8870405842882766E-4</v>
      </c>
    </row>
    <row r="1300" spans="1:73" x14ac:dyDescent="0.15">
      <c r="A1300">
        <v>1</v>
      </c>
      <c r="B1300">
        <v>1</v>
      </c>
      <c r="C1300">
        <v>14</v>
      </c>
      <c r="D1300">
        <v>31</v>
      </c>
      <c r="E1300">
        <v>18</v>
      </c>
      <c r="F1300">
        <v>2</v>
      </c>
      <c r="G1300">
        <v>1</v>
      </c>
      <c r="H1300">
        <v>1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16</v>
      </c>
      <c r="T1300">
        <v>10</v>
      </c>
      <c r="U1300" s="21">
        <v>0</v>
      </c>
      <c r="V1300" s="22">
        <v>1</v>
      </c>
      <c r="W1300" s="23">
        <f t="shared" si="261"/>
        <v>1</v>
      </c>
      <c r="X1300">
        <f t="shared" si="262"/>
        <v>0</v>
      </c>
      <c r="Y1300">
        <f t="shared" si="263"/>
        <v>0.53378567976544133</v>
      </c>
      <c r="Z1300" s="21">
        <f t="shared" si="264"/>
        <v>0.53378567976544133</v>
      </c>
      <c r="AA1300" s="23">
        <f t="shared" si="265"/>
        <v>0.46621432023455867</v>
      </c>
      <c r="AB1300">
        <f t="shared" si="266"/>
        <v>-0.76310983591839032</v>
      </c>
      <c r="AC1300">
        <f t="shared" si="267"/>
        <v>0</v>
      </c>
      <c r="AD1300">
        <f t="shared" si="268"/>
        <v>1.1449362591369707</v>
      </c>
      <c r="BN1300">
        <v>0.45853650964948095</v>
      </c>
      <c r="BO1300">
        <v>1</v>
      </c>
      <c r="BP1300">
        <v>0</v>
      </c>
      <c r="BQ1300">
        <f t="shared" si="272"/>
        <v>880</v>
      </c>
      <c r="BR1300">
        <f t="shared" si="273"/>
        <v>416</v>
      </c>
      <c r="BS1300">
        <f t="shared" si="269"/>
        <v>0.24786324786324787</v>
      </c>
      <c r="BT1300">
        <f t="shared" si="270"/>
        <v>0.45478374836172997</v>
      </c>
      <c r="BU1300">
        <f t="shared" si="271"/>
        <v>0</v>
      </c>
    </row>
    <row r="1301" spans="1:73" x14ac:dyDescent="0.15">
      <c r="A1301">
        <v>1</v>
      </c>
      <c r="B1301">
        <v>1</v>
      </c>
      <c r="C1301">
        <v>14</v>
      </c>
      <c r="D1301">
        <v>32</v>
      </c>
      <c r="E1301">
        <v>10</v>
      </c>
      <c r="F1301">
        <v>40</v>
      </c>
      <c r="G1301">
        <v>1</v>
      </c>
      <c r="H1301">
        <v>1</v>
      </c>
      <c r="I1301">
        <v>0</v>
      </c>
      <c r="J1301">
        <v>0</v>
      </c>
      <c r="K1301">
        <v>0</v>
      </c>
      <c r="L1301">
        <v>1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1</v>
      </c>
      <c r="S1301">
        <v>17</v>
      </c>
      <c r="T1301">
        <v>17</v>
      </c>
      <c r="U1301" s="21">
        <v>0</v>
      </c>
      <c r="V1301" s="22">
        <v>1</v>
      </c>
      <c r="W1301" s="23">
        <f t="shared" si="261"/>
        <v>1</v>
      </c>
      <c r="X1301">
        <f t="shared" si="262"/>
        <v>0</v>
      </c>
      <c r="Y1301">
        <f t="shared" si="263"/>
        <v>0.37628693257030787</v>
      </c>
      <c r="Z1301" s="21">
        <f t="shared" si="264"/>
        <v>0.37628693257030787</v>
      </c>
      <c r="AA1301" s="23">
        <f t="shared" si="265"/>
        <v>0.62371306742969213</v>
      </c>
      <c r="AB1301">
        <f t="shared" si="266"/>
        <v>-0.47206484420298117</v>
      </c>
      <c r="AC1301">
        <f t="shared" si="267"/>
        <v>100</v>
      </c>
      <c r="AD1301">
        <f t="shared" si="268"/>
        <v>0.60330134515375489</v>
      </c>
      <c r="BN1301">
        <v>0.45862057163129133</v>
      </c>
      <c r="BO1301">
        <v>0</v>
      </c>
      <c r="BP1301">
        <v>1</v>
      </c>
      <c r="BQ1301">
        <f t="shared" si="272"/>
        <v>880</v>
      </c>
      <c r="BR1301">
        <f t="shared" si="273"/>
        <v>417</v>
      </c>
      <c r="BS1301">
        <f t="shared" si="269"/>
        <v>0.24786324786324787</v>
      </c>
      <c r="BT1301">
        <f t="shared" si="270"/>
        <v>0.45347313237221498</v>
      </c>
      <c r="BU1301">
        <f t="shared" si="271"/>
        <v>0</v>
      </c>
    </row>
    <row r="1302" spans="1:73" x14ac:dyDescent="0.15">
      <c r="A1302">
        <v>1</v>
      </c>
      <c r="B1302">
        <v>1</v>
      </c>
      <c r="C1302">
        <v>14</v>
      </c>
      <c r="D1302">
        <v>33</v>
      </c>
      <c r="E1302">
        <v>0</v>
      </c>
      <c r="F1302">
        <v>4</v>
      </c>
      <c r="G1302">
        <v>0</v>
      </c>
      <c r="H1302">
        <v>1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21</v>
      </c>
      <c r="T1302">
        <v>25</v>
      </c>
      <c r="U1302" s="21">
        <v>1</v>
      </c>
      <c r="V1302" s="22">
        <v>0</v>
      </c>
      <c r="W1302" s="23">
        <f t="shared" si="261"/>
        <v>1</v>
      </c>
      <c r="X1302">
        <f t="shared" si="262"/>
        <v>1</v>
      </c>
      <c r="Y1302">
        <f t="shared" si="263"/>
        <v>0.37732333708825511</v>
      </c>
      <c r="Z1302" s="21">
        <f t="shared" si="264"/>
        <v>0.37732333708825511</v>
      </c>
      <c r="AA1302" s="23">
        <f t="shared" si="265"/>
        <v>0.62267666291174484</v>
      </c>
      <c r="AB1302">
        <f t="shared" si="266"/>
        <v>-0.97465280105361118</v>
      </c>
      <c r="AC1302">
        <f t="shared" si="267"/>
        <v>0</v>
      </c>
      <c r="AD1302">
        <f t="shared" si="268"/>
        <v>1.6502468882970314</v>
      </c>
      <c r="BN1302">
        <v>0.45877763161067547</v>
      </c>
      <c r="BO1302">
        <v>0</v>
      </c>
      <c r="BP1302">
        <v>1</v>
      </c>
      <c r="BQ1302">
        <f t="shared" si="272"/>
        <v>880</v>
      </c>
      <c r="BR1302">
        <f t="shared" si="273"/>
        <v>418</v>
      </c>
      <c r="BS1302">
        <f t="shared" si="269"/>
        <v>0.24786324786324787</v>
      </c>
      <c r="BT1302">
        <f t="shared" si="270"/>
        <v>0.45216251638269989</v>
      </c>
      <c r="BU1302">
        <f t="shared" si="271"/>
        <v>0</v>
      </c>
    </row>
    <row r="1303" spans="1:73" x14ac:dyDescent="0.15">
      <c r="A1303">
        <v>1</v>
      </c>
      <c r="B1303">
        <v>1</v>
      </c>
      <c r="C1303">
        <v>14</v>
      </c>
      <c r="D1303">
        <v>34</v>
      </c>
      <c r="E1303">
        <v>1</v>
      </c>
      <c r="F1303">
        <v>17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18</v>
      </c>
      <c r="T1303">
        <v>15</v>
      </c>
      <c r="U1303" s="21">
        <v>0</v>
      </c>
      <c r="V1303" s="22">
        <v>1</v>
      </c>
      <c r="W1303" s="23">
        <f t="shared" si="261"/>
        <v>1</v>
      </c>
      <c r="X1303">
        <f t="shared" si="262"/>
        <v>0</v>
      </c>
      <c r="Y1303">
        <f t="shared" si="263"/>
        <v>0.43566116851478021</v>
      </c>
      <c r="Z1303" s="21">
        <f t="shared" si="264"/>
        <v>0.43566116851478021</v>
      </c>
      <c r="AA1303" s="23">
        <f t="shared" si="265"/>
        <v>0.56433883148521979</v>
      </c>
      <c r="AB1303">
        <f t="shared" si="266"/>
        <v>-0.57210044282643846</v>
      </c>
      <c r="AC1303">
        <f t="shared" si="267"/>
        <v>100</v>
      </c>
      <c r="AD1303">
        <f t="shared" si="268"/>
        <v>0.77198509868302456</v>
      </c>
      <c r="BN1303">
        <v>0.4590784341349442</v>
      </c>
      <c r="BO1303">
        <v>0</v>
      </c>
      <c r="BP1303">
        <v>1</v>
      </c>
      <c r="BQ1303">
        <f t="shared" si="272"/>
        <v>880</v>
      </c>
      <c r="BR1303">
        <f t="shared" si="273"/>
        <v>419</v>
      </c>
      <c r="BS1303">
        <f t="shared" si="269"/>
        <v>0.24786324786324787</v>
      </c>
      <c r="BT1303">
        <f t="shared" si="270"/>
        <v>0.45085190039318479</v>
      </c>
      <c r="BU1303">
        <f t="shared" si="271"/>
        <v>3.8534350460955825E-4</v>
      </c>
    </row>
    <row r="1304" spans="1:73" x14ac:dyDescent="0.15">
      <c r="A1304">
        <v>1</v>
      </c>
      <c r="B1304">
        <v>1</v>
      </c>
      <c r="C1304">
        <v>14</v>
      </c>
      <c r="D1304">
        <v>34</v>
      </c>
      <c r="E1304">
        <v>2</v>
      </c>
      <c r="F1304">
        <v>28</v>
      </c>
      <c r="G1304">
        <v>0</v>
      </c>
      <c r="H1304">
        <v>1</v>
      </c>
      <c r="I1304">
        <v>0</v>
      </c>
      <c r="J1304">
        <v>1</v>
      </c>
      <c r="K1304">
        <v>0</v>
      </c>
      <c r="L1304">
        <v>1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1</v>
      </c>
      <c r="S1304">
        <v>13</v>
      </c>
      <c r="T1304">
        <v>26</v>
      </c>
      <c r="U1304" s="21">
        <v>0</v>
      </c>
      <c r="V1304" s="22">
        <v>1</v>
      </c>
      <c r="W1304" s="23">
        <f t="shared" si="261"/>
        <v>1</v>
      </c>
      <c r="X1304">
        <f t="shared" si="262"/>
        <v>0</v>
      </c>
      <c r="Y1304">
        <f t="shared" si="263"/>
        <v>0.43886553383775834</v>
      </c>
      <c r="Z1304" s="21">
        <f t="shared" si="264"/>
        <v>0.43886553383775834</v>
      </c>
      <c r="AA1304" s="23">
        <f t="shared" si="265"/>
        <v>0.56113446616224172</v>
      </c>
      <c r="AB1304">
        <f t="shared" si="266"/>
        <v>-0.57779471205175714</v>
      </c>
      <c r="AC1304">
        <f t="shared" si="267"/>
        <v>100</v>
      </c>
      <c r="AD1304">
        <f t="shared" si="268"/>
        <v>0.7821040415486944</v>
      </c>
      <c r="BN1304">
        <v>0.45918357803867477</v>
      </c>
      <c r="BO1304">
        <v>1</v>
      </c>
      <c r="BP1304">
        <v>0</v>
      </c>
      <c r="BQ1304">
        <f t="shared" si="272"/>
        <v>881</v>
      </c>
      <c r="BR1304">
        <f t="shared" si="273"/>
        <v>419</v>
      </c>
      <c r="BS1304">
        <f t="shared" si="269"/>
        <v>0.24700854700854702</v>
      </c>
      <c r="BT1304">
        <f t="shared" si="270"/>
        <v>0.45085190039318479</v>
      </c>
      <c r="BU1304">
        <f t="shared" si="271"/>
        <v>0</v>
      </c>
    </row>
    <row r="1305" spans="1:73" x14ac:dyDescent="0.15">
      <c r="A1305">
        <v>1</v>
      </c>
      <c r="B1305">
        <v>1</v>
      </c>
      <c r="C1305">
        <v>14</v>
      </c>
      <c r="D1305">
        <v>35</v>
      </c>
      <c r="E1305">
        <v>12</v>
      </c>
      <c r="F1305">
        <v>8</v>
      </c>
      <c r="G1305">
        <v>1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16</v>
      </c>
      <c r="T1305">
        <v>20</v>
      </c>
      <c r="U1305" s="21">
        <v>0</v>
      </c>
      <c r="V1305" s="22">
        <v>1</v>
      </c>
      <c r="W1305" s="23">
        <f t="shared" si="261"/>
        <v>1</v>
      </c>
      <c r="X1305">
        <f t="shared" si="262"/>
        <v>0</v>
      </c>
      <c r="Y1305">
        <f t="shared" si="263"/>
        <v>0.41069456518552722</v>
      </c>
      <c r="Z1305" s="21">
        <f t="shared" si="264"/>
        <v>0.41069456518552722</v>
      </c>
      <c r="AA1305" s="23">
        <f t="shared" si="265"/>
        <v>0.58930543481447284</v>
      </c>
      <c r="AB1305">
        <f t="shared" si="266"/>
        <v>-0.52881066468890281</v>
      </c>
      <c r="AC1305">
        <f t="shared" si="267"/>
        <v>100</v>
      </c>
      <c r="AD1305">
        <f t="shared" si="268"/>
        <v>0.69691290954210094</v>
      </c>
      <c r="BN1305">
        <v>0.45918984071046304</v>
      </c>
      <c r="BO1305">
        <v>0</v>
      </c>
      <c r="BP1305">
        <v>1</v>
      </c>
      <c r="BQ1305">
        <f t="shared" si="272"/>
        <v>881</v>
      </c>
      <c r="BR1305">
        <f t="shared" si="273"/>
        <v>420</v>
      </c>
      <c r="BS1305">
        <f t="shared" si="269"/>
        <v>0.24700854700854702</v>
      </c>
      <c r="BT1305">
        <f t="shared" si="270"/>
        <v>0.44954128440366969</v>
      </c>
      <c r="BU1305">
        <f t="shared" si="271"/>
        <v>0</v>
      </c>
    </row>
    <row r="1306" spans="1:73" x14ac:dyDescent="0.15">
      <c r="A1306">
        <v>1</v>
      </c>
      <c r="B1306">
        <v>1</v>
      </c>
      <c r="C1306">
        <v>14</v>
      </c>
      <c r="D1306">
        <v>35</v>
      </c>
      <c r="E1306">
        <v>17</v>
      </c>
      <c r="F1306">
        <v>4</v>
      </c>
      <c r="G1306">
        <v>1</v>
      </c>
      <c r="H1306">
        <v>1</v>
      </c>
      <c r="I1306">
        <v>0</v>
      </c>
      <c r="J1306">
        <v>0</v>
      </c>
      <c r="K1306">
        <v>0</v>
      </c>
      <c r="L1306">
        <v>1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15</v>
      </c>
      <c r="T1306">
        <v>11</v>
      </c>
      <c r="U1306" s="21">
        <v>1</v>
      </c>
      <c r="V1306" s="22">
        <v>0</v>
      </c>
      <c r="W1306" s="23">
        <f t="shared" si="261"/>
        <v>1</v>
      </c>
      <c r="X1306">
        <f t="shared" si="262"/>
        <v>1</v>
      </c>
      <c r="Y1306">
        <f t="shared" si="263"/>
        <v>0.49768724407992609</v>
      </c>
      <c r="Z1306" s="21">
        <f t="shared" si="264"/>
        <v>0.49768724407992609</v>
      </c>
      <c r="AA1306" s="23">
        <f t="shared" si="265"/>
        <v>0.50231275592007396</v>
      </c>
      <c r="AB1306">
        <f t="shared" si="266"/>
        <v>-0.69778342318301356</v>
      </c>
      <c r="AC1306">
        <f t="shared" si="267"/>
        <v>0</v>
      </c>
      <c r="AD1306">
        <f t="shared" si="268"/>
        <v>1.0092940132486197</v>
      </c>
      <c r="BN1306">
        <v>0.45956655262795809</v>
      </c>
      <c r="BO1306">
        <v>0</v>
      </c>
      <c r="BP1306">
        <v>1</v>
      </c>
      <c r="BQ1306">
        <f t="shared" si="272"/>
        <v>881</v>
      </c>
      <c r="BR1306">
        <f t="shared" si="273"/>
        <v>421</v>
      </c>
      <c r="BS1306">
        <f t="shared" si="269"/>
        <v>0.24700854700854702</v>
      </c>
      <c r="BT1306">
        <f t="shared" si="270"/>
        <v>0.4482306684141546</v>
      </c>
      <c r="BU1306">
        <f t="shared" si="271"/>
        <v>3.8310313539671194E-4</v>
      </c>
    </row>
    <row r="1307" spans="1:73" x14ac:dyDescent="0.15">
      <c r="A1307">
        <v>1</v>
      </c>
      <c r="B1307">
        <v>1</v>
      </c>
      <c r="C1307">
        <v>14</v>
      </c>
      <c r="D1307">
        <v>38</v>
      </c>
      <c r="E1307">
        <v>3</v>
      </c>
      <c r="F1307">
        <v>45</v>
      </c>
      <c r="G1307">
        <v>0</v>
      </c>
      <c r="H1307">
        <v>1</v>
      </c>
      <c r="I1307">
        <v>0</v>
      </c>
      <c r="J1307">
        <v>0</v>
      </c>
      <c r="K1307">
        <v>1</v>
      </c>
      <c r="L1307">
        <v>1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15</v>
      </c>
      <c r="T1307">
        <v>23</v>
      </c>
      <c r="U1307" s="21">
        <v>1</v>
      </c>
      <c r="V1307" s="22">
        <v>0</v>
      </c>
      <c r="W1307" s="23">
        <f t="shared" si="261"/>
        <v>1</v>
      </c>
      <c r="X1307">
        <f t="shared" si="262"/>
        <v>1</v>
      </c>
      <c r="Y1307">
        <f t="shared" si="263"/>
        <v>0.35878404284899112</v>
      </c>
      <c r="Z1307" s="21">
        <f t="shared" si="264"/>
        <v>0.35878404284899112</v>
      </c>
      <c r="AA1307" s="23">
        <f t="shared" si="265"/>
        <v>0.64121595715100888</v>
      </c>
      <c r="AB1307">
        <f t="shared" si="266"/>
        <v>-1.025034623451498</v>
      </c>
      <c r="AC1307">
        <f t="shared" si="267"/>
        <v>0</v>
      </c>
      <c r="AD1307">
        <f t="shared" si="268"/>
        <v>1.7871919611009308</v>
      </c>
      <c r="BN1307">
        <v>0.45963202761016297</v>
      </c>
      <c r="BO1307">
        <v>1</v>
      </c>
      <c r="BP1307">
        <v>0</v>
      </c>
      <c r="BQ1307">
        <f t="shared" si="272"/>
        <v>882</v>
      </c>
      <c r="BR1307">
        <f t="shared" si="273"/>
        <v>421</v>
      </c>
      <c r="BS1307">
        <f t="shared" si="269"/>
        <v>0.24615384615384617</v>
      </c>
      <c r="BT1307">
        <f t="shared" si="270"/>
        <v>0.4482306684141546</v>
      </c>
      <c r="BU1307">
        <f t="shared" si="271"/>
        <v>3.8310313539671194E-4</v>
      </c>
    </row>
    <row r="1308" spans="1:73" x14ac:dyDescent="0.15">
      <c r="A1308">
        <v>1</v>
      </c>
      <c r="B1308">
        <v>1</v>
      </c>
      <c r="C1308">
        <v>14</v>
      </c>
      <c r="D1308">
        <v>39</v>
      </c>
      <c r="E1308">
        <v>4</v>
      </c>
      <c r="F1308">
        <v>26</v>
      </c>
      <c r="G1308">
        <v>1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1</v>
      </c>
      <c r="S1308">
        <v>20</v>
      </c>
      <c r="T1308">
        <v>25</v>
      </c>
      <c r="U1308" s="21">
        <v>0</v>
      </c>
      <c r="V1308" s="22">
        <v>1</v>
      </c>
      <c r="W1308" s="23">
        <f t="shared" si="261"/>
        <v>1</v>
      </c>
      <c r="X1308">
        <f t="shared" si="262"/>
        <v>0</v>
      </c>
      <c r="Y1308">
        <f t="shared" si="263"/>
        <v>0.27829640929747806</v>
      </c>
      <c r="Z1308" s="21">
        <f t="shared" si="264"/>
        <v>0.27829640929747806</v>
      </c>
      <c r="AA1308" s="23">
        <f t="shared" si="265"/>
        <v>0.72170359070252199</v>
      </c>
      <c r="AB1308">
        <f t="shared" si="266"/>
        <v>-0.32614076357677974</v>
      </c>
      <c r="AC1308">
        <f t="shared" si="267"/>
        <v>100</v>
      </c>
      <c r="AD1308">
        <f t="shared" si="268"/>
        <v>0.38561039862165336</v>
      </c>
      <c r="BN1308">
        <v>0.46008279577211225</v>
      </c>
      <c r="BO1308">
        <v>1</v>
      </c>
      <c r="BP1308">
        <v>0</v>
      </c>
      <c r="BQ1308">
        <f t="shared" si="272"/>
        <v>883</v>
      </c>
      <c r="BR1308">
        <f t="shared" si="273"/>
        <v>421</v>
      </c>
      <c r="BS1308">
        <f t="shared" si="269"/>
        <v>0.24529914529914532</v>
      </c>
      <c r="BT1308">
        <f t="shared" si="270"/>
        <v>0.4482306684141546</v>
      </c>
      <c r="BU1308">
        <f t="shared" si="271"/>
        <v>3.8310313539671194E-4</v>
      </c>
    </row>
    <row r="1309" spans="1:73" x14ac:dyDescent="0.15">
      <c r="A1309">
        <v>1</v>
      </c>
      <c r="B1309">
        <v>1</v>
      </c>
      <c r="C1309">
        <v>14</v>
      </c>
      <c r="D1309">
        <v>39</v>
      </c>
      <c r="E1309">
        <v>4</v>
      </c>
      <c r="F1309">
        <v>55</v>
      </c>
      <c r="G1309">
        <v>0</v>
      </c>
      <c r="H1309">
        <v>0</v>
      </c>
      <c r="I1309">
        <v>0</v>
      </c>
      <c r="J1309">
        <v>0</v>
      </c>
      <c r="K1309">
        <v>1</v>
      </c>
      <c r="L1309">
        <v>1</v>
      </c>
      <c r="M1309">
        <v>1</v>
      </c>
      <c r="N1309">
        <v>0</v>
      </c>
      <c r="O1309">
        <v>0</v>
      </c>
      <c r="P1309">
        <v>0</v>
      </c>
      <c r="Q1309">
        <v>0</v>
      </c>
      <c r="R1309">
        <v>1</v>
      </c>
      <c r="S1309">
        <v>21</v>
      </c>
      <c r="T1309">
        <v>27</v>
      </c>
      <c r="U1309" s="21">
        <v>0</v>
      </c>
      <c r="V1309" s="22">
        <v>1</v>
      </c>
      <c r="W1309" s="23">
        <f t="shared" si="261"/>
        <v>1</v>
      </c>
      <c r="X1309">
        <f t="shared" si="262"/>
        <v>0</v>
      </c>
      <c r="Y1309">
        <f t="shared" si="263"/>
        <v>0.17862399202353513</v>
      </c>
      <c r="Z1309" s="21">
        <f t="shared" si="264"/>
        <v>0.17862399202353513</v>
      </c>
      <c r="AA1309" s="23">
        <f t="shared" si="265"/>
        <v>0.82137600797646493</v>
      </c>
      <c r="AB1309">
        <f t="shared" si="266"/>
        <v>-0.19677428658304111</v>
      </c>
      <c r="AC1309">
        <f t="shared" si="267"/>
        <v>100</v>
      </c>
      <c r="AD1309">
        <f t="shared" si="268"/>
        <v>0.21746921055509241</v>
      </c>
      <c r="BN1309">
        <v>0.46028043694758541</v>
      </c>
      <c r="BO1309">
        <v>1</v>
      </c>
      <c r="BP1309">
        <v>0</v>
      </c>
      <c r="BQ1309">
        <f t="shared" si="272"/>
        <v>884</v>
      </c>
      <c r="BR1309">
        <f t="shared" si="273"/>
        <v>421</v>
      </c>
      <c r="BS1309">
        <f t="shared" si="269"/>
        <v>0.24444444444444446</v>
      </c>
      <c r="BT1309">
        <f t="shared" si="270"/>
        <v>0.4482306684141546</v>
      </c>
      <c r="BU1309">
        <f t="shared" si="271"/>
        <v>3.8310313539671194E-4</v>
      </c>
    </row>
    <row r="1310" spans="1:73" x14ac:dyDescent="0.15">
      <c r="A1310">
        <v>1</v>
      </c>
      <c r="B1310">
        <v>1</v>
      </c>
      <c r="C1310">
        <v>14</v>
      </c>
      <c r="D1310">
        <v>39</v>
      </c>
      <c r="E1310">
        <v>8</v>
      </c>
      <c r="F1310">
        <v>99</v>
      </c>
      <c r="G1310">
        <v>0</v>
      </c>
      <c r="H1310">
        <v>1</v>
      </c>
      <c r="I1310">
        <v>0</v>
      </c>
      <c r="J1310">
        <v>0</v>
      </c>
      <c r="K1310">
        <v>0</v>
      </c>
      <c r="L1310">
        <v>1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14</v>
      </c>
      <c r="T1310">
        <v>15</v>
      </c>
      <c r="U1310" s="21">
        <v>1</v>
      </c>
      <c r="V1310" s="22">
        <v>0</v>
      </c>
      <c r="W1310" s="23">
        <f t="shared" si="261"/>
        <v>1</v>
      </c>
      <c r="X1310">
        <f t="shared" si="262"/>
        <v>1</v>
      </c>
      <c r="Y1310">
        <f t="shared" si="263"/>
        <v>0.47287560592710232</v>
      </c>
      <c r="Z1310" s="21">
        <f t="shared" si="264"/>
        <v>0.47287560592710232</v>
      </c>
      <c r="AA1310" s="23">
        <f t="shared" si="265"/>
        <v>0.52712439407289768</v>
      </c>
      <c r="AB1310">
        <f t="shared" si="266"/>
        <v>-0.74892291466132199</v>
      </c>
      <c r="AC1310">
        <f t="shared" si="267"/>
        <v>0</v>
      </c>
      <c r="AD1310">
        <f t="shared" si="268"/>
        <v>1.1147210544714761</v>
      </c>
      <c r="BN1310">
        <v>0.46028270239055424</v>
      </c>
      <c r="BO1310">
        <v>1</v>
      </c>
      <c r="BP1310">
        <v>0</v>
      </c>
      <c r="BQ1310">
        <f t="shared" si="272"/>
        <v>885</v>
      </c>
      <c r="BR1310">
        <f t="shared" si="273"/>
        <v>421</v>
      </c>
      <c r="BS1310">
        <f t="shared" si="269"/>
        <v>0.24358974358974361</v>
      </c>
      <c r="BT1310">
        <f t="shared" si="270"/>
        <v>0.4482306684141546</v>
      </c>
      <c r="BU1310">
        <f t="shared" si="271"/>
        <v>3.8310313539671194E-4</v>
      </c>
    </row>
    <row r="1311" spans="1:73" x14ac:dyDescent="0.15">
      <c r="A1311">
        <v>1</v>
      </c>
      <c r="B1311">
        <v>1</v>
      </c>
      <c r="C1311">
        <v>14</v>
      </c>
      <c r="D1311">
        <v>40</v>
      </c>
      <c r="E1311">
        <v>3</v>
      </c>
      <c r="F1311">
        <v>35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17</v>
      </c>
      <c r="T1311">
        <v>22</v>
      </c>
      <c r="U1311" s="21">
        <v>0</v>
      </c>
      <c r="V1311" s="22">
        <v>1</v>
      </c>
      <c r="W1311" s="23">
        <f t="shared" si="261"/>
        <v>1</v>
      </c>
      <c r="X1311">
        <f t="shared" si="262"/>
        <v>0</v>
      </c>
      <c r="Y1311">
        <f t="shared" si="263"/>
        <v>0.39466765253053632</v>
      </c>
      <c r="Z1311" s="21">
        <f t="shared" si="264"/>
        <v>0.39466765253053632</v>
      </c>
      <c r="AA1311" s="23">
        <f t="shared" si="265"/>
        <v>0.60533234746946363</v>
      </c>
      <c r="AB1311">
        <f t="shared" si="266"/>
        <v>-0.50197763712007504</v>
      </c>
      <c r="AC1311">
        <f t="shared" si="267"/>
        <v>100</v>
      </c>
      <c r="AD1311">
        <f t="shared" si="268"/>
        <v>0.65198506932664058</v>
      </c>
      <c r="BN1311">
        <v>0.46050603450383004</v>
      </c>
      <c r="BO1311">
        <v>1</v>
      </c>
      <c r="BP1311">
        <v>0</v>
      </c>
      <c r="BQ1311">
        <f t="shared" si="272"/>
        <v>886</v>
      </c>
      <c r="BR1311">
        <f t="shared" si="273"/>
        <v>421</v>
      </c>
      <c r="BS1311">
        <f t="shared" si="269"/>
        <v>0.24273504273504276</v>
      </c>
      <c r="BT1311">
        <f t="shared" si="270"/>
        <v>0.4482306684141546</v>
      </c>
      <c r="BU1311">
        <f t="shared" si="271"/>
        <v>0</v>
      </c>
    </row>
    <row r="1312" spans="1:73" x14ac:dyDescent="0.15">
      <c r="A1312">
        <v>1</v>
      </c>
      <c r="B1312">
        <v>1</v>
      </c>
      <c r="C1312">
        <v>14</v>
      </c>
      <c r="D1312">
        <v>40</v>
      </c>
      <c r="E1312">
        <v>15</v>
      </c>
      <c r="F1312">
        <v>4</v>
      </c>
      <c r="G1312">
        <v>1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13</v>
      </c>
      <c r="T1312">
        <v>11</v>
      </c>
      <c r="U1312" s="21">
        <v>1</v>
      </c>
      <c r="V1312" s="22">
        <v>0</v>
      </c>
      <c r="W1312" s="23">
        <f t="shared" si="261"/>
        <v>1</v>
      </c>
      <c r="X1312">
        <f t="shared" si="262"/>
        <v>1</v>
      </c>
      <c r="Y1312">
        <f t="shared" si="263"/>
        <v>0.52623465534276226</v>
      </c>
      <c r="Z1312" s="21">
        <f t="shared" si="264"/>
        <v>0.52623465534276226</v>
      </c>
      <c r="AA1312" s="23">
        <f t="shared" si="265"/>
        <v>0.47376534465723774</v>
      </c>
      <c r="AB1312">
        <f t="shared" si="266"/>
        <v>-0.64200805290422647</v>
      </c>
      <c r="AC1312">
        <f t="shared" si="267"/>
        <v>100</v>
      </c>
      <c r="AD1312">
        <f t="shared" si="268"/>
        <v>0.90029293937065269</v>
      </c>
      <c r="BN1312">
        <v>0.46059214678482702</v>
      </c>
      <c r="BO1312">
        <v>0</v>
      </c>
      <c r="BP1312">
        <v>1</v>
      </c>
      <c r="BQ1312">
        <f t="shared" si="272"/>
        <v>886</v>
      </c>
      <c r="BR1312">
        <f t="shared" si="273"/>
        <v>422</v>
      </c>
      <c r="BS1312">
        <f t="shared" si="269"/>
        <v>0.24273504273504276</v>
      </c>
      <c r="BT1312">
        <f t="shared" si="270"/>
        <v>0.44692005242463961</v>
      </c>
      <c r="BU1312">
        <f t="shared" si="271"/>
        <v>3.819829507902889E-4</v>
      </c>
    </row>
    <row r="1313" spans="1:73" x14ac:dyDescent="0.15">
      <c r="A1313">
        <v>1</v>
      </c>
      <c r="B1313">
        <v>1</v>
      </c>
      <c r="C1313">
        <v>14</v>
      </c>
      <c r="D1313">
        <v>41</v>
      </c>
      <c r="E1313">
        <v>20</v>
      </c>
      <c r="F1313">
        <v>20</v>
      </c>
      <c r="G1313">
        <v>1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20</v>
      </c>
      <c r="T1313">
        <v>28</v>
      </c>
      <c r="U1313" s="21">
        <v>0</v>
      </c>
      <c r="V1313" s="22">
        <v>1</v>
      </c>
      <c r="W1313" s="23">
        <f t="shared" si="261"/>
        <v>1</v>
      </c>
      <c r="X1313">
        <f t="shared" si="262"/>
        <v>0</v>
      </c>
      <c r="Y1313">
        <f t="shared" si="263"/>
        <v>0.27656313379354297</v>
      </c>
      <c r="Z1313" s="21">
        <f t="shared" si="264"/>
        <v>0.27656313379354297</v>
      </c>
      <c r="AA1313" s="23">
        <f t="shared" si="265"/>
        <v>0.72343686620645697</v>
      </c>
      <c r="AB1313">
        <f t="shared" si="266"/>
        <v>-0.32374199835397421</v>
      </c>
      <c r="AC1313">
        <f t="shared" si="267"/>
        <v>100</v>
      </c>
      <c r="AD1313">
        <f t="shared" si="268"/>
        <v>0.38229062785226708</v>
      </c>
      <c r="BN1313">
        <v>0.46069216520545303</v>
      </c>
      <c r="BO1313">
        <v>1</v>
      </c>
      <c r="BP1313">
        <v>0</v>
      </c>
      <c r="BQ1313">
        <f t="shared" si="272"/>
        <v>887</v>
      </c>
      <c r="BR1313">
        <f t="shared" si="273"/>
        <v>422</v>
      </c>
      <c r="BS1313">
        <f t="shared" si="269"/>
        <v>0.24188034188034191</v>
      </c>
      <c r="BT1313">
        <f t="shared" si="270"/>
        <v>0.44692005242463961</v>
      </c>
      <c r="BU1313">
        <f t="shared" si="271"/>
        <v>0</v>
      </c>
    </row>
    <row r="1314" spans="1:73" x14ac:dyDescent="0.15">
      <c r="A1314">
        <v>1</v>
      </c>
      <c r="B1314">
        <v>1</v>
      </c>
      <c r="C1314">
        <v>14</v>
      </c>
      <c r="D1314">
        <v>42</v>
      </c>
      <c r="E1314">
        <v>0</v>
      </c>
      <c r="F1314">
        <v>9</v>
      </c>
      <c r="G1314">
        <v>0</v>
      </c>
      <c r="H1314">
        <v>1</v>
      </c>
      <c r="I1314">
        <v>0</v>
      </c>
      <c r="J1314">
        <v>0</v>
      </c>
      <c r="K1314">
        <v>0</v>
      </c>
      <c r="L1314">
        <v>1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1</v>
      </c>
      <c r="S1314">
        <v>22</v>
      </c>
      <c r="T1314">
        <v>24</v>
      </c>
      <c r="U1314" s="21">
        <v>1</v>
      </c>
      <c r="V1314" s="22">
        <v>0</v>
      </c>
      <c r="W1314" s="23">
        <f t="shared" si="261"/>
        <v>1</v>
      </c>
      <c r="X1314">
        <f t="shared" si="262"/>
        <v>1</v>
      </c>
      <c r="Y1314">
        <f t="shared" si="263"/>
        <v>0.28770461665209895</v>
      </c>
      <c r="Z1314" s="21">
        <f t="shared" si="264"/>
        <v>0.28770461665209895</v>
      </c>
      <c r="AA1314" s="23">
        <f t="shared" si="265"/>
        <v>0.7122953833479011</v>
      </c>
      <c r="AB1314">
        <f t="shared" si="266"/>
        <v>-1.2458209617960001</v>
      </c>
      <c r="AC1314">
        <f t="shared" si="267"/>
        <v>0</v>
      </c>
      <c r="AD1314">
        <f t="shared" si="268"/>
        <v>2.4757871167887102</v>
      </c>
      <c r="BN1314">
        <v>0.46161532767805769</v>
      </c>
      <c r="BO1314">
        <v>0</v>
      </c>
      <c r="BP1314">
        <v>1</v>
      </c>
      <c r="BQ1314">
        <f t="shared" si="272"/>
        <v>887</v>
      </c>
      <c r="BR1314">
        <f t="shared" si="273"/>
        <v>423</v>
      </c>
      <c r="BS1314">
        <f t="shared" si="269"/>
        <v>0.24188034188034191</v>
      </c>
      <c r="BT1314">
        <f t="shared" si="270"/>
        <v>0.44560943643512452</v>
      </c>
      <c r="BU1314">
        <f t="shared" si="271"/>
        <v>0</v>
      </c>
    </row>
    <row r="1315" spans="1:73" x14ac:dyDescent="0.15">
      <c r="A1315">
        <v>1</v>
      </c>
      <c r="B1315">
        <v>1</v>
      </c>
      <c r="C1315">
        <v>14</v>
      </c>
      <c r="D1315">
        <v>42</v>
      </c>
      <c r="E1315">
        <v>8</v>
      </c>
      <c r="F1315">
        <v>12</v>
      </c>
      <c r="G1315">
        <v>1</v>
      </c>
      <c r="H1315">
        <v>1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15</v>
      </c>
      <c r="T1315">
        <v>27</v>
      </c>
      <c r="U1315" s="21">
        <v>1</v>
      </c>
      <c r="V1315" s="22">
        <v>0</v>
      </c>
      <c r="W1315" s="23">
        <f t="shared" si="261"/>
        <v>1</v>
      </c>
      <c r="X1315">
        <f t="shared" si="262"/>
        <v>1</v>
      </c>
      <c r="Y1315">
        <f t="shared" si="263"/>
        <v>0.44011963954455963</v>
      </c>
      <c r="Z1315" s="21">
        <f t="shared" si="264"/>
        <v>0.44011963954455963</v>
      </c>
      <c r="AA1315" s="23">
        <f t="shared" si="265"/>
        <v>0.55988036045544032</v>
      </c>
      <c r="AB1315">
        <f t="shared" si="266"/>
        <v>-0.8207086809743086</v>
      </c>
      <c r="AC1315">
        <f t="shared" si="267"/>
        <v>0</v>
      </c>
      <c r="AD1315">
        <f t="shared" si="268"/>
        <v>1.2721094678592628</v>
      </c>
      <c r="BN1315">
        <v>0.4617020486592418</v>
      </c>
      <c r="BO1315">
        <v>0</v>
      </c>
      <c r="BP1315">
        <v>1</v>
      </c>
      <c r="BQ1315">
        <f t="shared" si="272"/>
        <v>887</v>
      </c>
      <c r="BR1315">
        <f t="shared" si="273"/>
        <v>424</v>
      </c>
      <c r="BS1315">
        <f t="shared" si="269"/>
        <v>0.24188034188034191</v>
      </c>
      <c r="BT1315">
        <f t="shared" si="270"/>
        <v>0.44429882044560942</v>
      </c>
      <c r="BU1315">
        <f t="shared" si="271"/>
        <v>3.7974258157744259E-4</v>
      </c>
    </row>
    <row r="1316" spans="1:73" x14ac:dyDescent="0.15">
      <c r="A1316">
        <v>1</v>
      </c>
      <c r="B1316">
        <v>1</v>
      </c>
      <c r="C1316">
        <v>14</v>
      </c>
      <c r="D1316">
        <v>42</v>
      </c>
      <c r="E1316">
        <v>13</v>
      </c>
      <c r="F1316">
        <v>2</v>
      </c>
      <c r="G1316">
        <v>1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19</v>
      </c>
      <c r="T1316">
        <v>34</v>
      </c>
      <c r="U1316" s="21">
        <v>1</v>
      </c>
      <c r="V1316" s="22">
        <v>0</v>
      </c>
      <c r="W1316" s="23">
        <f t="shared" si="261"/>
        <v>1</v>
      </c>
      <c r="X1316">
        <f t="shared" si="262"/>
        <v>1</v>
      </c>
      <c r="Y1316">
        <f t="shared" si="263"/>
        <v>0.27266506898635723</v>
      </c>
      <c r="Z1316" s="21">
        <f t="shared" si="264"/>
        <v>0.27266506898635723</v>
      </c>
      <c r="AA1316" s="23">
        <f t="shared" si="265"/>
        <v>0.72733493101364277</v>
      </c>
      <c r="AB1316">
        <f t="shared" si="266"/>
        <v>-1.2995110905279039</v>
      </c>
      <c r="AC1316">
        <f t="shared" si="267"/>
        <v>0</v>
      </c>
      <c r="AD1316">
        <f t="shared" si="268"/>
        <v>2.6675031521915811</v>
      </c>
      <c r="BN1316">
        <v>0.461816877399715</v>
      </c>
      <c r="BO1316">
        <v>1</v>
      </c>
      <c r="BP1316">
        <v>0</v>
      </c>
      <c r="BQ1316">
        <f t="shared" si="272"/>
        <v>888</v>
      </c>
      <c r="BR1316">
        <f t="shared" si="273"/>
        <v>424</v>
      </c>
      <c r="BS1316">
        <f t="shared" si="269"/>
        <v>0.24102564102564106</v>
      </c>
      <c r="BT1316">
        <f t="shared" si="270"/>
        <v>0.44429882044560942</v>
      </c>
      <c r="BU1316">
        <f t="shared" si="271"/>
        <v>0</v>
      </c>
    </row>
    <row r="1317" spans="1:73" x14ac:dyDescent="0.15">
      <c r="A1317">
        <v>1</v>
      </c>
      <c r="B1317">
        <v>1</v>
      </c>
      <c r="C1317">
        <v>14</v>
      </c>
      <c r="D1317">
        <v>42</v>
      </c>
      <c r="E1317">
        <v>14</v>
      </c>
      <c r="F1317">
        <v>5</v>
      </c>
      <c r="G1317">
        <v>1</v>
      </c>
      <c r="H1317">
        <v>0</v>
      </c>
      <c r="I1317">
        <v>0</v>
      </c>
      <c r="J1317">
        <v>0</v>
      </c>
      <c r="K1317">
        <v>0</v>
      </c>
      <c r="L1317">
        <v>1</v>
      </c>
      <c r="M1317">
        <v>1</v>
      </c>
      <c r="N1317">
        <v>0</v>
      </c>
      <c r="O1317">
        <v>1</v>
      </c>
      <c r="P1317">
        <v>0</v>
      </c>
      <c r="Q1317">
        <v>0</v>
      </c>
      <c r="R1317">
        <v>1</v>
      </c>
      <c r="S1317">
        <v>11</v>
      </c>
      <c r="T1317">
        <v>26</v>
      </c>
      <c r="U1317" s="21">
        <v>0</v>
      </c>
      <c r="V1317" s="22">
        <v>1</v>
      </c>
      <c r="W1317" s="23">
        <f t="shared" si="261"/>
        <v>1</v>
      </c>
      <c r="X1317">
        <f t="shared" si="262"/>
        <v>0</v>
      </c>
      <c r="Y1317">
        <f t="shared" si="263"/>
        <v>0.35348753783104897</v>
      </c>
      <c r="Z1317" s="21">
        <f t="shared" si="264"/>
        <v>0.35348753783104897</v>
      </c>
      <c r="AA1317" s="23">
        <f t="shared" si="265"/>
        <v>0.64651246216895109</v>
      </c>
      <c r="AB1317">
        <f t="shared" si="266"/>
        <v>-0.43616280459259149</v>
      </c>
      <c r="AC1317">
        <f t="shared" si="267"/>
        <v>100</v>
      </c>
      <c r="AD1317">
        <f t="shared" si="268"/>
        <v>0.54676059398012522</v>
      </c>
      <c r="BN1317">
        <v>0.46182818638122947</v>
      </c>
      <c r="BO1317">
        <v>0</v>
      </c>
      <c r="BP1317">
        <v>1</v>
      </c>
      <c r="BQ1317">
        <f t="shared" si="272"/>
        <v>888</v>
      </c>
      <c r="BR1317">
        <f t="shared" si="273"/>
        <v>425</v>
      </c>
      <c r="BS1317">
        <f t="shared" si="269"/>
        <v>0.24102564102564106</v>
      </c>
      <c r="BT1317">
        <f t="shared" si="270"/>
        <v>0.44298820445609433</v>
      </c>
      <c r="BU1317">
        <f t="shared" si="271"/>
        <v>3.7862239697101943E-4</v>
      </c>
    </row>
    <row r="1318" spans="1:73" x14ac:dyDescent="0.15">
      <c r="A1318">
        <v>1</v>
      </c>
      <c r="B1318">
        <v>1</v>
      </c>
      <c r="C1318">
        <v>14</v>
      </c>
      <c r="D1318">
        <v>43</v>
      </c>
      <c r="E1318">
        <v>1</v>
      </c>
      <c r="F1318">
        <v>11</v>
      </c>
      <c r="G1318">
        <v>0</v>
      </c>
      <c r="H1318">
        <v>1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1</v>
      </c>
      <c r="O1318">
        <v>0</v>
      </c>
      <c r="P1318">
        <v>0</v>
      </c>
      <c r="Q1318">
        <v>0</v>
      </c>
      <c r="R1318">
        <v>0</v>
      </c>
      <c r="S1318">
        <v>12</v>
      </c>
      <c r="T1318">
        <v>14</v>
      </c>
      <c r="U1318" s="21">
        <v>1</v>
      </c>
      <c r="V1318" s="22">
        <v>0</v>
      </c>
      <c r="W1318" s="23">
        <f t="shared" si="261"/>
        <v>1</v>
      </c>
      <c r="X1318">
        <f t="shared" si="262"/>
        <v>1</v>
      </c>
      <c r="Y1318">
        <f t="shared" si="263"/>
        <v>0.56584579774889432</v>
      </c>
      <c r="Z1318" s="21">
        <f t="shared" si="264"/>
        <v>0.56584579774889432</v>
      </c>
      <c r="AA1318" s="23">
        <f t="shared" si="265"/>
        <v>0.43415420225110568</v>
      </c>
      <c r="AB1318">
        <f t="shared" si="266"/>
        <v>-0.56943368003781858</v>
      </c>
      <c r="AC1318">
        <f t="shared" si="267"/>
        <v>100</v>
      </c>
      <c r="AD1318">
        <f t="shared" si="268"/>
        <v>0.76726593000832088</v>
      </c>
      <c r="BN1318">
        <v>0.46197608271787394</v>
      </c>
      <c r="BO1318">
        <v>1</v>
      </c>
      <c r="BP1318">
        <v>0</v>
      </c>
      <c r="BQ1318">
        <f t="shared" si="272"/>
        <v>889</v>
      </c>
      <c r="BR1318">
        <f t="shared" si="273"/>
        <v>425</v>
      </c>
      <c r="BS1318">
        <f t="shared" si="269"/>
        <v>0.24017094017094021</v>
      </c>
      <c r="BT1318">
        <f t="shared" si="270"/>
        <v>0.44298820445609433</v>
      </c>
      <c r="BU1318">
        <f t="shared" si="271"/>
        <v>0</v>
      </c>
    </row>
    <row r="1319" spans="1:73" x14ac:dyDescent="0.15">
      <c r="A1319">
        <v>1</v>
      </c>
      <c r="B1319">
        <v>1</v>
      </c>
      <c r="C1319">
        <v>14</v>
      </c>
      <c r="D1319">
        <v>48</v>
      </c>
      <c r="E1319">
        <v>3</v>
      </c>
      <c r="F1319">
        <v>12</v>
      </c>
      <c r="G1319">
        <v>1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13</v>
      </c>
      <c r="T1319">
        <v>17</v>
      </c>
      <c r="U1319" s="21">
        <v>0</v>
      </c>
      <c r="V1319" s="22">
        <v>1</v>
      </c>
      <c r="W1319" s="23">
        <f t="shared" si="261"/>
        <v>1</v>
      </c>
      <c r="X1319">
        <f t="shared" si="262"/>
        <v>0</v>
      </c>
      <c r="Y1319">
        <f t="shared" si="263"/>
        <v>0.49324467234467451</v>
      </c>
      <c r="Z1319" s="21">
        <f t="shared" si="264"/>
        <v>0.49324467234467451</v>
      </c>
      <c r="AA1319" s="23">
        <f t="shared" si="265"/>
        <v>0.50675532765532549</v>
      </c>
      <c r="AB1319">
        <f t="shared" si="266"/>
        <v>-0.67972698032527212</v>
      </c>
      <c r="AC1319">
        <f t="shared" si="267"/>
        <v>100</v>
      </c>
      <c r="AD1319">
        <f t="shared" si="268"/>
        <v>0.97333889833351606</v>
      </c>
      <c r="BN1319">
        <v>0.46226130387916936</v>
      </c>
      <c r="BO1319">
        <v>0</v>
      </c>
      <c r="BP1319">
        <v>1</v>
      </c>
      <c r="BQ1319">
        <f t="shared" si="272"/>
        <v>889</v>
      </c>
      <c r="BR1319">
        <f t="shared" si="273"/>
        <v>426</v>
      </c>
      <c r="BS1319">
        <f t="shared" si="269"/>
        <v>0.24017094017094021</v>
      </c>
      <c r="BT1319">
        <f t="shared" si="270"/>
        <v>0.44167758846657934</v>
      </c>
      <c r="BU1319">
        <f t="shared" si="271"/>
        <v>3.7750221236459639E-4</v>
      </c>
    </row>
    <row r="1320" spans="1:73" x14ac:dyDescent="0.15">
      <c r="A1320">
        <v>1</v>
      </c>
      <c r="B1320">
        <v>1</v>
      </c>
      <c r="C1320">
        <v>14</v>
      </c>
      <c r="D1320">
        <v>48</v>
      </c>
      <c r="E1320">
        <v>11</v>
      </c>
      <c r="F1320">
        <v>5</v>
      </c>
      <c r="G1320">
        <v>1</v>
      </c>
      <c r="H1320">
        <v>1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15</v>
      </c>
      <c r="T1320">
        <v>19</v>
      </c>
      <c r="U1320" s="21">
        <v>0</v>
      </c>
      <c r="V1320" s="22">
        <v>1</v>
      </c>
      <c r="W1320" s="23">
        <f t="shared" si="261"/>
        <v>1</v>
      </c>
      <c r="X1320">
        <f t="shared" si="262"/>
        <v>0</v>
      </c>
      <c r="Y1320">
        <f t="shared" si="263"/>
        <v>0.49272284356517948</v>
      </c>
      <c r="Z1320" s="21">
        <f t="shared" si="264"/>
        <v>0.49272284356517948</v>
      </c>
      <c r="AA1320" s="23">
        <f t="shared" si="265"/>
        <v>0.50727715643482052</v>
      </c>
      <c r="AB1320">
        <f t="shared" si="266"/>
        <v>-0.6786977651201459</v>
      </c>
      <c r="AC1320">
        <f t="shared" si="267"/>
        <v>100</v>
      </c>
      <c r="AD1320">
        <f t="shared" si="268"/>
        <v>0.97130895273911055</v>
      </c>
      <c r="BN1320">
        <v>0.46235357083930539</v>
      </c>
      <c r="BO1320">
        <v>1</v>
      </c>
      <c r="BP1320">
        <v>0</v>
      </c>
      <c r="BQ1320">
        <f t="shared" si="272"/>
        <v>890</v>
      </c>
      <c r="BR1320">
        <f t="shared" si="273"/>
        <v>426</v>
      </c>
      <c r="BS1320">
        <f t="shared" si="269"/>
        <v>0.23931623931623935</v>
      </c>
      <c r="BT1320">
        <f t="shared" si="270"/>
        <v>0.44167758846657934</v>
      </c>
      <c r="BU1320">
        <f t="shared" si="271"/>
        <v>0</v>
      </c>
    </row>
    <row r="1321" spans="1:73" x14ac:dyDescent="0.15">
      <c r="A1321">
        <v>1</v>
      </c>
      <c r="B1321">
        <v>1</v>
      </c>
      <c r="C1321">
        <v>14</v>
      </c>
      <c r="D1321">
        <v>49</v>
      </c>
      <c r="E1321">
        <v>0</v>
      </c>
      <c r="F1321">
        <v>8</v>
      </c>
      <c r="G1321">
        <v>1</v>
      </c>
      <c r="H1321">
        <v>0</v>
      </c>
      <c r="I1321">
        <v>0</v>
      </c>
      <c r="J1321">
        <v>0</v>
      </c>
      <c r="K1321">
        <v>0</v>
      </c>
      <c r="L1321">
        <v>1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14</v>
      </c>
      <c r="T1321">
        <v>18</v>
      </c>
      <c r="U1321" s="21">
        <v>1</v>
      </c>
      <c r="V1321" s="22">
        <v>0</v>
      </c>
      <c r="W1321" s="23">
        <f t="shared" si="261"/>
        <v>1</v>
      </c>
      <c r="X1321">
        <f t="shared" si="262"/>
        <v>1</v>
      </c>
      <c r="Y1321">
        <f t="shared" si="263"/>
        <v>0.42546877512046</v>
      </c>
      <c r="Z1321" s="21">
        <f t="shared" si="264"/>
        <v>0.42546877512046</v>
      </c>
      <c r="AA1321" s="23">
        <f t="shared" si="265"/>
        <v>0.57453122487954</v>
      </c>
      <c r="AB1321">
        <f t="shared" si="266"/>
        <v>-0.85456371763216032</v>
      </c>
      <c r="AC1321">
        <f t="shared" si="267"/>
        <v>0</v>
      </c>
      <c r="AD1321">
        <f t="shared" si="268"/>
        <v>1.3503487411429358</v>
      </c>
      <c r="BN1321">
        <v>0.46240006287772506</v>
      </c>
      <c r="BO1321">
        <v>0</v>
      </c>
      <c r="BP1321">
        <v>1</v>
      </c>
      <c r="BQ1321">
        <f t="shared" si="272"/>
        <v>890</v>
      </c>
      <c r="BR1321">
        <f t="shared" si="273"/>
        <v>427</v>
      </c>
      <c r="BS1321">
        <f t="shared" si="269"/>
        <v>0.23931623931623935</v>
      </c>
      <c r="BT1321">
        <f t="shared" si="270"/>
        <v>0.44036697247706424</v>
      </c>
      <c r="BU1321">
        <f t="shared" si="271"/>
        <v>0</v>
      </c>
    </row>
    <row r="1322" spans="1:73" x14ac:dyDescent="0.15">
      <c r="A1322">
        <v>1</v>
      </c>
      <c r="B1322">
        <v>1</v>
      </c>
      <c r="C1322">
        <v>14</v>
      </c>
      <c r="D1322">
        <v>50</v>
      </c>
      <c r="E1322">
        <v>0</v>
      </c>
      <c r="F1322">
        <v>5</v>
      </c>
      <c r="G1322">
        <v>0</v>
      </c>
      <c r="H1322">
        <v>1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13</v>
      </c>
      <c r="T1322">
        <v>23</v>
      </c>
      <c r="U1322" s="21">
        <v>0</v>
      </c>
      <c r="V1322" s="22">
        <v>1</v>
      </c>
      <c r="W1322" s="23">
        <f t="shared" si="261"/>
        <v>1</v>
      </c>
      <c r="X1322">
        <f t="shared" si="262"/>
        <v>0</v>
      </c>
      <c r="Y1322">
        <f t="shared" si="263"/>
        <v>0.5367881999853219</v>
      </c>
      <c r="Z1322" s="21">
        <f t="shared" si="264"/>
        <v>0.5367881999853219</v>
      </c>
      <c r="AA1322" s="23">
        <f t="shared" si="265"/>
        <v>0.4632118000146781</v>
      </c>
      <c r="AB1322">
        <f t="shared" si="266"/>
        <v>-0.769570878059323</v>
      </c>
      <c r="AC1322">
        <f t="shared" si="267"/>
        <v>0</v>
      </c>
      <c r="AD1322">
        <f t="shared" si="268"/>
        <v>1.1588396495260103</v>
      </c>
      <c r="BN1322">
        <v>0.46256342225058011</v>
      </c>
      <c r="BO1322">
        <v>0</v>
      </c>
      <c r="BP1322">
        <v>1</v>
      </c>
      <c r="BQ1322">
        <f t="shared" si="272"/>
        <v>890</v>
      </c>
      <c r="BR1322">
        <f t="shared" si="273"/>
        <v>428</v>
      </c>
      <c r="BS1322">
        <f t="shared" si="269"/>
        <v>0.23931623931623935</v>
      </c>
      <c r="BT1322">
        <f t="shared" si="270"/>
        <v>0.43905635648754915</v>
      </c>
      <c r="BU1322">
        <f t="shared" si="271"/>
        <v>3.7526184315175008E-4</v>
      </c>
    </row>
    <row r="1323" spans="1:73" x14ac:dyDescent="0.15">
      <c r="A1323">
        <v>1</v>
      </c>
      <c r="B1323">
        <v>1</v>
      </c>
      <c r="C1323">
        <v>14</v>
      </c>
      <c r="D1323">
        <v>50</v>
      </c>
      <c r="E1323">
        <v>2</v>
      </c>
      <c r="F1323">
        <v>3</v>
      </c>
      <c r="G1323">
        <v>1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10</v>
      </c>
      <c r="T1323">
        <v>28</v>
      </c>
      <c r="U1323" s="21">
        <v>0</v>
      </c>
      <c r="V1323" s="22">
        <v>1</v>
      </c>
      <c r="W1323" s="23">
        <f t="shared" si="261"/>
        <v>1</v>
      </c>
      <c r="X1323">
        <f t="shared" si="262"/>
        <v>0</v>
      </c>
      <c r="Y1323">
        <f t="shared" si="263"/>
        <v>0.48029544244118166</v>
      </c>
      <c r="Z1323" s="21">
        <f t="shared" si="264"/>
        <v>0.48029544244118166</v>
      </c>
      <c r="AA1323" s="23">
        <f t="shared" si="265"/>
        <v>0.51970455755881839</v>
      </c>
      <c r="AB1323">
        <f t="shared" si="266"/>
        <v>-0.65449478741062228</v>
      </c>
      <c r="AC1323">
        <f t="shared" si="267"/>
        <v>100</v>
      </c>
      <c r="AD1323">
        <f t="shared" si="268"/>
        <v>0.92417015678532599</v>
      </c>
      <c r="BN1323">
        <v>0.46310215600714805</v>
      </c>
      <c r="BO1323">
        <v>1</v>
      </c>
      <c r="BP1323">
        <v>0</v>
      </c>
      <c r="BQ1323">
        <f t="shared" si="272"/>
        <v>891</v>
      </c>
      <c r="BR1323">
        <f t="shared" si="273"/>
        <v>428</v>
      </c>
      <c r="BS1323">
        <f t="shared" si="269"/>
        <v>0.2384615384615385</v>
      </c>
      <c r="BT1323">
        <f t="shared" si="270"/>
        <v>0.43905635648754915</v>
      </c>
      <c r="BU1323">
        <f t="shared" si="271"/>
        <v>3.7526184315175008E-4</v>
      </c>
    </row>
    <row r="1324" spans="1:73" x14ac:dyDescent="0.15">
      <c r="A1324">
        <v>1</v>
      </c>
      <c r="B1324">
        <v>1</v>
      </c>
      <c r="C1324">
        <v>14</v>
      </c>
      <c r="D1324">
        <v>50</v>
      </c>
      <c r="E1324">
        <v>4</v>
      </c>
      <c r="F1324">
        <v>50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1</v>
      </c>
      <c r="S1324">
        <v>13</v>
      </c>
      <c r="T1324">
        <v>6</v>
      </c>
      <c r="U1324" s="21">
        <v>0</v>
      </c>
      <c r="V1324" s="22">
        <v>1</v>
      </c>
      <c r="W1324" s="23">
        <f t="shared" si="261"/>
        <v>1</v>
      </c>
      <c r="X1324">
        <f t="shared" si="262"/>
        <v>0</v>
      </c>
      <c r="Y1324">
        <f t="shared" si="263"/>
        <v>0.53254216077852279</v>
      </c>
      <c r="Z1324" s="21">
        <f t="shared" si="264"/>
        <v>0.53254216077852279</v>
      </c>
      <c r="AA1324" s="23">
        <f t="shared" si="265"/>
        <v>0.46745783922147721</v>
      </c>
      <c r="AB1324">
        <f t="shared" si="266"/>
        <v>-0.76044611780364146</v>
      </c>
      <c r="AC1324">
        <f t="shared" si="267"/>
        <v>0</v>
      </c>
      <c r="AD1324">
        <f t="shared" si="268"/>
        <v>1.1392303564005677</v>
      </c>
      <c r="BN1324">
        <v>0.4631222382711041</v>
      </c>
      <c r="BO1324">
        <v>1</v>
      </c>
      <c r="BP1324">
        <v>0</v>
      </c>
      <c r="BQ1324">
        <f t="shared" si="272"/>
        <v>892</v>
      </c>
      <c r="BR1324">
        <f t="shared" si="273"/>
        <v>428</v>
      </c>
      <c r="BS1324">
        <f t="shared" si="269"/>
        <v>0.23760683760683765</v>
      </c>
      <c r="BT1324">
        <f t="shared" si="270"/>
        <v>0.43905635648754915</v>
      </c>
      <c r="BU1324">
        <f t="shared" si="271"/>
        <v>3.7526184315175008E-4</v>
      </c>
    </row>
    <row r="1325" spans="1:73" x14ac:dyDescent="0.15">
      <c r="A1325">
        <v>1</v>
      </c>
      <c r="B1325">
        <v>1</v>
      </c>
      <c r="C1325">
        <v>14</v>
      </c>
      <c r="D1325">
        <v>52</v>
      </c>
      <c r="E1325">
        <v>6</v>
      </c>
      <c r="F1325">
        <v>73</v>
      </c>
      <c r="G1325">
        <v>0</v>
      </c>
      <c r="H1325">
        <v>1</v>
      </c>
      <c r="I1325">
        <v>1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1</v>
      </c>
      <c r="S1325">
        <v>13</v>
      </c>
      <c r="T1325">
        <v>14</v>
      </c>
      <c r="U1325" s="21">
        <v>1</v>
      </c>
      <c r="V1325" s="22">
        <v>0</v>
      </c>
      <c r="W1325" s="23">
        <f t="shared" si="261"/>
        <v>1</v>
      </c>
      <c r="X1325">
        <f t="shared" si="262"/>
        <v>1</v>
      </c>
      <c r="Y1325">
        <f t="shared" si="263"/>
        <v>0.51297373302192695</v>
      </c>
      <c r="Z1325" s="21">
        <f t="shared" si="264"/>
        <v>0.51297373302192695</v>
      </c>
      <c r="AA1325" s="23">
        <f t="shared" si="265"/>
        <v>0.48702626697807305</v>
      </c>
      <c r="AB1325">
        <f t="shared" si="266"/>
        <v>-0.66753063780857202</v>
      </c>
      <c r="AC1325">
        <f t="shared" si="267"/>
        <v>100</v>
      </c>
      <c r="AD1325">
        <f t="shared" si="268"/>
        <v>0.9494175542069232</v>
      </c>
      <c r="BN1325">
        <v>0.4637502623966393</v>
      </c>
      <c r="BO1325">
        <v>1</v>
      </c>
      <c r="BP1325">
        <v>0</v>
      </c>
      <c r="BQ1325">
        <f t="shared" si="272"/>
        <v>893</v>
      </c>
      <c r="BR1325">
        <f t="shared" si="273"/>
        <v>428</v>
      </c>
      <c r="BS1325">
        <f t="shared" si="269"/>
        <v>0.2367521367521368</v>
      </c>
      <c r="BT1325">
        <f t="shared" si="270"/>
        <v>0.43905635648754915</v>
      </c>
      <c r="BU1325">
        <f t="shared" si="271"/>
        <v>0</v>
      </c>
    </row>
    <row r="1326" spans="1:73" x14ac:dyDescent="0.15">
      <c r="A1326">
        <v>1</v>
      </c>
      <c r="B1326">
        <v>1</v>
      </c>
      <c r="C1326">
        <v>14</v>
      </c>
      <c r="D1326">
        <v>52</v>
      </c>
      <c r="E1326">
        <v>7</v>
      </c>
      <c r="F1326">
        <v>9</v>
      </c>
      <c r="G1326">
        <v>1</v>
      </c>
      <c r="H1326">
        <v>1</v>
      </c>
      <c r="I1326">
        <v>1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1</v>
      </c>
      <c r="S1326">
        <v>16</v>
      </c>
      <c r="T1326">
        <v>23</v>
      </c>
      <c r="U1326" s="21">
        <v>0</v>
      </c>
      <c r="V1326" s="22">
        <v>1</v>
      </c>
      <c r="W1326" s="23">
        <f t="shared" si="261"/>
        <v>1</v>
      </c>
      <c r="X1326">
        <f t="shared" si="262"/>
        <v>0</v>
      </c>
      <c r="Y1326">
        <f t="shared" si="263"/>
        <v>0.40422511128765265</v>
      </c>
      <c r="Z1326" s="21">
        <f t="shared" si="264"/>
        <v>0.40422511128765265</v>
      </c>
      <c r="AA1326" s="23">
        <f t="shared" si="265"/>
        <v>0.59577488871234729</v>
      </c>
      <c r="AB1326">
        <f t="shared" si="266"/>
        <v>-0.51789238676749438</v>
      </c>
      <c r="AC1326">
        <f t="shared" si="267"/>
        <v>100</v>
      </c>
      <c r="AD1326">
        <f t="shared" si="268"/>
        <v>0.67848631915539004</v>
      </c>
      <c r="BN1326">
        <v>0.46425549173591851</v>
      </c>
      <c r="BO1326">
        <v>0</v>
      </c>
      <c r="BP1326">
        <v>1</v>
      </c>
      <c r="BQ1326">
        <f t="shared" si="272"/>
        <v>893</v>
      </c>
      <c r="BR1326">
        <f t="shared" si="273"/>
        <v>429</v>
      </c>
      <c r="BS1326">
        <f t="shared" si="269"/>
        <v>0.2367521367521368</v>
      </c>
      <c r="BT1326">
        <f t="shared" si="270"/>
        <v>0.43774574049803405</v>
      </c>
      <c r="BU1326">
        <f t="shared" si="271"/>
        <v>0</v>
      </c>
    </row>
    <row r="1327" spans="1:73" x14ac:dyDescent="0.15">
      <c r="A1327">
        <v>1</v>
      </c>
      <c r="B1327">
        <v>1</v>
      </c>
      <c r="C1327">
        <v>14</v>
      </c>
      <c r="D1327">
        <v>55</v>
      </c>
      <c r="E1327">
        <v>0</v>
      </c>
      <c r="F1327">
        <v>8</v>
      </c>
      <c r="G1327">
        <v>0</v>
      </c>
      <c r="H1327">
        <v>1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16</v>
      </c>
      <c r="T1327">
        <v>17</v>
      </c>
      <c r="U1327" s="21">
        <v>1</v>
      </c>
      <c r="V1327" s="22">
        <v>0</v>
      </c>
      <c r="W1327" s="23">
        <f t="shared" si="261"/>
        <v>1</v>
      </c>
      <c r="X1327">
        <f t="shared" si="262"/>
        <v>1</v>
      </c>
      <c r="Y1327">
        <f t="shared" si="263"/>
        <v>0.51721685318924326</v>
      </c>
      <c r="Z1327" s="21">
        <f t="shared" si="264"/>
        <v>0.51721685318924326</v>
      </c>
      <c r="AA1327" s="23">
        <f t="shared" si="265"/>
        <v>0.48278314681075674</v>
      </c>
      <c r="AB1327">
        <f t="shared" si="266"/>
        <v>-0.65929304717595638</v>
      </c>
      <c r="AC1327">
        <f t="shared" si="267"/>
        <v>100</v>
      </c>
      <c r="AD1327">
        <f t="shared" si="268"/>
        <v>0.93342501087085106</v>
      </c>
      <c r="BN1327">
        <v>0.46432115858745987</v>
      </c>
      <c r="BO1327">
        <v>0</v>
      </c>
      <c r="BP1327">
        <v>1</v>
      </c>
      <c r="BQ1327">
        <f t="shared" si="272"/>
        <v>893</v>
      </c>
      <c r="BR1327">
        <f t="shared" si="273"/>
        <v>430</v>
      </c>
      <c r="BS1327">
        <f t="shared" si="269"/>
        <v>0.2367521367521368</v>
      </c>
      <c r="BT1327">
        <f t="shared" si="270"/>
        <v>0.43643512450851896</v>
      </c>
      <c r="BU1327">
        <f t="shared" si="271"/>
        <v>0</v>
      </c>
    </row>
    <row r="1328" spans="1:73" x14ac:dyDescent="0.15">
      <c r="A1328">
        <v>1</v>
      </c>
      <c r="B1328">
        <v>1</v>
      </c>
      <c r="C1328">
        <v>14</v>
      </c>
      <c r="D1328">
        <v>55</v>
      </c>
      <c r="E1328">
        <v>10</v>
      </c>
      <c r="F1328">
        <v>22</v>
      </c>
      <c r="G1328">
        <v>1</v>
      </c>
      <c r="H1328">
        <v>0</v>
      </c>
      <c r="I1328">
        <v>0</v>
      </c>
      <c r="J1328">
        <v>0</v>
      </c>
      <c r="K1328">
        <v>0</v>
      </c>
      <c r="L1328">
        <v>1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16</v>
      </c>
      <c r="T1328">
        <v>24</v>
      </c>
      <c r="U1328" s="21">
        <v>0</v>
      </c>
      <c r="V1328" s="22">
        <v>1</v>
      </c>
      <c r="W1328" s="23">
        <f t="shared" si="261"/>
        <v>1</v>
      </c>
      <c r="X1328">
        <f t="shared" si="262"/>
        <v>0</v>
      </c>
      <c r="Y1328">
        <f t="shared" si="263"/>
        <v>0.33066718487615343</v>
      </c>
      <c r="Z1328" s="21">
        <f t="shared" si="264"/>
        <v>0.33066718487615343</v>
      </c>
      <c r="AA1328" s="23">
        <f t="shared" si="265"/>
        <v>0.66933281512384657</v>
      </c>
      <c r="AB1328">
        <f t="shared" si="266"/>
        <v>-0.40147386105628735</v>
      </c>
      <c r="AC1328">
        <f t="shared" si="267"/>
        <v>100</v>
      </c>
      <c r="AD1328">
        <f t="shared" si="268"/>
        <v>0.49402506108260974</v>
      </c>
      <c r="BN1328">
        <v>0.46462468873750679</v>
      </c>
      <c r="BO1328">
        <v>0</v>
      </c>
      <c r="BP1328">
        <v>1</v>
      </c>
      <c r="BQ1328">
        <f t="shared" si="272"/>
        <v>893</v>
      </c>
      <c r="BR1328">
        <f t="shared" si="273"/>
        <v>431</v>
      </c>
      <c r="BS1328">
        <f t="shared" si="269"/>
        <v>0.2367521367521368</v>
      </c>
      <c r="BT1328">
        <f t="shared" si="270"/>
        <v>0.43512450851900397</v>
      </c>
      <c r="BU1328">
        <f t="shared" si="271"/>
        <v>0</v>
      </c>
    </row>
    <row r="1329" spans="1:73" x14ac:dyDescent="0.15">
      <c r="A1329">
        <v>1</v>
      </c>
      <c r="B1329">
        <v>1</v>
      </c>
      <c r="C1329">
        <v>14</v>
      </c>
      <c r="D1329">
        <v>57</v>
      </c>
      <c r="E1329">
        <v>2</v>
      </c>
      <c r="F1329">
        <v>12</v>
      </c>
      <c r="G1329">
        <v>0</v>
      </c>
      <c r="H1329">
        <v>1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12</v>
      </c>
      <c r="T1329">
        <v>15</v>
      </c>
      <c r="U1329" s="21">
        <v>1</v>
      </c>
      <c r="V1329" s="22">
        <v>0</v>
      </c>
      <c r="W1329" s="23">
        <f t="shared" si="261"/>
        <v>1</v>
      </c>
      <c r="X1329">
        <f t="shared" si="262"/>
        <v>1</v>
      </c>
      <c r="Y1329">
        <f t="shared" si="263"/>
        <v>0.60166086072044422</v>
      </c>
      <c r="Z1329" s="21">
        <f t="shared" si="264"/>
        <v>0.60166086072044422</v>
      </c>
      <c r="AA1329" s="23">
        <f t="shared" si="265"/>
        <v>0.39833913927955578</v>
      </c>
      <c r="AB1329">
        <f t="shared" si="266"/>
        <v>-0.5080613467019397</v>
      </c>
      <c r="AC1329">
        <f t="shared" si="267"/>
        <v>100</v>
      </c>
      <c r="AD1329">
        <f t="shared" si="268"/>
        <v>0.66206590005302024</v>
      </c>
      <c r="BN1329">
        <v>0.46485132820922809</v>
      </c>
      <c r="BO1329">
        <v>0</v>
      </c>
      <c r="BP1329">
        <v>1</v>
      </c>
      <c r="BQ1329">
        <f t="shared" si="272"/>
        <v>893</v>
      </c>
      <c r="BR1329">
        <f t="shared" si="273"/>
        <v>432</v>
      </c>
      <c r="BS1329">
        <f t="shared" si="269"/>
        <v>0.2367521367521368</v>
      </c>
      <c r="BT1329">
        <f t="shared" si="270"/>
        <v>0.43381389252948888</v>
      </c>
      <c r="BU1329">
        <f t="shared" si="271"/>
        <v>3.7078110472605756E-4</v>
      </c>
    </row>
    <row r="1330" spans="1:73" x14ac:dyDescent="0.15">
      <c r="A1330">
        <v>1</v>
      </c>
      <c r="B1330">
        <v>1</v>
      </c>
      <c r="C1330">
        <v>14</v>
      </c>
      <c r="D1330">
        <v>64</v>
      </c>
      <c r="E1330">
        <v>1</v>
      </c>
      <c r="F1330">
        <v>18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1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19</v>
      </c>
      <c r="T1330">
        <v>21</v>
      </c>
      <c r="U1330" s="21">
        <v>0</v>
      </c>
      <c r="V1330" s="22">
        <v>1</v>
      </c>
      <c r="W1330" s="23">
        <f t="shared" si="261"/>
        <v>1</v>
      </c>
      <c r="X1330">
        <f t="shared" si="262"/>
        <v>0</v>
      </c>
      <c r="Y1330">
        <f t="shared" si="263"/>
        <v>0.32458168999605813</v>
      </c>
      <c r="Z1330" s="21">
        <f t="shared" si="264"/>
        <v>0.32458168999605813</v>
      </c>
      <c r="AA1330" s="23">
        <f t="shared" si="265"/>
        <v>0.67541831000394192</v>
      </c>
      <c r="AB1330">
        <f t="shared" si="266"/>
        <v>-0.39242306153147588</v>
      </c>
      <c r="AC1330">
        <f t="shared" si="267"/>
        <v>100</v>
      </c>
      <c r="AD1330">
        <f t="shared" si="268"/>
        <v>0.48056394857605172</v>
      </c>
      <c r="BN1330">
        <v>0.46486635811923588</v>
      </c>
      <c r="BO1330">
        <v>1</v>
      </c>
      <c r="BP1330">
        <v>0</v>
      </c>
      <c r="BQ1330">
        <f t="shared" si="272"/>
        <v>894</v>
      </c>
      <c r="BR1330">
        <f t="shared" si="273"/>
        <v>432</v>
      </c>
      <c r="BS1330">
        <f t="shared" si="269"/>
        <v>0.23589743589743595</v>
      </c>
      <c r="BT1330">
        <f t="shared" si="270"/>
        <v>0.43381389252948888</v>
      </c>
      <c r="BU1330">
        <f t="shared" si="271"/>
        <v>3.7078110472605756E-4</v>
      </c>
    </row>
    <row r="1331" spans="1:73" x14ac:dyDescent="0.15">
      <c r="A1331">
        <v>1</v>
      </c>
      <c r="B1331">
        <v>1</v>
      </c>
      <c r="C1331">
        <v>15</v>
      </c>
      <c r="D1331">
        <v>6</v>
      </c>
      <c r="E1331">
        <v>50</v>
      </c>
      <c r="F1331">
        <v>9</v>
      </c>
      <c r="G1331">
        <v>1</v>
      </c>
      <c r="H1331">
        <v>1</v>
      </c>
      <c r="I1331">
        <v>1</v>
      </c>
      <c r="J1331">
        <v>1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11</v>
      </c>
      <c r="T1331">
        <v>24</v>
      </c>
      <c r="U1331" s="21">
        <v>0</v>
      </c>
      <c r="V1331" s="22">
        <v>1</v>
      </c>
      <c r="W1331" s="23">
        <f t="shared" si="261"/>
        <v>1</v>
      </c>
      <c r="X1331">
        <f t="shared" si="262"/>
        <v>0</v>
      </c>
      <c r="Y1331">
        <f t="shared" si="263"/>
        <v>0.51652781167996575</v>
      </c>
      <c r="Z1331" s="21">
        <f t="shared" si="264"/>
        <v>0.51652781167996575</v>
      </c>
      <c r="AA1331" s="23">
        <f t="shared" si="265"/>
        <v>0.48347218832003425</v>
      </c>
      <c r="AB1331">
        <f t="shared" si="266"/>
        <v>-0.726761487315018</v>
      </c>
      <c r="AC1331">
        <f t="shared" si="267"/>
        <v>0</v>
      </c>
      <c r="AD1331">
        <f t="shared" si="268"/>
        <v>1.0683713027522699</v>
      </c>
      <c r="BN1331">
        <v>0.46493181037029196</v>
      </c>
      <c r="BO1331">
        <v>1</v>
      </c>
      <c r="BP1331">
        <v>0</v>
      </c>
      <c r="BQ1331">
        <f t="shared" si="272"/>
        <v>895</v>
      </c>
      <c r="BR1331">
        <f t="shared" si="273"/>
        <v>432</v>
      </c>
      <c r="BS1331">
        <f t="shared" si="269"/>
        <v>0.2350427350427351</v>
      </c>
      <c r="BT1331">
        <f t="shared" si="270"/>
        <v>0.43381389252948888</v>
      </c>
      <c r="BU1331">
        <f t="shared" si="271"/>
        <v>0</v>
      </c>
    </row>
    <row r="1332" spans="1:73" x14ac:dyDescent="0.15">
      <c r="A1332">
        <v>1</v>
      </c>
      <c r="B1332">
        <v>1</v>
      </c>
      <c r="C1332">
        <v>15</v>
      </c>
      <c r="D1332">
        <v>7</v>
      </c>
      <c r="E1332">
        <v>51</v>
      </c>
      <c r="F1332">
        <v>46</v>
      </c>
      <c r="G1332">
        <v>1</v>
      </c>
      <c r="H1332">
        <v>1</v>
      </c>
      <c r="I1332">
        <v>1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18</v>
      </c>
      <c r="T1332">
        <v>26</v>
      </c>
      <c r="U1332" s="21">
        <v>0</v>
      </c>
      <c r="V1332" s="22">
        <v>1</v>
      </c>
      <c r="W1332" s="23">
        <f t="shared" si="261"/>
        <v>1</v>
      </c>
      <c r="X1332">
        <f t="shared" si="262"/>
        <v>0</v>
      </c>
      <c r="Y1332">
        <f t="shared" si="263"/>
        <v>0.33938562136644368</v>
      </c>
      <c r="Z1332" s="21">
        <f t="shared" si="264"/>
        <v>0.33938562136644368</v>
      </c>
      <c r="AA1332" s="23">
        <f t="shared" si="265"/>
        <v>0.66061437863355632</v>
      </c>
      <c r="AB1332">
        <f t="shared" si="266"/>
        <v>-0.41458500024119743</v>
      </c>
      <c r="AC1332">
        <f t="shared" si="267"/>
        <v>100</v>
      </c>
      <c r="AD1332">
        <f t="shared" si="268"/>
        <v>0.51374240758798462</v>
      </c>
      <c r="BN1332">
        <v>0.46521475863536238</v>
      </c>
      <c r="BO1332">
        <v>0</v>
      </c>
      <c r="BP1332">
        <v>1</v>
      </c>
      <c r="BQ1332">
        <f t="shared" si="272"/>
        <v>895</v>
      </c>
      <c r="BR1332">
        <f t="shared" si="273"/>
        <v>433</v>
      </c>
      <c r="BS1332">
        <f t="shared" si="269"/>
        <v>0.2350427350427351</v>
      </c>
      <c r="BT1332">
        <f t="shared" si="270"/>
        <v>0.43250327653997378</v>
      </c>
      <c r="BU1332">
        <f t="shared" si="271"/>
        <v>3.6966092011968244E-4</v>
      </c>
    </row>
    <row r="1333" spans="1:73" x14ac:dyDescent="0.15">
      <c r="A1333">
        <v>1</v>
      </c>
      <c r="B1333">
        <v>1</v>
      </c>
      <c r="C1333">
        <v>15</v>
      </c>
      <c r="D1333">
        <v>8</v>
      </c>
      <c r="E1333">
        <v>25</v>
      </c>
      <c r="F1333">
        <v>8</v>
      </c>
      <c r="G1333">
        <v>1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14</v>
      </c>
      <c r="T1333">
        <v>27</v>
      </c>
      <c r="U1333" s="21">
        <v>1</v>
      </c>
      <c r="V1333" s="22">
        <v>0</v>
      </c>
      <c r="W1333" s="23">
        <f t="shared" si="261"/>
        <v>1</v>
      </c>
      <c r="X1333">
        <f t="shared" si="262"/>
        <v>1</v>
      </c>
      <c r="Y1333">
        <f t="shared" si="263"/>
        <v>0.40554263195655271</v>
      </c>
      <c r="Z1333" s="21">
        <f t="shared" si="264"/>
        <v>0.40554263195655271</v>
      </c>
      <c r="AA1333" s="23">
        <f t="shared" si="265"/>
        <v>0.59445736804344729</v>
      </c>
      <c r="AB1333">
        <f t="shared" si="266"/>
        <v>-0.90252927665806415</v>
      </c>
      <c r="AC1333">
        <f t="shared" si="267"/>
        <v>0</v>
      </c>
      <c r="AD1333">
        <f t="shared" si="268"/>
        <v>1.4658320018673985</v>
      </c>
      <c r="BN1333">
        <v>0.46533441228232902</v>
      </c>
      <c r="BO1333">
        <v>1</v>
      </c>
      <c r="BP1333">
        <v>0</v>
      </c>
      <c r="BQ1333">
        <f t="shared" si="272"/>
        <v>896</v>
      </c>
      <c r="BR1333">
        <f t="shared" si="273"/>
        <v>433</v>
      </c>
      <c r="BS1333">
        <f t="shared" si="269"/>
        <v>0.23418803418803413</v>
      </c>
      <c r="BT1333">
        <f t="shared" si="270"/>
        <v>0.43250327653997378</v>
      </c>
      <c r="BU1333">
        <f t="shared" si="271"/>
        <v>3.6966092011963441E-4</v>
      </c>
    </row>
    <row r="1334" spans="1:73" x14ac:dyDescent="0.15">
      <c r="A1334">
        <v>1</v>
      </c>
      <c r="B1334">
        <v>1</v>
      </c>
      <c r="C1334">
        <v>15</v>
      </c>
      <c r="D1334">
        <v>11</v>
      </c>
      <c r="E1334">
        <v>22</v>
      </c>
      <c r="F1334">
        <v>12</v>
      </c>
      <c r="G1334">
        <v>1</v>
      </c>
      <c r="H1334">
        <v>1</v>
      </c>
      <c r="I1334">
        <v>1</v>
      </c>
      <c r="J1334">
        <v>0</v>
      </c>
      <c r="K1334">
        <v>0</v>
      </c>
      <c r="L1334">
        <v>1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15</v>
      </c>
      <c r="T1334">
        <v>25</v>
      </c>
      <c r="U1334" s="21">
        <v>0</v>
      </c>
      <c r="V1334" s="22">
        <v>1</v>
      </c>
      <c r="W1334" s="23">
        <f t="shared" si="261"/>
        <v>1</v>
      </c>
      <c r="X1334">
        <f t="shared" si="262"/>
        <v>0</v>
      </c>
      <c r="Y1334">
        <f t="shared" si="263"/>
        <v>0.40335014696765376</v>
      </c>
      <c r="Z1334" s="21">
        <f t="shared" si="264"/>
        <v>0.40335014696765376</v>
      </c>
      <c r="AA1334" s="23">
        <f t="shared" si="265"/>
        <v>0.5966498530323463</v>
      </c>
      <c r="AB1334">
        <f t="shared" si="266"/>
        <v>-0.51642484848788661</v>
      </c>
      <c r="AC1334">
        <f t="shared" si="267"/>
        <v>100</v>
      </c>
      <c r="AD1334">
        <f t="shared" si="268"/>
        <v>0.67602488279802997</v>
      </c>
      <c r="BN1334">
        <v>0.46552870598333218</v>
      </c>
      <c r="BO1334">
        <v>1</v>
      </c>
      <c r="BP1334">
        <v>0</v>
      </c>
      <c r="BQ1334">
        <f t="shared" si="272"/>
        <v>897</v>
      </c>
      <c r="BR1334">
        <f t="shared" si="273"/>
        <v>433</v>
      </c>
      <c r="BS1334">
        <f t="shared" si="269"/>
        <v>0.23333333333333328</v>
      </c>
      <c r="BT1334">
        <f t="shared" si="270"/>
        <v>0.43250327653997378</v>
      </c>
      <c r="BU1334">
        <f t="shared" si="271"/>
        <v>3.6966092011963441E-4</v>
      </c>
    </row>
    <row r="1335" spans="1:73" x14ac:dyDescent="0.15">
      <c r="A1335">
        <v>1</v>
      </c>
      <c r="B1335">
        <v>1</v>
      </c>
      <c r="C1335">
        <v>15</v>
      </c>
      <c r="D1335">
        <v>12</v>
      </c>
      <c r="E1335">
        <v>24</v>
      </c>
      <c r="F1335">
        <v>1</v>
      </c>
      <c r="G1335">
        <v>1</v>
      </c>
      <c r="H1335">
        <v>0</v>
      </c>
      <c r="I1335">
        <v>0</v>
      </c>
      <c r="J1335">
        <v>0</v>
      </c>
      <c r="K1335">
        <v>0</v>
      </c>
      <c r="L1335">
        <v>1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1</v>
      </c>
      <c r="S1335">
        <v>17</v>
      </c>
      <c r="T1335">
        <v>23</v>
      </c>
      <c r="U1335" s="21">
        <v>0</v>
      </c>
      <c r="V1335" s="22">
        <v>1</v>
      </c>
      <c r="W1335" s="23">
        <f t="shared" si="261"/>
        <v>1</v>
      </c>
      <c r="X1335">
        <f t="shared" si="262"/>
        <v>0</v>
      </c>
      <c r="Y1335">
        <f t="shared" si="263"/>
        <v>0.3047785504577355</v>
      </c>
      <c r="Z1335" s="21">
        <f t="shared" si="264"/>
        <v>0.3047785504577355</v>
      </c>
      <c r="AA1335" s="23">
        <f t="shared" si="265"/>
        <v>0.6952214495422645</v>
      </c>
      <c r="AB1335">
        <f t="shared" si="266"/>
        <v>-0.36352485173496563</v>
      </c>
      <c r="AC1335">
        <f t="shared" si="267"/>
        <v>100</v>
      </c>
      <c r="AD1335">
        <f t="shared" si="268"/>
        <v>0.43839060296313126</v>
      </c>
      <c r="BN1335">
        <v>0.46555659648147135</v>
      </c>
      <c r="BO1335">
        <v>1</v>
      </c>
      <c r="BP1335">
        <v>0</v>
      </c>
      <c r="BQ1335">
        <f t="shared" si="272"/>
        <v>898</v>
      </c>
      <c r="BR1335">
        <f t="shared" si="273"/>
        <v>433</v>
      </c>
      <c r="BS1335">
        <f t="shared" si="269"/>
        <v>0.23247863247863243</v>
      </c>
      <c r="BT1335">
        <f t="shared" si="270"/>
        <v>0.43250327653997378</v>
      </c>
      <c r="BU1335">
        <f t="shared" si="271"/>
        <v>3.6966092011963441E-4</v>
      </c>
    </row>
    <row r="1336" spans="1:73" x14ac:dyDescent="0.15">
      <c r="A1336">
        <v>1</v>
      </c>
      <c r="B1336">
        <v>1</v>
      </c>
      <c r="C1336">
        <v>15</v>
      </c>
      <c r="D1336">
        <v>12</v>
      </c>
      <c r="E1336">
        <v>25</v>
      </c>
      <c r="F1336">
        <v>2</v>
      </c>
      <c r="G1336">
        <v>1</v>
      </c>
      <c r="H1336">
        <v>0</v>
      </c>
      <c r="I1336">
        <v>0</v>
      </c>
      <c r="J1336">
        <v>0</v>
      </c>
      <c r="K1336">
        <v>0</v>
      </c>
      <c r="L1336">
        <v>1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13</v>
      </c>
      <c r="T1336">
        <v>12</v>
      </c>
      <c r="U1336" s="21">
        <v>0</v>
      </c>
      <c r="V1336" s="22">
        <v>1</v>
      </c>
      <c r="W1336" s="23">
        <f t="shared" si="261"/>
        <v>1</v>
      </c>
      <c r="X1336">
        <f t="shared" si="262"/>
        <v>0</v>
      </c>
      <c r="Y1336">
        <f t="shared" si="263"/>
        <v>0.48124349935578864</v>
      </c>
      <c r="Z1336" s="21">
        <f t="shared" si="264"/>
        <v>0.48124349935578864</v>
      </c>
      <c r="AA1336" s="23">
        <f t="shared" si="265"/>
        <v>0.51875650064421142</v>
      </c>
      <c r="AB1336">
        <f t="shared" si="266"/>
        <v>-0.65632067615341061</v>
      </c>
      <c r="AC1336">
        <f t="shared" si="267"/>
        <v>100</v>
      </c>
      <c r="AD1336">
        <f t="shared" si="268"/>
        <v>0.92768668683315247</v>
      </c>
      <c r="BN1336">
        <v>0.46563637246537892</v>
      </c>
      <c r="BO1336">
        <v>1</v>
      </c>
      <c r="BP1336">
        <v>0</v>
      </c>
      <c r="BQ1336">
        <f t="shared" si="272"/>
        <v>899</v>
      </c>
      <c r="BR1336">
        <f t="shared" si="273"/>
        <v>433</v>
      </c>
      <c r="BS1336">
        <f t="shared" si="269"/>
        <v>0.23162393162393158</v>
      </c>
      <c r="BT1336">
        <f t="shared" si="270"/>
        <v>0.43250327653997378</v>
      </c>
      <c r="BU1336">
        <f t="shared" si="271"/>
        <v>3.6966092011963441E-4</v>
      </c>
    </row>
    <row r="1337" spans="1:73" x14ac:dyDescent="0.15">
      <c r="A1337">
        <v>1</v>
      </c>
      <c r="B1337">
        <v>1</v>
      </c>
      <c r="C1337">
        <v>15</v>
      </c>
      <c r="D1337">
        <v>12</v>
      </c>
      <c r="E1337">
        <v>37</v>
      </c>
      <c r="F1337">
        <v>25</v>
      </c>
      <c r="G1337">
        <v>1</v>
      </c>
      <c r="H1337">
        <v>1</v>
      </c>
      <c r="I1337">
        <v>1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15</v>
      </c>
      <c r="T1337">
        <v>15</v>
      </c>
      <c r="U1337" s="21">
        <v>0</v>
      </c>
      <c r="V1337" s="22">
        <v>1</v>
      </c>
      <c r="W1337" s="23">
        <f t="shared" si="261"/>
        <v>1</v>
      </c>
      <c r="X1337">
        <f t="shared" si="262"/>
        <v>0</v>
      </c>
      <c r="Y1337">
        <f t="shared" si="263"/>
        <v>0.49324633731432338</v>
      </c>
      <c r="Z1337" s="21">
        <f t="shared" si="264"/>
        <v>0.49324633731432338</v>
      </c>
      <c r="AA1337" s="23">
        <f t="shared" si="265"/>
        <v>0.50675366268567656</v>
      </c>
      <c r="AB1337">
        <f t="shared" si="266"/>
        <v>-0.67973026588004237</v>
      </c>
      <c r="AC1337">
        <f t="shared" si="267"/>
        <v>100</v>
      </c>
      <c r="AD1337">
        <f t="shared" si="268"/>
        <v>0.97334538185719777</v>
      </c>
      <c r="BN1337">
        <v>0.465641386305988</v>
      </c>
      <c r="BO1337">
        <v>1</v>
      </c>
      <c r="BP1337">
        <v>0</v>
      </c>
      <c r="BQ1337">
        <f t="shared" si="272"/>
        <v>900</v>
      </c>
      <c r="BR1337">
        <f t="shared" si="273"/>
        <v>433</v>
      </c>
      <c r="BS1337">
        <f t="shared" si="269"/>
        <v>0.23076923076923073</v>
      </c>
      <c r="BT1337">
        <f t="shared" si="270"/>
        <v>0.43250327653997378</v>
      </c>
      <c r="BU1337">
        <f t="shared" si="271"/>
        <v>3.6966092011963441E-4</v>
      </c>
    </row>
    <row r="1338" spans="1:73" x14ac:dyDescent="0.15">
      <c r="A1338">
        <v>1</v>
      </c>
      <c r="B1338">
        <v>1</v>
      </c>
      <c r="C1338">
        <v>15</v>
      </c>
      <c r="D1338">
        <v>13</v>
      </c>
      <c r="E1338">
        <v>7</v>
      </c>
      <c r="F1338">
        <v>7</v>
      </c>
      <c r="G1338">
        <v>1</v>
      </c>
      <c r="H1338">
        <v>1</v>
      </c>
      <c r="I1338">
        <v>0</v>
      </c>
      <c r="J1338">
        <v>0</v>
      </c>
      <c r="K1338">
        <v>0</v>
      </c>
      <c r="L1338">
        <v>1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1</v>
      </c>
      <c r="S1338">
        <v>21</v>
      </c>
      <c r="T1338">
        <v>23</v>
      </c>
      <c r="U1338" s="21">
        <v>1</v>
      </c>
      <c r="V1338" s="22">
        <v>0</v>
      </c>
      <c r="W1338" s="23">
        <f t="shared" si="261"/>
        <v>1</v>
      </c>
      <c r="X1338">
        <f t="shared" si="262"/>
        <v>1</v>
      </c>
      <c r="Y1338">
        <f t="shared" si="263"/>
        <v>0.30394543229002424</v>
      </c>
      <c r="Z1338" s="21">
        <f t="shared" si="264"/>
        <v>0.30394543229002424</v>
      </c>
      <c r="AA1338" s="23">
        <f t="shared" si="265"/>
        <v>0.69605456770997576</v>
      </c>
      <c r="AB1338">
        <f t="shared" si="266"/>
        <v>-1.1909070927337702</v>
      </c>
      <c r="AC1338">
        <f t="shared" si="267"/>
        <v>0</v>
      </c>
      <c r="AD1338">
        <f t="shared" si="268"/>
        <v>2.2900642476041608</v>
      </c>
      <c r="BN1338">
        <v>0.46577106834496368</v>
      </c>
      <c r="BO1338">
        <v>1</v>
      </c>
      <c r="BP1338">
        <v>0</v>
      </c>
      <c r="BQ1338">
        <f t="shared" si="272"/>
        <v>901</v>
      </c>
      <c r="BR1338">
        <f t="shared" si="273"/>
        <v>433</v>
      </c>
      <c r="BS1338">
        <f t="shared" si="269"/>
        <v>0.22991452991452987</v>
      </c>
      <c r="BT1338">
        <f t="shared" si="270"/>
        <v>0.43250327653997378</v>
      </c>
      <c r="BU1338">
        <f t="shared" si="271"/>
        <v>3.6966092011963441E-4</v>
      </c>
    </row>
    <row r="1339" spans="1:73" x14ac:dyDescent="0.15">
      <c r="A1339">
        <v>1</v>
      </c>
      <c r="B1339">
        <v>1</v>
      </c>
      <c r="C1339">
        <v>15</v>
      </c>
      <c r="D1339">
        <v>13</v>
      </c>
      <c r="E1339">
        <v>9</v>
      </c>
      <c r="F1339">
        <v>17</v>
      </c>
      <c r="G1339">
        <v>1</v>
      </c>
      <c r="H1339">
        <v>1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14</v>
      </c>
      <c r="T1339">
        <v>20</v>
      </c>
      <c r="U1339" s="21">
        <v>0</v>
      </c>
      <c r="V1339" s="22">
        <v>1</v>
      </c>
      <c r="W1339" s="23">
        <f t="shared" si="261"/>
        <v>1</v>
      </c>
      <c r="X1339">
        <f t="shared" si="262"/>
        <v>0</v>
      </c>
      <c r="Y1339">
        <f t="shared" si="263"/>
        <v>0.52481168052793115</v>
      </c>
      <c r="Z1339" s="21">
        <f t="shared" si="264"/>
        <v>0.52481168052793115</v>
      </c>
      <c r="AA1339" s="23">
        <f t="shared" si="265"/>
        <v>0.47518831947206885</v>
      </c>
      <c r="AB1339">
        <f t="shared" si="266"/>
        <v>-0.7440440914713462</v>
      </c>
      <c r="AC1339">
        <f t="shared" si="267"/>
        <v>0</v>
      </c>
      <c r="AD1339">
        <f t="shared" si="268"/>
        <v>1.1044288317334767</v>
      </c>
      <c r="BN1339">
        <v>0.46596524887139723</v>
      </c>
      <c r="BO1339">
        <v>1</v>
      </c>
      <c r="BP1339">
        <v>0</v>
      </c>
      <c r="BQ1339">
        <f t="shared" si="272"/>
        <v>902</v>
      </c>
      <c r="BR1339">
        <f t="shared" si="273"/>
        <v>433</v>
      </c>
      <c r="BS1339">
        <f t="shared" si="269"/>
        <v>0.22905982905982902</v>
      </c>
      <c r="BT1339">
        <f t="shared" si="270"/>
        <v>0.43250327653997378</v>
      </c>
      <c r="BU1339">
        <f t="shared" si="271"/>
        <v>0</v>
      </c>
    </row>
    <row r="1340" spans="1:73" x14ac:dyDescent="0.15">
      <c r="A1340">
        <v>1</v>
      </c>
      <c r="B1340">
        <v>1</v>
      </c>
      <c r="C1340">
        <v>15</v>
      </c>
      <c r="D1340">
        <v>13</v>
      </c>
      <c r="E1340">
        <v>17</v>
      </c>
      <c r="F1340">
        <v>4</v>
      </c>
      <c r="G1340">
        <v>1</v>
      </c>
      <c r="H1340">
        <v>1</v>
      </c>
      <c r="I1340">
        <v>0</v>
      </c>
      <c r="J1340">
        <v>1</v>
      </c>
      <c r="K1340">
        <v>0</v>
      </c>
      <c r="L1340">
        <v>0</v>
      </c>
      <c r="M1340">
        <v>0</v>
      </c>
      <c r="N1340">
        <v>1</v>
      </c>
      <c r="O1340">
        <v>0</v>
      </c>
      <c r="P1340">
        <v>0</v>
      </c>
      <c r="Q1340">
        <v>0</v>
      </c>
      <c r="R1340">
        <v>0</v>
      </c>
      <c r="S1340">
        <v>19</v>
      </c>
      <c r="T1340">
        <v>22</v>
      </c>
      <c r="U1340" s="21">
        <v>1</v>
      </c>
      <c r="V1340" s="22">
        <v>0</v>
      </c>
      <c r="W1340" s="23">
        <f t="shared" si="261"/>
        <v>1</v>
      </c>
      <c r="X1340">
        <f t="shared" si="262"/>
        <v>1</v>
      </c>
      <c r="Y1340">
        <f t="shared" si="263"/>
        <v>0.3779152821077833</v>
      </c>
      <c r="Z1340" s="21">
        <f t="shared" si="264"/>
        <v>0.3779152821077833</v>
      </c>
      <c r="AA1340" s="23">
        <f t="shared" si="265"/>
        <v>0.62208471789221664</v>
      </c>
      <c r="AB1340">
        <f t="shared" si="266"/>
        <v>-0.97308522988948598</v>
      </c>
      <c r="AC1340">
        <f t="shared" si="267"/>
        <v>0</v>
      </c>
      <c r="AD1340">
        <f t="shared" si="268"/>
        <v>1.6460956921948315</v>
      </c>
      <c r="BN1340">
        <v>0.46623180959712046</v>
      </c>
      <c r="BO1340">
        <v>0</v>
      </c>
      <c r="BP1340">
        <v>1</v>
      </c>
      <c r="BQ1340">
        <f t="shared" si="272"/>
        <v>902</v>
      </c>
      <c r="BR1340">
        <f t="shared" si="273"/>
        <v>434</v>
      </c>
      <c r="BS1340">
        <f t="shared" si="269"/>
        <v>0.22905982905982902</v>
      </c>
      <c r="BT1340">
        <f t="shared" si="270"/>
        <v>0.43119266055045868</v>
      </c>
      <c r="BU1340">
        <f t="shared" si="271"/>
        <v>3.6854073551321125E-4</v>
      </c>
    </row>
    <row r="1341" spans="1:73" x14ac:dyDescent="0.15">
      <c r="A1341">
        <v>1</v>
      </c>
      <c r="B1341">
        <v>1</v>
      </c>
      <c r="C1341">
        <v>15</v>
      </c>
      <c r="D1341">
        <v>13</v>
      </c>
      <c r="E1341">
        <v>38</v>
      </c>
      <c r="F1341">
        <v>4</v>
      </c>
      <c r="G1341">
        <v>1</v>
      </c>
      <c r="H1341">
        <v>0</v>
      </c>
      <c r="I1341">
        <v>0</v>
      </c>
      <c r="J1341">
        <v>0</v>
      </c>
      <c r="K1341">
        <v>0</v>
      </c>
      <c r="L1341">
        <v>1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1</v>
      </c>
      <c r="S1341">
        <v>23</v>
      </c>
      <c r="T1341">
        <v>24</v>
      </c>
      <c r="U1341" s="21">
        <v>0</v>
      </c>
      <c r="V1341" s="22">
        <v>1</v>
      </c>
      <c r="W1341" s="23">
        <f t="shared" si="261"/>
        <v>1</v>
      </c>
      <c r="X1341">
        <f t="shared" si="262"/>
        <v>0</v>
      </c>
      <c r="Y1341">
        <f t="shared" si="263"/>
        <v>0.19908238199785441</v>
      </c>
      <c r="Z1341" s="21">
        <f t="shared" si="264"/>
        <v>0.19908238199785441</v>
      </c>
      <c r="AA1341" s="23">
        <f t="shared" si="265"/>
        <v>0.80091761800214556</v>
      </c>
      <c r="AB1341">
        <f t="shared" si="266"/>
        <v>-0.22199718613924019</v>
      </c>
      <c r="AC1341">
        <f t="shared" si="267"/>
        <v>100</v>
      </c>
      <c r="AD1341">
        <f t="shared" si="268"/>
        <v>0.24856786456322041</v>
      </c>
      <c r="BN1341">
        <v>0.46623317369000927</v>
      </c>
      <c r="BO1341">
        <v>1</v>
      </c>
      <c r="BP1341">
        <v>0</v>
      </c>
      <c r="BQ1341">
        <f t="shared" si="272"/>
        <v>903</v>
      </c>
      <c r="BR1341">
        <f t="shared" si="273"/>
        <v>434</v>
      </c>
      <c r="BS1341">
        <f t="shared" si="269"/>
        <v>0.22820512820512817</v>
      </c>
      <c r="BT1341">
        <f t="shared" si="270"/>
        <v>0.43119266055045868</v>
      </c>
      <c r="BU1341">
        <f t="shared" si="271"/>
        <v>0</v>
      </c>
    </row>
    <row r="1342" spans="1:73" x14ac:dyDescent="0.15">
      <c r="A1342">
        <v>1</v>
      </c>
      <c r="B1342">
        <v>1</v>
      </c>
      <c r="C1342">
        <v>15</v>
      </c>
      <c r="D1342">
        <v>14</v>
      </c>
      <c r="E1342">
        <v>7</v>
      </c>
      <c r="F1342">
        <v>15</v>
      </c>
      <c r="G1342">
        <v>1</v>
      </c>
      <c r="H1342">
        <v>1</v>
      </c>
      <c r="I1342">
        <v>0</v>
      </c>
      <c r="J1342">
        <v>0</v>
      </c>
      <c r="K1342">
        <v>0</v>
      </c>
      <c r="L1342">
        <v>0</v>
      </c>
      <c r="M1342">
        <v>1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15</v>
      </c>
      <c r="T1342">
        <v>20</v>
      </c>
      <c r="U1342" s="21">
        <v>1</v>
      </c>
      <c r="V1342" s="22">
        <v>0</v>
      </c>
      <c r="W1342" s="23">
        <f t="shared" si="261"/>
        <v>1</v>
      </c>
      <c r="X1342">
        <f t="shared" si="262"/>
        <v>1</v>
      </c>
      <c r="Y1342">
        <f t="shared" si="263"/>
        <v>0.51668853879464904</v>
      </c>
      <c r="Z1342" s="21">
        <f t="shared" si="264"/>
        <v>0.51668853879464904</v>
      </c>
      <c r="AA1342" s="23">
        <f t="shared" si="265"/>
        <v>0.48331146120535096</v>
      </c>
      <c r="AB1342">
        <f t="shared" si="266"/>
        <v>-0.66031502548204335</v>
      </c>
      <c r="AC1342">
        <f t="shared" si="267"/>
        <v>100</v>
      </c>
      <c r="AD1342">
        <f t="shared" si="268"/>
        <v>0.93540193930532811</v>
      </c>
      <c r="BN1342">
        <v>0.46644309591917665</v>
      </c>
      <c r="BO1342">
        <v>0</v>
      </c>
      <c r="BP1342">
        <v>1</v>
      </c>
      <c r="BQ1342">
        <f t="shared" si="272"/>
        <v>903</v>
      </c>
      <c r="BR1342">
        <f t="shared" si="273"/>
        <v>435</v>
      </c>
      <c r="BS1342">
        <f t="shared" si="269"/>
        <v>0.22820512820512817</v>
      </c>
      <c r="BT1342">
        <f t="shared" si="270"/>
        <v>0.42988204456094359</v>
      </c>
      <c r="BU1342">
        <f t="shared" si="271"/>
        <v>3.674205509067881E-4</v>
      </c>
    </row>
    <row r="1343" spans="1:73" x14ac:dyDescent="0.15">
      <c r="A1343">
        <v>1</v>
      </c>
      <c r="B1343">
        <v>1</v>
      </c>
      <c r="C1343">
        <v>15</v>
      </c>
      <c r="D1343">
        <v>14</v>
      </c>
      <c r="E1343">
        <v>7</v>
      </c>
      <c r="F1343">
        <v>20</v>
      </c>
      <c r="G1343">
        <v>1</v>
      </c>
      <c r="H1343">
        <v>1</v>
      </c>
      <c r="I1343">
        <v>1</v>
      </c>
      <c r="J1343">
        <v>0</v>
      </c>
      <c r="K1343">
        <v>0</v>
      </c>
      <c r="L1343">
        <v>1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12</v>
      </c>
      <c r="T1343">
        <v>21</v>
      </c>
      <c r="U1343" s="21">
        <v>0</v>
      </c>
      <c r="V1343" s="22">
        <v>1</v>
      </c>
      <c r="W1343" s="23">
        <f t="shared" si="261"/>
        <v>1</v>
      </c>
      <c r="X1343">
        <f t="shared" si="262"/>
        <v>0</v>
      </c>
      <c r="Y1343">
        <f t="shared" si="263"/>
        <v>0.50130337357679133</v>
      </c>
      <c r="Z1343" s="21">
        <f t="shared" si="264"/>
        <v>0.50130337357679133</v>
      </c>
      <c r="AA1343" s="23">
        <f t="shared" si="265"/>
        <v>0.49869662642320867</v>
      </c>
      <c r="AB1343">
        <f t="shared" si="266"/>
        <v>-0.69575733119485283</v>
      </c>
      <c r="AC1343">
        <f t="shared" si="267"/>
        <v>0</v>
      </c>
      <c r="AD1343">
        <f t="shared" si="268"/>
        <v>1.0052271200875751</v>
      </c>
      <c r="BN1343">
        <v>0.46650345409360283</v>
      </c>
      <c r="BO1343">
        <v>1</v>
      </c>
      <c r="BP1343">
        <v>0</v>
      </c>
      <c r="BQ1343">
        <f t="shared" si="272"/>
        <v>904</v>
      </c>
      <c r="BR1343">
        <f t="shared" si="273"/>
        <v>435</v>
      </c>
      <c r="BS1343">
        <f t="shared" si="269"/>
        <v>0.22735042735042732</v>
      </c>
      <c r="BT1343">
        <f t="shared" si="270"/>
        <v>0.42988204456094359</v>
      </c>
      <c r="BU1343">
        <f t="shared" si="271"/>
        <v>0</v>
      </c>
    </row>
    <row r="1344" spans="1:73" x14ac:dyDescent="0.15">
      <c r="A1344">
        <v>1</v>
      </c>
      <c r="B1344">
        <v>1</v>
      </c>
      <c r="C1344">
        <v>15</v>
      </c>
      <c r="D1344">
        <v>14</v>
      </c>
      <c r="E1344">
        <v>9</v>
      </c>
      <c r="F1344">
        <v>2</v>
      </c>
      <c r="G1344">
        <v>1</v>
      </c>
      <c r="H1344">
        <v>1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12</v>
      </c>
      <c r="T1344">
        <v>13</v>
      </c>
      <c r="U1344" s="21">
        <v>1</v>
      </c>
      <c r="V1344" s="22">
        <v>0</v>
      </c>
      <c r="W1344" s="23">
        <f t="shared" si="261"/>
        <v>1</v>
      </c>
      <c r="X1344">
        <f t="shared" si="262"/>
        <v>1</v>
      </c>
      <c r="Y1344">
        <f t="shared" si="263"/>
        <v>0.61652425374246</v>
      </c>
      <c r="Z1344" s="21">
        <f t="shared" si="264"/>
        <v>0.61652425374246</v>
      </c>
      <c r="AA1344" s="23">
        <f t="shared" si="265"/>
        <v>0.38347574625754</v>
      </c>
      <c r="AB1344">
        <f t="shared" si="266"/>
        <v>-0.48365761612568786</v>
      </c>
      <c r="AC1344">
        <f t="shared" si="267"/>
        <v>100</v>
      </c>
      <c r="AD1344">
        <f t="shared" si="268"/>
        <v>0.62199620522590005</v>
      </c>
      <c r="BN1344">
        <v>0.46662895856292569</v>
      </c>
      <c r="BO1344">
        <v>0</v>
      </c>
      <c r="BP1344">
        <v>1</v>
      </c>
      <c r="BQ1344">
        <f t="shared" si="272"/>
        <v>904</v>
      </c>
      <c r="BR1344">
        <f t="shared" si="273"/>
        <v>436</v>
      </c>
      <c r="BS1344">
        <f t="shared" si="269"/>
        <v>0.22735042735042732</v>
      </c>
      <c r="BT1344">
        <f t="shared" si="270"/>
        <v>0.4285714285714286</v>
      </c>
      <c r="BU1344">
        <f t="shared" si="271"/>
        <v>3.6630036630036505E-4</v>
      </c>
    </row>
    <row r="1345" spans="1:73" x14ac:dyDescent="0.15">
      <c r="A1345">
        <v>1</v>
      </c>
      <c r="B1345">
        <v>1</v>
      </c>
      <c r="C1345">
        <v>15</v>
      </c>
      <c r="D1345">
        <v>14</v>
      </c>
      <c r="E1345">
        <v>16</v>
      </c>
      <c r="F1345">
        <v>3</v>
      </c>
      <c r="G1345">
        <v>0</v>
      </c>
      <c r="H1345">
        <v>1</v>
      </c>
      <c r="I1345">
        <v>0</v>
      </c>
      <c r="J1345">
        <v>0</v>
      </c>
      <c r="K1345">
        <v>1</v>
      </c>
      <c r="L1345">
        <v>1</v>
      </c>
      <c r="M1345">
        <v>1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20</v>
      </c>
      <c r="T1345">
        <v>28</v>
      </c>
      <c r="U1345" s="21">
        <v>0</v>
      </c>
      <c r="V1345" s="22">
        <v>1</v>
      </c>
      <c r="W1345" s="23">
        <f t="shared" si="261"/>
        <v>1</v>
      </c>
      <c r="X1345">
        <f t="shared" si="262"/>
        <v>0</v>
      </c>
      <c r="Y1345">
        <f t="shared" si="263"/>
        <v>0.27355680454020082</v>
      </c>
      <c r="Z1345" s="21">
        <f t="shared" si="264"/>
        <v>0.27355680454020082</v>
      </c>
      <c r="AA1345" s="23">
        <f t="shared" si="265"/>
        <v>0.72644319545979918</v>
      </c>
      <c r="AB1345">
        <f t="shared" si="266"/>
        <v>-0.31959498834767108</v>
      </c>
      <c r="AC1345">
        <f t="shared" si="267"/>
        <v>100</v>
      </c>
      <c r="AD1345">
        <f t="shared" si="268"/>
        <v>0.37657012447759824</v>
      </c>
      <c r="BN1345">
        <v>0.46666459925878345</v>
      </c>
      <c r="BO1345">
        <v>1</v>
      </c>
      <c r="BP1345">
        <v>0</v>
      </c>
      <c r="BQ1345">
        <f t="shared" si="272"/>
        <v>905</v>
      </c>
      <c r="BR1345">
        <f t="shared" si="273"/>
        <v>436</v>
      </c>
      <c r="BS1345">
        <f t="shared" si="269"/>
        <v>0.22649572649572647</v>
      </c>
      <c r="BT1345">
        <f t="shared" si="270"/>
        <v>0.4285714285714286</v>
      </c>
      <c r="BU1345">
        <f t="shared" si="271"/>
        <v>0</v>
      </c>
    </row>
    <row r="1346" spans="1:73" x14ac:dyDescent="0.15">
      <c r="A1346">
        <v>1</v>
      </c>
      <c r="B1346">
        <v>1</v>
      </c>
      <c r="C1346">
        <v>15</v>
      </c>
      <c r="D1346">
        <v>16</v>
      </c>
      <c r="E1346">
        <v>21</v>
      </c>
      <c r="F1346">
        <v>24</v>
      </c>
      <c r="G1346">
        <v>1</v>
      </c>
      <c r="H1346">
        <v>1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15</v>
      </c>
      <c r="T1346">
        <v>17</v>
      </c>
      <c r="U1346" s="21">
        <v>1</v>
      </c>
      <c r="V1346" s="22">
        <v>0</v>
      </c>
      <c r="W1346" s="23">
        <f t="shared" si="261"/>
        <v>1</v>
      </c>
      <c r="X1346">
        <f t="shared" si="262"/>
        <v>1</v>
      </c>
      <c r="Y1346">
        <f t="shared" si="263"/>
        <v>0.50690791396965096</v>
      </c>
      <c r="Z1346" s="21">
        <f t="shared" si="264"/>
        <v>0.50690791396965096</v>
      </c>
      <c r="AA1346" s="23">
        <f t="shared" si="265"/>
        <v>0.49309208603034904</v>
      </c>
      <c r="AB1346">
        <f t="shared" si="266"/>
        <v>-0.67942592113872546</v>
      </c>
      <c r="AC1346">
        <f t="shared" si="267"/>
        <v>100</v>
      </c>
      <c r="AD1346">
        <f t="shared" si="268"/>
        <v>0.9727448959494267</v>
      </c>
      <c r="BN1346">
        <v>0.46716763064022049</v>
      </c>
      <c r="BO1346">
        <v>0</v>
      </c>
      <c r="BP1346">
        <v>1</v>
      </c>
      <c r="BQ1346">
        <f t="shared" si="272"/>
        <v>905</v>
      </c>
      <c r="BR1346">
        <f t="shared" si="273"/>
        <v>437</v>
      </c>
      <c r="BS1346">
        <f t="shared" si="269"/>
        <v>0.22649572649572647</v>
      </c>
      <c r="BT1346">
        <f t="shared" si="270"/>
        <v>0.42726081258191351</v>
      </c>
      <c r="BU1346">
        <f t="shared" si="271"/>
        <v>0</v>
      </c>
    </row>
    <row r="1347" spans="1:73" x14ac:dyDescent="0.15">
      <c r="A1347">
        <v>1</v>
      </c>
      <c r="B1347">
        <v>1</v>
      </c>
      <c r="C1347">
        <v>15</v>
      </c>
      <c r="D1347">
        <v>16</v>
      </c>
      <c r="E1347">
        <v>25</v>
      </c>
      <c r="F1347">
        <v>7</v>
      </c>
      <c r="G1347">
        <v>1</v>
      </c>
      <c r="H1347">
        <v>0</v>
      </c>
      <c r="I1347">
        <v>1</v>
      </c>
      <c r="J1347">
        <v>0</v>
      </c>
      <c r="K1347">
        <v>0</v>
      </c>
      <c r="L1347">
        <v>0</v>
      </c>
      <c r="M1347">
        <v>0</v>
      </c>
      <c r="N1347">
        <v>1</v>
      </c>
      <c r="O1347">
        <v>0</v>
      </c>
      <c r="P1347">
        <v>0</v>
      </c>
      <c r="Q1347">
        <v>0</v>
      </c>
      <c r="R1347">
        <v>0</v>
      </c>
      <c r="S1347">
        <v>20</v>
      </c>
      <c r="T1347">
        <v>16</v>
      </c>
      <c r="U1347" s="21">
        <v>0</v>
      </c>
      <c r="V1347" s="22">
        <v>1</v>
      </c>
      <c r="W1347" s="23">
        <f t="shared" si="261"/>
        <v>1</v>
      </c>
      <c r="X1347">
        <f t="shared" si="262"/>
        <v>0</v>
      </c>
      <c r="Y1347">
        <f t="shared" si="263"/>
        <v>0.3133061893614652</v>
      </c>
      <c r="Z1347" s="21">
        <f t="shared" si="264"/>
        <v>0.3133061893614652</v>
      </c>
      <c r="AA1347" s="23">
        <f t="shared" si="265"/>
        <v>0.68669381063853474</v>
      </c>
      <c r="AB1347">
        <f t="shared" si="266"/>
        <v>-0.37586677659179352</v>
      </c>
      <c r="AC1347">
        <f t="shared" si="267"/>
        <v>100</v>
      </c>
      <c r="AD1347">
        <f t="shared" si="268"/>
        <v>0.45625311384433731</v>
      </c>
      <c r="BN1347">
        <v>0.46774641358629743</v>
      </c>
      <c r="BO1347">
        <v>0</v>
      </c>
      <c r="BP1347">
        <v>1</v>
      </c>
      <c r="BQ1347">
        <f t="shared" si="272"/>
        <v>905</v>
      </c>
      <c r="BR1347">
        <f t="shared" si="273"/>
        <v>438</v>
      </c>
      <c r="BS1347">
        <f t="shared" si="269"/>
        <v>0.22649572649572647</v>
      </c>
      <c r="BT1347">
        <f t="shared" si="270"/>
        <v>0.42595019659239841</v>
      </c>
      <c r="BU1347">
        <f t="shared" si="271"/>
        <v>0</v>
      </c>
    </row>
    <row r="1348" spans="1:73" x14ac:dyDescent="0.15">
      <c r="A1348">
        <v>1</v>
      </c>
      <c r="B1348">
        <v>1</v>
      </c>
      <c r="C1348">
        <v>15</v>
      </c>
      <c r="D1348">
        <v>16</v>
      </c>
      <c r="E1348">
        <v>27</v>
      </c>
      <c r="F1348">
        <v>5</v>
      </c>
      <c r="G1348">
        <v>1</v>
      </c>
      <c r="H1348">
        <v>1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1</v>
      </c>
      <c r="O1348">
        <v>0</v>
      </c>
      <c r="P1348">
        <v>0</v>
      </c>
      <c r="Q1348">
        <v>0</v>
      </c>
      <c r="R1348">
        <v>0</v>
      </c>
      <c r="S1348">
        <v>16</v>
      </c>
      <c r="T1348">
        <v>17</v>
      </c>
      <c r="U1348" s="21">
        <v>1</v>
      </c>
      <c r="V1348" s="22">
        <v>0</v>
      </c>
      <c r="W1348" s="23">
        <f t="shared" si="261"/>
        <v>1</v>
      </c>
      <c r="X1348">
        <f t="shared" si="262"/>
        <v>1</v>
      </c>
      <c r="Y1348">
        <f t="shared" si="263"/>
        <v>0.43967715125281459</v>
      </c>
      <c r="Z1348" s="21">
        <f t="shared" si="264"/>
        <v>0.43967715125281459</v>
      </c>
      <c r="AA1348" s="23">
        <f t="shared" si="265"/>
        <v>0.56032284874718541</v>
      </c>
      <c r="AB1348">
        <f t="shared" si="266"/>
        <v>-0.82171456854671832</v>
      </c>
      <c r="AC1348">
        <f t="shared" si="267"/>
        <v>0</v>
      </c>
      <c r="AD1348">
        <f t="shared" si="268"/>
        <v>1.2743961043929697</v>
      </c>
      <c r="BN1348">
        <v>0.46807255555927668</v>
      </c>
      <c r="BO1348">
        <v>0</v>
      </c>
      <c r="BP1348">
        <v>1</v>
      </c>
      <c r="BQ1348">
        <f t="shared" si="272"/>
        <v>905</v>
      </c>
      <c r="BR1348">
        <f t="shared" si="273"/>
        <v>439</v>
      </c>
      <c r="BS1348">
        <f t="shared" si="269"/>
        <v>0.22649572649572647</v>
      </c>
      <c r="BT1348">
        <f t="shared" si="270"/>
        <v>0.42463958060288332</v>
      </c>
      <c r="BU1348">
        <f t="shared" si="271"/>
        <v>3.6293981248109553E-4</v>
      </c>
    </row>
    <row r="1349" spans="1:73" x14ac:dyDescent="0.15">
      <c r="A1349">
        <v>1</v>
      </c>
      <c r="B1349">
        <v>1</v>
      </c>
      <c r="C1349">
        <v>15</v>
      </c>
      <c r="D1349">
        <v>16</v>
      </c>
      <c r="E1349">
        <v>40</v>
      </c>
      <c r="F1349">
        <v>20</v>
      </c>
      <c r="G1349">
        <v>1</v>
      </c>
      <c r="H1349">
        <v>1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18</v>
      </c>
      <c r="T1349">
        <v>22</v>
      </c>
      <c r="U1349" s="21">
        <v>0</v>
      </c>
      <c r="V1349" s="22">
        <v>1</v>
      </c>
      <c r="W1349" s="23">
        <f t="shared" ref="W1349:W1412" si="274">U1349+V1349</f>
        <v>1</v>
      </c>
      <c r="X1349">
        <f t="shared" ref="X1349:X1412" si="275">IF(W1349=0,"",U1349/W1349)</f>
        <v>0</v>
      </c>
      <c r="Y1349">
        <f t="shared" ref="Y1349:Y1412" si="276">1/(1+EXP(-$AF$5-MMULT(A1349:T1349,$AF$6:$AF$25)))</f>
        <v>0.39452655323468916</v>
      </c>
      <c r="Z1349" s="21">
        <f t="shared" ref="Z1349:Z1412" si="277">W1349*Y1349</f>
        <v>0.39452655323468916</v>
      </c>
      <c r="AA1349" s="23">
        <f t="shared" ref="AA1349:AA1412" si="278">W1349-Z1349</f>
        <v>0.6054734467653109</v>
      </c>
      <c r="AB1349">
        <f t="shared" ref="AB1349:AB1412" si="279">W1349*(X1349*LN(Y1349)+(1-X1349)*LN(1-Y1349))</f>
        <v>-0.5017445703522122</v>
      </c>
      <c r="AC1349">
        <f t="shared" ref="AC1349:AC1412" si="280">100*IF(Y1349&gt;=$BJ$10,U1349/W1349,V1349/W1349)</f>
        <v>100</v>
      </c>
      <c r="AD1349">
        <f t="shared" ref="AD1349:AD1412" si="281">(U1349-Z1349)^2/Z1349+(V1349-AA1349)^2/AA1349</f>
        <v>0.65160009137050168</v>
      </c>
      <c r="BN1349">
        <v>0.46824378450661364</v>
      </c>
      <c r="BO1349">
        <v>1</v>
      </c>
      <c r="BP1349">
        <v>0</v>
      </c>
      <c r="BQ1349">
        <f t="shared" si="272"/>
        <v>906</v>
      </c>
      <c r="BR1349">
        <f t="shared" si="273"/>
        <v>439</v>
      </c>
      <c r="BS1349">
        <f t="shared" ref="BS1349:BS1412" si="282">1-BQ1349/BQ$1937</f>
        <v>0.22564102564102562</v>
      </c>
      <c r="BT1349">
        <f t="shared" ref="BT1349:BT1412" si="283">1-BR1349/BR$1937</f>
        <v>0.42463958060288332</v>
      </c>
      <c r="BU1349">
        <f t="shared" ref="BU1349:BU1412" si="284">(BS1349-BS1350)*BT1349</f>
        <v>3.6293981248109553E-4</v>
      </c>
    </row>
    <row r="1350" spans="1:73" x14ac:dyDescent="0.15">
      <c r="A1350">
        <v>1</v>
      </c>
      <c r="B1350">
        <v>1</v>
      </c>
      <c r="C1350">
        <v>15</v>
      </c>
      <c r="D1350">
        <v>17</v>
      </c>
      <c r="E1350">
        <v>8</v>
      </c>
      <c r="F1350">
        <v>9</v>
      </c>
      <c r="G1350">
        <v>1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1</v>
      </c>
      <c r="O1350">
        <v>0</v>
      </c>
      <c r="P1350">
        <v>0</v>
      </c>
      <c r="Q1350">
        <v>0</v>
      </c>
      <c r="R1350">
        <v>0</v>
      </c>
      <c r="S1350">
        <v>16</v>
      </c>
      <c r="T1350">
        <v>21</v>
      </c>
      <c r="U1350" s="21">
        <v>0</v>
      </c>
      <c r="V1350" s="22">
        <v>1</v>
      </c>
      <c r="W1350" s="23">
        <f t="shared" si="274"/>
        <v>1</v>
      </c>
      <c r="X1350">
        <f t="shared" si="275"/>
        <v>0</v>
      </c>
      <c r="Y1350">
        <f t="shared" si="276"/>
        <v>0.37729834795602873</v>
      </c>
      <c r="Z1350" s="21">
        <f t="shared" si="277"/>
        <v>0.37729834795602873</v>
      </c>
      <c r="AA1350" s="23">
        <f t="shared" si="278"/>
        <v>0.62270165204397121</v>
      </c>
      <c r="AB1350">
        <f t="shared" si="279"/>
        <v>-0.47368776407373275</v>
      </c>
      <c r="AC1350">
        <f t="shared" si="280"/>
        <v>100</v>
      </c>
      <c r="AD1350">
        <f t="shared" si="281"/>
        <v>0.60590548735108607</v>
      </c>
      <c r="BN1350">
        <v>0.46830863245325577</v>
      </c>
      <c r="BO1350">
        <v>1</v>
      </c>
      <c r="BP1350">
        <v>0</v>
      </c>
      <c r="BQ1350">
        <f t="shared" ref="BQ1350:BQ1413" si="285">BQ1349+BO1350</f>
        <v>907</v>
      </c>
      <c r="BR1350">
        <f t="shared" ref="BR1350:BR1413" si="286">BR1349+BP1350</f>
        <v>439</v>
      </c>
      <c r="BS1350">
        <f t="shared" si="282"/>
        <v>0.22478632478632476</v>
      </c>
      <c r="BT1350">
        <f t="shared" si="283"/>
        <v>0.42463958060288332</v>
      </c>
      <c r="BU1350">
        <f t="shared" si="284"/>
        <v>3.6293981248109553E-4</v>
      </c>
    </row>
    <row r="1351" spans="1:73" x14ac:dyDescent="0.15">
      <c r="A1351">
        <v>1</v>
      </c>
      <c r="B1351">
        <v>1</v>
      </c>
      <c r="C1351">
        <v>15</v>
      </c>
      <c r="D1351">
        <v>17</v>
      </c>
      <c r="E1351">
        <v>36</v>
      </c>
      <c r="F1351">
        <v>435</v>
      </c>
      <c r="G1351">
        <v>0</v>
      </c>
      <c r="H1351">
        <v>1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18</v>
      </c>
      <c r="T1351">
        <v>30</v>
      </c>
      <c r="U1351" s="21">
        <v>1</v>
      </c>
      <c r="V1351" s="22">
        <v>0</v>
      </c>
      <c r="W1351" s="23">
        <f t="shared" si="274"/>
        <v>1</v>
      </c>
      <c r="X1351">
        <f t="shared" si="275"/>
        <v>1</v>
      </c>
      <c r="Y1351">
        <f t="shared" si="276"/>
        <v>0.20374225673249624</v>
      </c>
      <c r="Z1351" s="21">
        <f t="shared" si="277"/>
        <v>0.20374225673249624</v>
      </c>
      <c r="AA1351" s="23">
        <f t="shared" si="278"/>
        <v>0.79625774326750376</v>
      </c>
      <c r="AB1351">
        <f t="shared" si="279"/>
        <v>-1.5908995313502161</v>
      </c>
      <c r="AC1351">
        <f t="shared" si="280"/>
        <v>0</v>
      </c>
      <c r="AD1351">
        <f t="shared" si="281"/>
        <v>3.9081619887667771</v>
      </c>
      <c r="BN1351">
        <v>0.46833772524333595</v>
      </c>
      <c r="BO1351">
        <v>1</v>
      </c>
      <c r="BP1351">
        <v>0</v>
      </c>
      <c r="BQ1351">
        <f t="shared" si="285"/>
        <v>908</v>
      </c>
      <c r="BR1351">
        <f t="shared" si="286"/>
        <v>439</v>
      </c>
      <c r="BS1351">
        <f t="shared" si="282"/>
        <v>0.22393162393162391</v>
      </c>
      <c r="BT1351">
        <f t="shared" si="283"/>
        <v>0.42463958060288332</v>
      </c>
      <c r="BU1351">
        <f t="shared" si="284"/>
        <v>3.6293981248109553E-4</v>
      </c>
    </row>
    <row r="1352" spans="1:73" x14ac:dyDescent="0.15">
      <c r="A1352">
        <v>1</v>
      </c>
      <c r="B1352">
        <v>1</v>
      </c>
      <c r="C1352">
        <v>15</v>
      </c>
      <c r="D1352">
        <v>18</v>
      </c>
      <c r="E1352">
        <v>3</v>
      </c>
      <c r="F1352">
        <v>4</v>
      </c>
      <c r="G1352">
        <v>1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20</v>
      </c>
      <c r="T1352">
        <v>25</v>
      </c>
      <c r="U1352" s="21">
        <v>0</v>
      </c>
      <c r="V1352" s="22">
        <v>1</v>
      </c>
      <c r="W1352" s="23">
        <f t="shared" si="274"/>
        <v>1</v>
      </c>
      <c r="X1352">
        <f t="shared" si="275"/>
        <v>0</v>
      </c>
      <c r="Y1352">
        <f t="shared" si="276"/>
        <v>0.33483204571190262</v>
      </c>
      <c r="Z1352" s="21">
        <f t="shared" si="277"/>
        <v>0.33483204571190262</v>
      </c>
      <c r="AA1352" s="23">
        <f t="shared" si="278"/>
        <v>0.66516795428809738</v>
      </c>
      <c r="AB1352">
        <f t="shared" si="279"/>
        <v>-0.40771570737566348</v>
      </c>
      <c r="AC1352">
        <f t="shared" si="280"/>
        <v>100</v>
      </c>
      <c r="AD1352">
        <f t="shared" si="281"/>
        <v>0.50337970065058224</v>
      </c>
      <c r="BN1352">
        <v>0.46871423750850449</v>
      </c>
      <c r="BO1352">
        <v>1</v>
      </c>
      <c r="BP1352">
        <v>0</v>
      </c>
      <c r="BQ1352">
        <f t="shared" si="285"/>
        <v>909</v>
      </c>
      <c r="BR1352">
        <f t="shared" si="286"/>
        <v>439</v>
      </c>
      <c r="BS1352">
        <f t="shared" si="282"/>
        <v>0.22307692307692306</v>
      </c>
      <c r="BT1352">
        <f t="shared" si="283"/>
        <v>0.42463958060288332</v>
      </c>
      <c r="BU1352">
        <f t="shared" si="284"/>
        <v>0</v>
      </c>
    </row>
    <row r="1353" spans="1:73" x14ac:dyDescent="0.15">
      <c r="A1353">
        <v>1</v>
      </c>
      <c r="B1353">
        <v>1</v>
      </c>
      <c r="C1353">
        <v>15</v>
      </c>
      <c r="D1353">
        <v>18</v>
      </c>
      <c r="E1353">
        <v>9</v>
      </c>
      <c r="F1353">
        <v>9</v>
      </c>
      <c r="G1353">
        <v>1</v>
      </c>
      <c r="H1353">
        <v>1</v>
      </c>
      <c r="I1353">
        <v>0</v>
      </c>
      <c r="J1353">
        <v>0</v>
      </c>
      <c r="K1353">
        <v>0</v>
      </c>
      <c r="L1353">
        <v>1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18</v>
      </c>
      <c r="T1353">
        <v>16</v>
      </c>
      <c r="U1353" s="21">
        <v>1</v>
      </c>
      <c r="V1353" s="22">
        <v>0</v>
      </c>
      <c r="W1353" s="23">
        <f t="shared" si="274"/>
        <v>1</v>
      </c>
      <c r="X1353">
        <f t="shared" si="275"/>
        <v>1</v>
      </c>
      <c r="Y1353">
        <f t="shared" si="276"/>
        <v>0.43045780873005984</v>
      </c>
      <c r="Z1353" s="21">
        <f t="shared" si="277"/>
        <v>0.43045780873005984</v>
      </c>
      <c r="AA1353" s="23">
        <f t="shared" si="278"/>
        <v>0.5695421912699401</v>
      </c>
      <c r="AB1353">
        <f t="shared" si="279"/>
        <v>-0.84290596518998151</v>
      </c>
      <c r="AC1353">
        <f t="shared" si="280"/>
        <v>0</v>
      </c>
      <c r="AD1353">
        <f t="shared" si="281"/>
        <v>1.3231080484988951</v>
      </c>
      <c r="BN1353">
        <v>0.46873474090754919</v>
      </c>
      <c r="BO1353">
        <v>0</v>
      </c>
      <c r="BP1353">
        <v>1</v>
      </c>
      <c r="BQ1353">
        <f t="shared" si="285"/>
        <v>909</v>
      </c>
      <c r="BR1353">
        <f t="shared" si="286"/>
        <v>440</v>
      </c>
      <c r="BS1353">
        <f t="shared" si="282"/>
        <v>0.22307692307692306</v>
      </c>
      <c r="BT1353">
        <f t="shared" si="283"/>
        <v>0.42332896461336833</v>
      </c>
      <c r="BU1353">
        <f t="shared" si="284"/>
        <v>0</v>
      </c>
    </row>
    <row r="1354" spans="1:73" x14ac:dyDescent="0.15">
      <c r="A1354">
        <v>1</v>
      </c>
      <c r="B1354">
        <v>1</v>
      </c>
      <c r="C1354">
        <v>15</v>
      </c>
      <c r="D1354">
        <v>18</v>
      </c>
      <c r="E1354">
        <v>17</v>
      </c>
      <c r="F1354">
        <v>3</v>
      </c>
      <c r="G1354">
        <v>1</v>
      </c>
      <c r="H1354">
        <v>1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13</v>
      </c>
      <c r="T1354">
        <v>24</v>
      </c>
      <c r="U1354" s="21">
        <v>1</v>
      </c>
      <c r="V1354" s="22">
        <v>0</v>
      </c>
      <c r="W1354" s="23">
        <f t="shared" si="274"/>
        <v>1</v>
      </c>
      <c r="X1354">
        <f t="shared" si="275"/>
        <v>1</v>
      </c>
      <c r="Y1354">
        <f t="shared" si="276"/>
        <v>0.51183210840661486</v>
      </c>
      <c r="Z1354" s="21">
        <f t="shared" si="277"/>
        <v>0.51183210840661486</v>
      </c>
      <c r="AA1354" s="23">
        <f t="shared" si="278"/>
        <v>0.48816789159338514</v>
      </c>
      <c r="AB1354">
        <f t="shared" si="279"/>
        <v>-0.66975862098627148</v>
      </c>
      <c r="AC1354">
        <f t="shared" si="280"/>
        <v>100</v>
      </c>
      <c r="AD1354">
        <f t="shared" si="281"/>
        <v>0.95376566568498644</v>
      </c>
      <c r="BN1354">
        <v>0.46875326612030915</v>
      </c>
      <c r="BO1354">
        <v>0</v>
      </c>
      <c r="BP1354">
        <v>1</v>
      </c>
      <c r="BQ1354">
        <f t="shared" si="285"/>
        <v>909</v>
      </c>
      <c r="BR1354">
        <f t="shared" si="286"/>
        <v>441</v>
      </c>
      <c r="BS1354">
        <f t="shared" si="282"/>
        <v>0.22307692307692306</v>
      </c>
      <c r="BT1354">
        <f t="shared" si="283"/>
        <v>0.42201834862385323</v>
      </c>
      <c r="BU1354">
        <f t="shared" si="284"/>
        <v>3.6069944326824933E-4</v>
      </c>
    </row>
    <row r="1355" spans="1:73" x14ac:dyDescent="0.15">
      <c r="A1355">
        <v>1</v>
      </c>
      <c r="B1355">
        <v>1</v>
      </c>
      <c r="C1355">
        <v>15</v>
      </c>
      <c r="D1355">
        <v>18</v>
      </c>
      <c r="E1355">
        <v>24</v>
      </c>
      <c r="F1355">
        <v>28</v>
      </c>
      <c r="G1355">
        <v>1</v>
      </c>
      <c r="H1355">
        <v>1</v>
      </c>
      <c r="I1355">
        <v>1</v>
      </c>
      <c r="J1355">
        <v>0</v>
      </c>
      <c r="K1355">
        <v>0</v>
      </c>
      <c r="L1355">
        <v>1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17</v>
      </c>
      <c r="T1355">
        <v>23</v>
      </c>
      <c r="U1355" s="21">
        <v>0</v>
      </c>
      <c r="V1355" s="22">
        <v>1</v>
      </c>
      <c r="W1355" s="23">
        <f t="shared" si="274"/>
        <v>1</v>
      </c>
      <c r="X1355">
        <f t="shared" si="275"/>
        <v>0</v>
      </c>
      <c r="Y1355">
        <f t="shared" si="276"/>
        <v>0.36790626967507739</v>
      </c>
      <c r="Z1355" s="21">
        <f t="shared" si="277"/>
        <v>0.36790626967507739</v>
      </c>
      <c r="AA1355" s="23">
        <f t="shared" si="278"/>
        <v>0.63209373032492255</v>
      </c>
      <c r="AB1355">
        <f t="shared" si="279"/>
        <v>-0.45871758835560289</v>
      </c>
      <c r="AC1355">
        <f t="shared" si="280"/>
        <v>100</v>
      </c>
      <c r="AD1355">
        <f t="shared" si="281"/>
        <v>0.58204385208180787</v>
      </c>
      <c r="BN1355">
        <v>0.46898237697458772</v>
      </c>
      <c r="BO1355">
        <v>1</v>
      </c>
      <c r="BP1355">
        <v>0</v>
      </c>
      <c r="BQ1355">
        <f t="shared" si="285"/>
        <v>910</v>
      </c>
      <c r="BR1355">
        <f t="shared" si="286"/>
        <v>441</v>
      </c>
      <c r="BS1355">
        <f t="shared" si="282"/>
        <v>0.22222222222222221</v>
      </c>
      <c r="BT1355">
        <f t="shared" si="283"/>
        <v>0.42201834862385323</v>
      </c>
      <c r="BU1355">
        <f t="shared" si="284"/>
        <v>3.6069944326824933E-4</v>
      </c>
    </row>
    <row r="1356" spans="1:73" x14ac:dyDescent="0.15">
      <c r="A1356">
        <v>1</v>
      </c>
      <c r="B1356">
        <v>1</v>
      </c>
      <c r="C1356">
        <v>15</v>
      </c>
      <c r="D1356">
        <v>19</v>
      </c>
      <c r="E1356">
        <v>3</v>
      </c>
      <c r="F1356">
        <v>5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1</v>
      </c>
      <c r="O1356">
        <v>0</v>
      </c>
      <c r="P1356">
        <v>0</v>
      </c>
      <c r="Q1356">
        <v>0</v>
      </c>
      <c r="R1356">
        <v>0</v>
      </c>
      <c r="S1356">
        <v>15</v>
      </c>
      <c r="T1356">
        <v>15</v>
      </c>
      <c r="U1356" s="21">
        <v>0</v>
      </c>
      <c r="V1356" s="22">
        <v>1</v>
      </c>
      <c r="W1356" s="23">
        <f t="shared" si="274"/>
        <v>1</v>
      </c>
      <c r="X1356">
        <f t="shared" si="275"/>
        <v>0</v>
      </c>
      <c r="Y1356">
        <f t="shared" si="276"/>
        <v>0.46310215600714805</v>
      </c>
      <c r="Z1356" s="21">
        <f t="shared" si="277"/>
        <v>0.46310215600714805</v>
      </c>
      <c r="AA1356" s="23">
        <f t="shared" si="278"/>
        <v>0.53689784399285201</v>
      </c>
      <c r="AB1356">
        <f t="shared" si="279"/>
        <v>-0.62194743722036105</v>
      </c>
      <c r="AC1356">
        <f t="shared" si="280"/>
        <v>100</v>
      </c>
      <c r="AD1356">
        <f t="shared" si="281"/>
        <v>0.86255171479756121</v>
      </c>
      <c r="BN1356">
        <v>0.46900539407310921</v>
      </c>
      <c r="BO1356">
        <v>1</v>
      </c>
      <c r="BP1356">
        <v>0</v>
      </c>
      <c r="BQ1356">
        <f t="shared" si="285"/>
        <v>911</v>
      </c>
      <c r="BR1356">
        <f t="shared" si="286"/>
        <v>441</v>
      </c>
      <c r="BS1356">
        <f t="shared" si="282"/>
        <v>0.22136752136752136</v>
      </c>
      <c r="BT1356">
        <f t="shared" si="283"/>
        <v>0.42201834862385323</v>
      </c>
      <c r="BU1356">
        <f t="shared" si="284"/>
        <v>0</v>
      </c>
    </row>
    <row r="1357" spans="1:73" x14ac:dyDescent="0.15">
      <c r="A1357">
        <v>1</v>
      </c>
      <c r="B1357">
        <v>1</v>
      </c>
      <c r="C1357">
        <v>15</v>
      </c>
      <c r="D1357">
        <v>20</v>
      </c>
      <c r="E1357">
        <v>3</v>
      </c>
      <c r="F1357">
        <v>3</v>
      </c>
      <c r="G1357">
        <v>1</v>
      </c>
      <c r="H1357">
        <v>1</v>
      </c>
      <c r="I1357">
        <v>0</v>
      </c>
      <c r="J1357">
        <v>0</v>
      </c>
      <c r="K1357">
        <v>0</v>
      </c>
      <c r="L1357">
        <v>1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14</v>
      </c>
      <c r="T1357">
        <v>17</v>
      </c>
      <c r="U1357" s="21">
        <v>0</v>
      </c>
      <c r="V1357" s="22">
        <v>1</v>
      </c>
      <c r="W1357" s="23">
        <f t="shared" si="274"/>
        <v>1</v>
      </c>
      <c r="X1357">
        <f t="shared" si="275"/>
        <v>0</v>
      </c>
      <c r="Y1357">
        <f t="shared" si="276"/>
        <v>0.51002326984738822</v>
      </c>
      <c r="Z1357" s="21">
        <f t="shared" si="277"/>
        <v>0.51002326984738822</v>
      </c>
      <c r="AA1357" s="23">
        <f t="shared" si="278"/>
        <v>0.48997673015261178</v>
      </c>
      <c r="AB1357">
        <f t="shared" si="279"/>
        <v>-0.71339737848959173</v>
      </c>
      <c r="AC1357">
        <f t="shared" si="280"/>
        <v>0</v>
      </c>
      <c r="AD1357">
        <f t="shared" si="281"/>
        <v>1.0409132484486203</v>
      </c>
      <c r="BN1357">
        <v>0.46905939938514457</v>
      </c>
      <c r="BO1357">
        <v>0</v>
      </c>
      <c r="BP1357">
        <v>1</v>
      </c>
      <c r="BQ1357">
        <f t="shared" si="285"/>
        <v>911</v>
      </c>
      <c r="BR1357">
        <f t="shared" si="286"/>
        <v>442</v>
      </c>
      <c r="BS1357">
        <f t="shared" si="282"/>
        <v>0.22136752136752136</v>
      </c>
      <c r="BT1357">
        <f t="shared" si="283"/>
        <v>0.42070773263433814</v>
      </c>
      <c r="BU1357">
        <f t="shared" si="284"/>
        <v>3.5957925866182618E-4</v>
      </c>
    </row>
    <row r="1358" spans="1:73" x14ac:dyDescent="0.15">
      <c r="A1358">
        <v>1</v>
      </c>
      <c r="B1358">
        <v>1</v>
      </c>
      <c r="C1358">
        <v>15</v>
      </c>
      <c r="D1358">
        <v>20</v>
      </c>
      <c r="E1358">
        <v>7</v>
      </c>
      <c r="F1358">
        <v>8</v>
      </c>
      <c r="G1358">
        <v>1</v>
      </c>
      <c r="H1358">
        <v>1</v>
      </c>
      <c r="I1358">
        <v>0</v>
      </c>
      <c r="J1358">
        <v>1</v>
      </c>
      <c r="K1358">
        <v>1</v>
      </c>
      <c r="L1358">
        <v>1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11</v>
      </c>
      <c r="T1358">
        <v>20</v>
      </c>
      <c r="U1358" s="21">
        <v>0</v>
      </c>
      <c r="V1358" s="22">
        <v>1</v>
      </c>
      <c r="W1358" s="23">
        <f t="shared" si="274"/>
        <v>1</v>
      </c>
      <c r="X1358">
        <f t="shared" si="275"/>
        <v>0</v>
      </c>
      <c r="Y1358">
        <f t="shared" si="276"/>
        <v>0.47777050706947133</v>
      </c>
      <c r="Z1358" s="21">
        <f t="shared" si="277"/>
        <v>0.47777050706947133</v>
      </c>
      <c r="AA1358" s="23">
        <f t="shared" si="278"/>
        <v>0.52222949293052867</v>
      </c>
      <c r="AB1358">
        <f t="shared" si="279"/>
        <v>-0.64964814608419819</v>
      </c>
      <c r="AC1358">
        <f t="shared" si="280"/>
        <v>100</v>
      </c>
      <c r="AD1358">
        <f t="shared" si="281"/>
        <v>0.91486695703152932</v>
      </c>
      <c r="BN1358">
        <v>0.46955055018788405</v>
      </c>
      <c r="BO1358">
        <v>1</v>
      </c>
      <c r="BP1358">
        <v>0</v>
      </c>
      <c r="BQ1358">
        <f t="shared" si="285"/>
        <v>912</v>
      </c>
      <c r="BR1358">
        <f t="shared" si="286"/>
        <v>442</v>
      </c>
      <c r="BS1358">
        <f t="shared" si="282"/>
        <v>0.22051282051282051</v>
      </c>
      <c r="BT1358">
        <f t="shared" si="283"/>
        <v>0.42070773263433814</v>
      </c>
      <c r="BU1358">
        <f t="shared" si="284"/>
        <v>0</v>
      </c>
    </row>
    <row r="1359" spans="1:73" x14ac:dyDescent="0.15">
      <c r="A1359">
        <v>1</v>
      </c>
      <c r="B1359">
        <v>1</v>
      </c>
      <c r="C1359">
        <v>15</v>
      </c>
      <c r="D1359">
        <v>20</v>
      </c>
      <c r="E1359">
        <v>18</v>
      </c>
      <c r="F1359">
        <v>1</v>
      </c>
      <c r="G1359">
        <v>1</v>
      </c>
      <c r="H1359">
        <v>0</v>
      </c>
      <c r="I1359">
        <v>0</v>
      </c>
      <c r="J1359">
        <v>1</v>
      </c>
      <c r="K1359">
        <v>1</v>
      </c>
      <c r="L1359">
        <v>1</v>
      </c>
      <c r="M1359">
        <v>1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18</v>
      </c>
      <c r="T1359">
        <v>23</v>
      </c>
      <c r="U1359" s="21">
        <v>0</v>
      </c>
      <c r="V1359" s="22">
        <v>1</v>
      </c>
      <c r="W1359" s="23">
        <f t="shared" si="274"/>
        <v>1</v>
      </c>
      <c r="X1359">
        <f t="shared" si="275"/>
        <v>0</v>
      </c>
      <c r="Y1359">
        <f t="shared" si="276"/>
        <v>0.27802935495606429</v>
      </c>
      <c r="Z1359" s="21">
        <f t="shared" si="277"/>
        <v>0.27802935495606429</v>
      </c>
      <c r="AA1359" s="23">
        <f t="shared" si="278"/>
        <v>0.72197064504393571</v>
      </c>
      <c r="AB1359">
        <f t="shared" si="279"/>
        <v>-0.32577079874974701</v>
      </c>
      <c r="AC1359">
        <f t="shared" si="280"/>
        <v>100</v>
      </c>
      <c r="AD1359">
        <f t="shared" si="281"/>
        <v>0.38509786632549964</v>
      </c>
      <c r="BN1359">
        <v>0.46979690375724198</v>
      </c>
      <c r="BO1359">
        <v>0</v>
      </c>
      <c r="BP1359">
        <v>1</v>
      </c>
      <c r="BQ1359">
        <f t="shared" si="285"/>
        <v>912</v>
      </c>
      <c r="BR1359">
        <f t="shared" si="286"/>
        <v>443</v>
      </c>
      <c r="BS1359">
        <f t="shared" si="282"/>
        <v>0.22051282051282051</v>
      </c>
      <c r="BT1359">
        <f t="shared" si="283"/>
        <v>0.41939711664482304</v>
      </c>
      <c r="BU1359">
        <f t="shared" si="284"/>
        <v>0</v>
      </c>
    </row>
    <row r="1360" spans="1:73" x14ac:dyDescent="0.15">
      <c r="A1360">
        <v>1</v>
      </c>
      <c r="B1360">
        <v>1</v>
      </c>
      <c r="C1360">
        <v>15</v>
      </c>
      <c r="D1360">
        <v>21</v>
      </c>
      <c r="E1360">
        <v>0</v>
      </c>
      <c r="F1360">
        <v>2</v>
      </c>
      <c r="G1360">
        <v>0</v>
      </c>
      <c r="H1360">
        <v>0</v>
      </c>
      <c r="I1360">
        <v>0</v>
      </c>
      <c r="J1360">
        <v>1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17</v>
      </c>
      <c r="T1360">
        <v>13</v>
      </c>
      <c r="U1360" s="21">
        <v>1</v>
      </c>
      <c r="V1360" s="22">
        <v>0</v>
      </c>
      <c r="W1360" s="23">
        <f t="shared" si="274"/>
        <v>1</v>
      </c>
      <c r="X1360">
        <f t="shared" si="275"/>
        <v>1</v>
      </c>
      <c r="Y1360">
        <f t="shared" si="276"/>
        <v>0.50734557353982113</v>
      </c>
      <c r="Z1360" s="21">
        <f t="shared" si="277"/>
        <v>0.50734557353982113</v>
      </c>
      <c r="AA1360" s="23">
        <f t="shared" si="278"/>
        <v>0.49265442646017887</v>
      </c>
      <c r="AB1360">
        <f t="shared" si="279"/>
        <v>-0.67856290296284727</v>
      </c>
      <c r="AC1360">
        <f t="shared" si="280"/>
        <v>100</v>
      </c>
      <c r="AD1360">
        <f t="shared" si="281"/>
        <v>0.9710431156871242</v>
      </c>
      <c r="BN1360">
        <v>0.46989096888548293</v>
      </c>
      <c r="BO1360">
        <v>0</v>
      </c>
      <c r="BP1360">
        <v>1</v>
      </c>
      <c r="BQ1360">
        <f t="shared" si="285"/>
        <v>912</v>
      </c>
      <c r="BR1360">
        <f t="shared" si="286"/>
        <v>444</v>
      </c>
      <c r="BS1360">
        <f t="shared" si="282"/>
        <v>0.22051282051282051</v>
      </c>
      <c r="BT1360">
        <f t="shared" si="283"/>
        <v>0.41808650065530795</v>
      </c>
      <c r="BU1360">
        <f t="shared" si="284"/>
        <v>0</v>
      </c>
    </row>
    <row r="1361" spans="1:73" x14ac:dyDescent="0.15">
      <c r="A1361">
        <v>1</v>
      </c>
      <c r="B1361">
        <v>1</v>
      </c>
      <c r="C1361">
        <v>15</v>
      </c>
      <c r="D1361">
        <v>21</v>
      </c>
      <c r="E1361">
        <v>2</v>
      </c>
      <c r="F1361">
        <v>13</v>
      </c>
      <c r="G1361">
        <v>1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20</v>
      </c>
      <c r="T1361">
        <v>22</v>
      </c>
      <c r="U1361" s="21">
        <v>0</v>
      </c>
      <c r="V1361" s="22">
        <v>1</v>
      </c>
      <c r="W1361" s="23">
        <f t="shared" si="274"/>
        <v>1</v>
      </c>
      <c r="X1361">
        <f t="shared" si="275"/>
        <v>0</v>
      </c>
      <c r="Y1361">
        <f t="shared" si="276"/>
        <v>0.34971701537478855</v>
      </c>
      <c r="Z1361" s="21">
        <f t="shared" si="277"/>
        <v>0.34971701537478855</v>
      </c>
      <c r="AA1361" s="23">
        <f t="shared" si="278"/>
        <v>0.65028298462521139</v>
      </c>
      <c r="AB1361">
        <f t="shared" si="279"/>
        <v>-0.43034764987267715</v>
      </c>
      <c r="AC1361">
        <f t="shared" si="280"/>
        <v>100</v>
      </c>
      <c r="AD1361">
        <f t="shared" si="281"/>
        <v>0.53779204383818668</v>
      </c>
      <c r="BN1361">
        <v>0.46996779524870519</v>
      </c>
      <c r="BO1361">
        <v>0</v>
      </c>
      <c r="BP1361">
        <v>1</v>
      </c>
      <c r="BQ1361">
        <f t="shared" si="285"/>
        <v>912</v>
      </c>
      <c r="BR1361">
        <f t="shared" si="286"/>
        <v>445</v>
      </c>
      <c r="BS1361">
        <f t="shared" si="282"/>
        <v>0.22051282051282051</v>
      </c>
      <c r="BT1361">
        <f t="shared" si="283"/>
        <v>0.41677588466579296</v>
      </c>
      <c r="BU1361">
        <f t="shared" si="284"/>
        <v>0</v>
      </c>
    </row>
    <row r="1362" spans="1:73" x14ac:dyDescent="0.15">
      <c r="A1362">
        <v>1</v>
      </c>
      <c r="B1362">
        <v>1</v>
      </c>
      <c r="C1362">
        <v>15</v>
      </c>
      <c r="D1362">
        <v>21</v>
      </c>
      <c r="E1362">
        <v>19</v>
      </c>
      <c r="F1362">
        <v>59</v>
      </c>
      <c r="G1362">
        <v>1</v>
      </c>
      <c r="H1362">
        <v>1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17</v>
      </c>
      <c r="T1362">
        <v>12</v>
      </c>
      <c r="U1362" s="21">
        <v>0</v>
      </c>
      <c r="V1362" s="22">
        <v>1</v>
      </c>
      <c r="W1362" s="23">
        <f t="shared" si="274"/>
        <v>1</v>
      </c>
      <c r="X1362">
        <f t="shared" si="275"/>
        <v>0</v>
      </c>
      <c r="Y1362">
        <f t="shared" si="276"/>
        <v>0.48648974429449016</v>
      </c>
      <c r="Z1362" s="21">
        <f t="shared" si="277"/>
        <v>0.48648974429449016</v>
      </c>
      <c r="AA1362" s="23">
        <f t="shared" si="278"/>
        <v>0.51351025570550979</v>
      </c>
      <c r="AB1362">
        <f t="shared" si="279"/>
        <v>-0.66648527765033649</v>
      </c>
      <c r="AC1362">
        <f t="shared" si="280"/>
        <v>100</v>
      </c>
      <c r="AD1362">
        <f t="shared" si="281"/>
        <v>0.94738077553310751</v>
      </c>
      <c r="BN1362">
        <v>0.47006466883156806</v>
      </c>
      <c r="BO1362">
        <v>0</v>
      </c>
      <c r="BP1362">
        <v>1</v>
      </c>
      <c r="BQ1362">
        <f t="shared" si="285"/>
        <v>912</v>
      </c>
      <c r="BR1362">
        <f t="shared" si="286"/>
        <v>446</v>
      </c>
      <c r="BS1362">
        <f t="shared" si="282"/>
        <v>0.22051282051282051</v>
      </c>
      <c r="BT1362">
        <f t="shared" si="283"/>
        <v>0.41546526867627787</v>
      </c>
      <c r="BU1362">
        <f t="shared" si="284"/>
        <v>0</v>
      </c>
    </row>
    <row r="1363" spans="1:73" x14ac:dyDescent="0.15">
      <c r="A1363">
        <v>1</v>
      </c>
      <c r="B1363">
        <v>1</v>
      </c>
      <c r="C1363">
        <v>15</v>
      </c>
      <c r="D1363">
        <v>25</v>
      </c>
      <c r="E1363">
        <v>4</v>
      </c>
      <c r="F1363">
        <v>12</v>
      </c>
      <c r="G1363">
        <v>1</v>
      </c>
      <c r="H1363">
        <v>1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17</v>
      </c>
      <c r="T1363">
        <v>15</v>
      </c>
      <c r="U1363" s="21">
        <v>0</v>
      </c>
      <c r="V1363" s="22">
        <v>1</v>
      </c>
      <c r="W1363" s="23">
        <f t="shared" si="274"/>
        <v>1</v>
      </c>
      <c r="X1363">
        <f t="shared" si="275"/>
        <v>0</v>
      </c>
      <c r="Y1363">
        <f t="shared" si="276"/>
        <v>0.50613439033091434</v>
      </c>
      <c r="Z1363" s="21">
        <f t="shared" si="277"/>
        <v>0.50613439033091434</v>
      </c>
      <c r="AA1363" s="23">
        <f t="shared" si="278"/>
        <v>0.49386560966908566</v>
      </c>
      <c r="AB1363">
        <f t="shared" si="279"/>
        <v>-0.70549184400950382</v>
      </c>
      <c r="AC1363">
        <f t="shared" si="280"/>
        <v>0</v>
      </c>
      <c r="AD1363">
        <f t="shared" si="281"/>
        <v>1.024842346625531</v>
      </c>
      <c r="BN1363">
        <v>0.47013606329876956</v>
      </c>
      <c r="BO1363">
        <v>0</v>
      </c>
      <c r="BP1363">
        <v>1</v>
      </c>
      <c r="BQ1363">
        <f t="shared" si="285"/>
        <v>912</v>
      </c>
      <c r="BR1363">
        <f t="shared" si="286"/>
        <v>447</v>
      </c>
      <c r="BS1363">
        <f t="shared" si="282"/>
        <v>0.22051282051282051</v>
      </c>
      <c r="BT1363">
        <f t="shared" si="283"/>
        <v>0.41415465268676277</v>
      </c>
      <c r="BU1363">
        <f t="shared" si="284"/>
        <v>3.5397833562971051E-4</v>
      </c>
    </row>
    <row r="1364" spans="1:73" x14ac:dyDescent="0.15">
      <c r="A1364">
        <v>1</v>
      </c>
      <c r="B1364">
        <v>1</v>
      </c>
      <c r="C1364">
        <v>15</v>
      </c>
      <c r="D1364">
        <v>26</v>
      </c>
      <c r="E1364">
        <v>9</v>
      </c>
      <c r="F1364">
        <v>7</v>
      </c>
      <c r="G1364">
        <v>1</v>
      </c>
      <c r="H1364">
        <v>1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14</v>
      </c>
      <c r="T1364">
        <v>23</v>
      </c>
      <c r="U1364" s="21">
        <v>1</v>
      </c>
      <c r="V1364" s="22">
        <v>0</v>
      </c>
      <c r="W1364" s="23">
        <f t="shared" si="274"/>
        <v>1</v>
      </c>
      <c r="X1364">
        <f t="shared" si="275"/>
        <v>1</v>
      </c>
      <c r="Y1364">
        <f t="shared" si="276"/>
        <v>0.50477921557195526</v>
      </c>
      <c r="Z1364" s="21">
        <f t="shared" si="277"/>
        <v>0.50477921557195526</v>
      </c>
      <c r="AA1364" s="23">
        <f t="shared" si="278"/>
        <v>0.49522078442804474</v>
      </c>
      <c r="AB1364">
        <f t="shared" si="279"/>
        <v>-0.68363414219241814</v>
      </c>
      <c r="AC1364">
        <f t="shared" si="280"/>
        <v>100</v>
      </c>
      <c r="AD1364">
        <f t="shared" si="281"/>
        <v>0.98106413487512545</v>
      </c>
      <c r="BN1364">
        <v>0.47025900803143184</v>
      </c>
      <c r="BO1364">
        <v>1</v>
      </c>
      <c r="BP1364">
        <v>0</v>
      </c>
      <c r="BQ1364">
        <f t="shared" si="285"/>
        <v>913</v>
      </c>
      <c r="BR1364">
        <f t="shared" si="286"/>
        <v>447</v>
      </c>
      <c r="BS1364">
        <f t="shared" si="282"/>
        <v>0.21965811965811965</v>
      </c>
      <c r="BT1364">
        <f t="shared" si="283"/>
        <v>0.41415465268676277</v>
      </c>
      <c r="BU1364">
        <f t="shared" si="284"/>
        <v>3.5397833562971051E-4</v>
      </c>
    </row>
    <row r="1365" spans="1:73" x14ac:dyDescent="0.15">
      <c r="A1365">
        <v>1</v>
      </c>
      <c r="B1365">
        <v>1</v>
      </c>
      <c r="C1365">
        <v>15</v>
      </c>
      <c r="D1365">
        <v>27</v>
      </c>
      <c r="E1365">
        <v>35</v>
      </c>
      <c r="F1365">
        <v>24</v>
      </c>
      <c r="G1365">
        <v>1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17</v>
      </c>
      <c r="T1365">
        <v>20</v>
      </c>
      <c r="U1365" s="21">
        <v>1</v>
      </c>
      <c r="V1365" s="22">
        <v>0</v>
      </c>
      <c r="W1365" s="23">
        <f t="shared" si="274"/>
        <v>1</v>
      </c>
      <c r="X1365">
        <f t="shared" si="275"/>
        <v>1</v>
      </c>
      <c r="Y1365">
        <f t="shared" si="276"/>
        <v>0.37124405206276856</v>
      </c>
      <c r="Z1365" s="21">
        <f t="shared" si="277"/>
        <v>0.37124405206276856</v>
      </c>
      <c r="AA1365" s="23">
        <f t="shared" si="278"/>
        <v>0.62875594793723144</v>
      </c>
      <c r="AB1365">
        <f t="shared" si="279"/>
        <v>-0.9908956103733193</v>
      </c>
      <c r="AC1365">
        <f t="shared" si="280"/>
        <v>0</v>
      </c>
      <c r="AD1365">
        <f t="shared" si="281"/>
        <v>1.6936458495257556</v>
      </c>
      <c r="BN1365">
        <v>0.47038039679724525</v>
      </c>
      <c r="BO1365">
        <v>1</v>
      </c>
      <c r="BP1365">
        <v>0</v>
      </c>
      <c r="BQ1365">
        <f t="shared" si="285"/>
        <v>914</v>
      </c>
      <c r="BR1365">
        <f t="shared" si="286"/>
        <v>447</v>
      </c>
      <c r="BS1365">
        <f t="shared" si="282"/>
        <v>0.2188034188034188</v>
      </c>
      <c r="BT1365">
        <f t="shared" si="283"/>
        <v>0.41415465268676277</v>
      </c>
      <c r="BU1365">
        <f t="shared" si="284"/>
        <v>3.5397833562971051E-4</v>
      </c>
    </row>
    <row r="1366" spans="1:73" x14ac:dyDescent="0.15">
      <c r="A1366">
        <v>1</v>
      </c>
      <c r="B1366">
        <v>1</v>
      </c>
      <c r="C1366">
        <v>15</v>
      </c>
      <c r="D1366">
        <v>30</v>
      </c>
      <c r="E1366">
        <v>1</v>
      </c>
      <c r="F1366">
        <v>24</v>
      </c>
      <c r="G1366">
        <v>1</v>
      </c>
      <c r="H1366">
        <v>0</v>
      </c>
      <c r="I1366">
        <v>0</v>
      </c>
      <c r="J1366">
        <v>1</v>
      </c>
      <c r="K1366">
        <v>1</v>
      </c>
      <c r="L1366">
        <v>1</v>
      </c>
      <c r="M1366">
        <v>0</v>
      </c>
      <c r="N1366">
        <v>1</v>
      </c>
      <c r="O1366">
        <v>0</v>
      </c>
      <c r="P1366">
        <v>1</v>
      </c>
      <c r="Q1366">
        <v>0</v>
      </c>
      <c r="R1366">
        <v>0</v>
      </c>
      <c r="S1366">
        <v>21</v>
      </c>
      <c r="T1366">
        <v>27</v>
      </c>
      <c r="U1366" s="21">
        <v>0</v>
      </c>
      <c r="V1366" s="22">
        <v>1</v>
      </c>
      <c r="W1366" s="23">
        <f t="shared" si="274"/>
        <v>1</v>
      </c>
      <c r="X1366">
        <f t="shared" si="275"/>
        <v>0</v>
      </c>
      <c r="Y1366">
        <f t="shared" si="276"/>
        <v>0.14004614300412119</v>
      </c>
      <c r="Z1366" s="21">
        <f t="shared" si="277"/>
        <v>0.14004614300412119</v>
      </c>
      <c r="AA1366" s="23">
        <f t="shared" si="278"/>
        <v>0.85995385699587878</v>
      </c>
      <c r="AB1366">
        <f t="shared" si="279"/>
        <v>-0.15087654583000107</v>
      </c>
      <c r="AC1366">
        <f t="shared" si="280"/>
        <v>100</v>
      </c>
      <c r="AD1366">
        <f t="shared" si="281"/>
        <v>0.16285309015689703</v>
      </c>
      <c r="BN1366">
        <v>0.47074110151197779</v>
      </c>
      <c r="BO1366">
        <v>1</v>
      </c>
      <c r="BP1366">
        <v>0</v>
      </c>
      <c r="BQ1366">
        <f t="shared" si="285"/>
        <v>915</v>
      </c>
      <c r="BR1366">
        <f t="shared" si="286"/>
        <v>447</v>
      </c>
      <c r="BS1366">
        <f t="shared" si="282"/>
        <v>0.21794871794871795</v>
      </c>
      <c r="BT1366">
        <f t="shared" si="283"/>
        <v>0.41415465268676277</v>
      </c>
      <c r="BU1366">
        <f t="shared" si="284"/>
        <v>3.5397833562971051E-4</v>
      </c>
    </row>
    <row r="1367" spans="1:73" x14ac:dyDescent="0.15">
      <c r="A1367">
        <v>1</v>
      </c>
      <c r="B1367">
        <v>1</v>
      </c>
      <c r="C1367">
        <v>15</v>
      </c>
      <c r="D1367">
        <v>30</v>
      </c>
      <c r="E1367">
        <v>2</v>
      </c>
      <c r="F1367">
        <v>7</v>
      </c>
      <c r="G1367">
        <v>1</v>
      </c>
      <c r="H1367">
        <v>1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15</v>
      </c>
      <c r="T1367">
        <v>19</v>
      </c>
      <c r="U1367" s="21">
        <v>0</v>
      </c>
      <c r="V1367" s="22">
        <v>1</v>
      </c>
      <c r="W1367" s="23">
        <f t="shared" si="274"/>
        <v>1</v>
      </c>
      <c r="X1367">
        <f t="shared" si="275"/>
        <v>0</v>
      </c>
      <c r="Y1367">
        <f t="shared" si="276"/>
        <v>0.52042770781856018</v>
      </c>
      <c r="Z1367" s="21">
        <f t="shared" si="277"/>
        <v>0.52042770781856018</v>
      </c>
      <c r="AA1367" s="23">
        <f t="shared" si="278"/>
        <v>0.47957229218143982</v>
      </c>
      <c r="AB1367">
        <f t="shared" si="279"/>
        <v>-0.73486063026366044</v>
      </c>
      <c r="AC1367">
        <f t="shared" si="280"/>
        <v>0</v>
      </c>
      <c r="AD1367">
        <f t="shared" si="281"/>
        <v>1.0851913596827718</v>
      </c>
      <c r="BN1367">
        <v>0.47078324256314258</v>
      </c>
      <c r="BO1367">
        <v>1</v>
      </c>
      <c r="BP1367">
        <v>0</v>
      </c>
      <c r="BQ1367">
        <f t="shared" si="285"/>
        <v>916</v>
      </c>
      <c r="BR1367">
        <f t="shared" si="286"/>
        <v>447</v>
      </c>
      <c r="BS1367">
        <f t="shared" si="282"/>
        <v>0.2170940170940171</v>
      </c>
      <c r="BT1367">
        <f t="shared" si="283"/>
        <v>0.41415465268676277</v>
      </c>
      <c r="BU1367">
        <f t="shared" si="284"/>
        <v>3.5397833562971051E-4</v>
      </c>
    </row>
    <row r="1368" spans="1:73" x14ac:dyDescent="0.15">
      <c r="A1368">
        <v>1</v>
      </c>
      <c r="B1368">
        <v>1</v>
      </c>
      <c r="C1368">
        <v>15</v>
      </c>
      <c r="D1368">
        <v>30</v>
      </c>
      <c r="E1368">
        <v>2</v>
      </c>
      <c r="F1368">
        <v>13</v>
      </c>
      <c r="G1368">
        <v>1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13</v>
      </c>
      <c r="T1368">
        <v>11</v>
      </c>
      <c r="U1368" s="21">
        <v>1</v>
      </c>
      <c r="V1368" s="22">
        <v>0</v>
      </c>
      <c r="W1368" s="23">
        <f t="shared" si="274"/>
        <v>1</v>
      </c>
      <c r="X1368">
        <f t="shared" si="275"/>
        <v>1</v>
      </c>
      <c r="Y1368">
        <f t="shared" si="276"/>
        <v>0.55269007153946459</v>
      </c>
      <c r="Z1368" s="21">
        <f t="shared" si="277"/>
        <v>0.55269007153946459</v>
      </c>
      <c r="AA1368" s="23">
        <f t="shared" si="278"/>
        <v>0.44730992846053541</v>
      </c>
      <c r="AB1368">
        <f t="shared" si="279"/>
        <v>-0.59295788386593717</v>
      </c>
      <c r="AC1368">
        <f t="shared" si="280"/>
        <v>100</v>
      </c>
      <c r="AD1368">
        <f t="shared" si="281"/>
        <v>0.80933230302943016</v>
      </c>
      <c r="BN1368">
        <v>0.47093324688965776</v>
      </c>
      <c r="BO1368">
        <v>1</v>
      </c>
      <c r="BP1368">
        <v>0</v>
      </c>
      <c r="BQ1368">
        <f t="shared" si="285"/>
        <v>917</v>
      </c>
      <c r="BR1368">
        <f t="shared" si="286"/>
        <v>447</v>
      </c>
      <c r="BS1368">
        <f t="shared" si="282"/>
        <v>0.21623931623931625</v>
      </c>
      <c r="BT1368">
        <f t="shared" si="283"/>
        <v>0.41415465268676277</v>
      </c>
      <c r="BU1368">
        <f t="shared" si="284"/>
        <v>0</v>
      </c>
    </row>
    <row r="1369" spans="1:73" x14ac:dyDescent="0.15">
      <c r="A1369">
        <v>1</v>
      </c>
      <c r="B1369">
        <v>1</v>
      </c>
      <c r="C1369">
        <v>15</v>
      </c>
      <c r="D1369">
        <v>30</v>
      </c>
      <c r="E1369">
        <v>10</v>
      </c>
      <c r="F1369">
        <v>6</v>
      </c>
      <c r="G1369">
        <v>1</v>
      </c>
      <c r="H1369">
        <v>1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11</v>
      </c>
      <c r="T1369">
        <v>10</v>
      </c>
      <c r="U1369" s="21">
        <v>1</v>
      </c>
      <c r="V1369" s="22">
        <v>0</v>
      </c>
      <c r="W1369" s="23">
        <f t="shared" si="274"/>
        <v>1</v>
      </c>
      <c r="X1369">
        <f t="shared" si="275"/>
        <v>1</v>
      </c>
      <c r="Y1369">
        <f t="shared" si="276"/>
        <v>0.64586843475157318</v>
      </c>
      <c r="Z1369" s="21">
        <f t="shared" si="277"/>
        <v>0.64586843475157318</v>
      </c>
      <c r="AA1369" s="23">
        <f t="shared" si="278"/>
        <v>0.35413156524842682</v>
      </c>
      <c r="AB1369">
        <f t="shared" si="279"/>
        <v>-0.43715945731660305</v>
      </c>
      <c r="AC1369">
        <f t="shared" si="280"/>
        <v>100</v>
      </c>
      <c r="AD1369">
        <f t="shared" si="281"/>
        <v>0.54830294560631376</v>
      </c>
      <c r="BN1369">
        <v>0.47096267581487483</v>
      </c>
      <c r="BO1369">
        <v>0</v>
      </c>
      <c r="BP1369">
        <v>1</v>
      </c>
      <c r="BQ1369">
        <f t="shared" si="285"/>
        <v>917</v>
      </c>
      <c r="BR1369">
        <f t="shared" si="286"/>
        <v>448</v>
      </c>
      <c r="BS1369">
        <f t="shared" si="282"/>
        <v>0.21623931623931625</v>
      </c>
      <c r="BT1369">
        <f t="shared" si="283"/>
        <v>0.41284403669724767</v>
      </c>
      <c r="BU1369">
        <f t="shared" si="284"/>
        <v>3.5285815102328736E-4</v>
      </c>
    </row>
    <row r="1370" spans="1:73" x14ac:dyDescent="0.15">
      <c r="A1370">
        <v>1</v>
      </c>
      <c r="B1370">
        <v>1</v>
      </c>
      <c r="C1370">
        <v>15</v>
      </c>
      <c r="D1370">
        <v>30</v>
      </c>
      <c r="E1370">
        <v>32</v>
      </c>
      <c r="F1370">
        <v>67</v>
      </c>
      <c r="G1370">
        <v>1</v>
      </c>
      <c r="H1370">
        <v>0</v>
      </c>
      <c r="I1370">
        <v>0</v>
      </c>
      <c r="J1370">
        <v>1</v>
      </c>
      <c r="K1370">
        <v>0</v>
      </c>
      <c r="L1370">
        <v>1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11</v>
      </c>
      <c r="T1370">
        <v>8</v>
      </c>
      <c r="U1370" s="21">
        <v>0</v>
      </c>
      <c r="V1370" s="22">
        <v>1</v>
      </c>
      <c r="W1370" s="23">
        <f t="shared" si="274"/>
        <v>1</v>
      </c>
      <c r="X1370">
        <f t="shared" si="275"/>
        <v>0</v>
      </c>
      <c r="Y1370">
        <f t="shared" si="276"/>
        <v>0.51544836778274239</v>
      </c>
      <c r="Z1370" s="21">
        <f t="shared" si="277"/>
        <v>0.51544836778274239</v>
      </c>
      <c r="AA1370" s="23">
        <f t="shared" si="278"/>
        <v>0.48455163221725761</v>
      </c>
      <c r="AB1370">
        <f t="shared" si="279"/>
        <v>-0.72453128528541133</v>
      </c>
      <c r="AC1370">
        <f t="shared" si="280"/>
        <v>0</v>
      </c>
      <c r="AD1370">
        <f t="shared" si="281"/>
        <v>1.0637635568868162</v>
      </c>
      <c r="BN1370">
        <v>0.47107484108204856</v>
      </c>
      <c r="BO1370">
        <v>1</v>
      </c>
      <c r="BP1370">
        <v>0</v>
      </c>
      <c r="BQ1370">
        <f t="shared" si="285"/>
        <v>918</v>
      </c>
      <c r="BR1370">
        <f t="shared" si="286"/>
        <v>448</v>
      </c>
      <c r="BS1370">
        <f t="shared" si="282"/>
        <v>0.2153846153846154</v>
      </c>
      <c r="BT1370">
        <f t="shared" si="283"/>
        <v>0.41284403669724767</v>
      </c>
      <c r="BU1370">
        <f t="shared" si="284"/>
        <v>3.5285815102328736E-4</v>
      </c>
    </row>
    <row r="1371" spans="1:73" x14ac:dyDescent="0.15">
      <c r="A1371">
        <v>1</v>
      </c>
      <c r="B1371">
        <v>1</v>
      </c>
      <c r="C1371">
        <v>15</v>
      </c>
      <c r="D1371">
        <v>31</v>
      </c>
      <c r="E1371">
        <v>6</v>
      </c>
      <c r="F1371">
        <v>3</v>
      </c>
      <c r="G1371">
        <v>1</v>
      </c>
      <c r="H1371">
        <v>0</v>
      </c>
      <c r="I1371">
        <v>0</v>
      </c>
      <c r="J1371">
        <v>0</v>
      </c>
      <c r="K1371">
        <v>0</v>
      </c>
      <c r="L1371">
        <v>1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15</v>
      </c>
      <c r="T1371">
        <v>21</v>
      </c>
      <c r="U1371" s="21">
        <v>0</v>
      </c>
      <c r="V1371" s="22">
        <v>1</v>
      </c>
      <c r="W1371" s="23">
        <f t="shared" si="274"/>
        <v>1</v>
      </c>
      <c r="X1371">
        <f t="shared" si="275"/>
        <v>0</v>
      </c>
      <c r="Y1371">
        <f t="shared" si="276"/>
        <v>0.39886709090632683</v>
      </c>
      <c r="Z1371" s="21">
        <f t="shared" si="277"/>
        <v>0.39886709090632683</v>
      </c>
      <c r="AA1371" s="23">
        <f t="shared" si="278"/>
        <v>0.60113290909367323</v>
      </c>
      <c r="AB1371">
        <f t="shared" si="279"/>
        <v>-0.50893922231773836</v>
      </c>
      <c r="AC1371">
        <f t="shared" si="280"/>
        <v>100</v>
      </c>
      <c r="AD1371">
        <f t="shared" si="281"/>
        <v>0.66352562781448432</v>
      </c>
      <c r="BN1371">
        <v>0.471277334431772</v>
      </c>
      <c r="BO1371">
        <v>1</v>
      </c>
      <c r="BP1371">
        <v>0</v>
      </c>
      <c r="BQ1371">
        <f t="shared" si="285"/>
        <v>919</v>
      </c>
      <c r="BR1371">
        <f t="shared" si="286"/>
        <v>448</v>
      </c>
      <c r="BS1371">
        <f t="shared" si="282"/>
        <v>0.21452991452991454</v>
      </c>
      <c r="BT1371">
        <f t="shared" si="283"/>
        <v>0.41284403669724767</v>
      </c>
      <c r="BU1371">
        <f t="shared" si="284"/>
        <v>3.5285815102328736E-4</v>
      </c>
    </row>
    <row r="1372" spans="1:73" x14ac:dyDescent="0.15">
      <c r="A1372">
        <v>1</v>
      </c>
      <c r="B1372">
        <v>1</v>
      </c>
      <c r="C1372">
        <v>15</v>
      </c>
      <c r="D1372">
        <v>31</v>
      </c>
      <c r="E1372">
        <v>15</v>
      </c>
      <c r="F1372">
        <v>3</v>
      </c>
      <c r="G1372">
        <v>1</v>
      </c>
      <c r="H1372">
        <v>1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22</v>
      </c>
      <c r="T1372">
        <v>35</v>
      </c>
      <c r="U1372" s="21">
        <v>0</v>
      </c>
      <c r="V1372" s="22">
        <v>1</v>
      </c>
      <c r="W1372" s="23">
        <f t="shared" si="274"/>
        <v>1</v>
      </c>
      <c r="X1372">
        <f t="shared" si="275"/>
        <v>0</v>
      </c>
      <c r="Y1372">
        <f t="shared" si="276"/>
        <v>0.27731598756928938</v>
      </c>
      <c r="Z1372" s="21">
        <f t="shared" si="277"/>
        <v>0.27731598756928938</v>
      </c>
      <c r="AA1372" s="23">
        <f t="shared" si="278"/>
        <v>0.72268401243071057</v>
      </c>
      <c r="AB1372">
        <f t="shared" si="279"/>
        <v>-0.32478320293774376</v>
      </c>
      <c r="AC1372">
        <f t="shared" si="280"/>
        <v>100</v>
      </c>
      <c r="AD1372">
        <f t="shared" si="281"/>
        <v>0.38373062472566855</v>
      </c>
      <c r="BN1372">
        <v>0.47158200505061143</v>
      </c>
      <c r="BO1372">
        <v>1</v>
      </c>
      <c r="BP1372">
        <v>0</v>
      </c>
      <c r="BQ1372">
        <f t="shared" si="285"/>
        <v>920</v>
      </c>
      <c r="BR1372">
        <f t="shared" si="286"/>
        <v>448</v>
      </c>
      <c r="BS1372">
        <f t="shared" si="282"/>
        <v>0.21367521367521369</v>
      </c>
      <c r="BT1372">
        <f t="shared" si="283"/>
        <v>0.41284403669724767</v>
      </c>
      <c r="BU1372">
        <f t="shared" si="284"/>
        <v>3.5285815102328736E-4</v>
      </c>
    </row>
    <row r="1373" spans="1:73" x14ac:dyDescent="0.15">
      <c r="A1373">
        <v>1</v>
      </c>
      <c r="B1373">
        <v>1</v>
      </c>
      <c r="C1373">
        <v>15</v>
      </c>
      <c r="D1373">
        <v>34</v>
      </c>
      <c r="E1373">
        <v>3</v>
      </c>
      <c r="F1373">
        <v>6</v>
      </c>
      <c r="G1373">
        <v>1</v>
      </c>
      <c r="H1373">
        <v>1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17</v>
      </c>
      <c r="T1373">
        <v>22</v>
      </c>
      <c r="U1373" s="21">
        <v>1</v>
      </c>
      <c r="V1373" s="22">
        <v>0</v>
      </c>
      <c r="W1373" s="23">
        <f t="shared" si="274"/>
        <v>1</v>
      </c>
      <c r="X1373">
        <f t="shared" si="275"/>
        <v>1</v>
      </c>
      <c r="Y1373">
        <f t="shared" si="276"/>
        <v>0.45918984071046304</v>
      </c>
      <c r="Z1373" s="21">
        <f t="shared" si="277"/>
        <v>0.45918984071046304</v>
      </c>
      <c r="AA1373" s="23">
        <f t="shared" si="278"/>
        <v>0.54081015928953691</v>
      </c>
      <c r="AB1373">
        <f t="shared" si="279"/>
        <v>-0.77829155810988171</v>
      </c>
      <c r="AC1373">
        <f t="shared" si="280"/>
        <v>0</v>
      </c>
      <c r="AD1373">
        <f t="shared" si="281"/>
        <v>1.1777485286973903</v>
      </c>
      <c r="BN1373">
        <v>0.47168102632949177</v>
      </c>
      <c r="BO1373">
        <v>1</v>
      </c>
      <c r="BP1373">
        <v>0</v>
      </c>
      <c r="BQ1373">
        <f t="shared" si="285"/>
        <v>921</v>
      </c>
      <c r="BR1373">
        <f t="shared" si="286"/>
        <v>448</v>
      </c>
      <c r="BS1373">
        <f t="shared" si="282"/>
        <v>0.21282051282051284</v>
      </c>
      <c r="BT1373">
        <f t="shared" si="283"/>
        <v>0.41284403669724767</v>
      </c>
      <c r="BU1373">
        <f t="shared" si="284"/>
        <v>0</v>
      </c>
    </row>
    <row r="1374" spans="1:73" x14ac:dyDescent="0.15">
      <c r="A1374">
        <v>1</v>
      </c>
      <c r="B1374">
        <v>1</v>
      </c>
      <c r="C1374">
        <v>15</v>
      </c>
      <c r="D1374">
        <v>36</v>
      </c>
      <c r="E1374">
        <v>3</v>
      </c>
      <c r="F1374">
        <v>1</v>
      </c>
      <c r="G1374">
        <v>1</v>
      </c>
      <c r="H1374">
        <v>0</v>
      </c>
      <c r="I1374">
        <v>0</v>
      </c>
      <c r="J1374">
        <v>1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21</v>
      </c>
      <c r="T1374">
        <v>0</v>
      </c>
      <c r="U1374" s="21">
        <v>0</v>
      </c>
      <c r="V1374" s="22">
        <v>1</v>
      </c>
      <c r="W1374" s="23">
        <f t="shared" si="274"/>
        <v>1</v>
      </c>
      <c r="X1374">
        <f t="shared" si="275"/>
        <v>0</v>
      </c>
      <c r="Y1374">
        <f t="shared" si="276"/>
        <v>0.491515011723275</v>
      </c>
      <c r="Z1374" s="21">
        <f t="shared" si="277"/>
        <v>0.491515011723275</v>
      </c>
      <c r="AA1374" s="23">
        <f t="shared" si="278"/>
        <v>0.50848498827672506</v>
      </c>
      <c r="AB1374">
        <f t="shared" si="279"/>
        <v>-0.67631958550898785</v>
      </c>
      <c r="AC1374">
        <f t="shared" si="280"/>
        <v>100</v>
      </c>
      <c r="AD1374">
        <f t="shared" si="281"/>
        <v>0.96662639616763912</v>
      </c>
      <c r="BN1374">
        <v>0.47191671287313386</v>
      </c>
      <c r="BO1374">
        <v>0</v>
      </c>
      <c r="BP1374">
        <v>1</v>
      </c>
      <c r="BQ1374">
        <f t="shared" si="285"/>
        <v>921</v>
      </c>
      <c r="BR1374">
        <f t="shared" si="286"/>
        <v>449</v>
      </c>
      <c r="BS1374">
        <f t="shared" si="282"/>
        <v>0.21282051282051284</v>
      </c>
      <c r="BT1374">
        <f t="shared" si="283"/>
        <v>0.41153342070773269</v>
      </c>
      <c r="BU1374">
        <f t="shared" si="284"/>
        <v>3.5173796641686431E-4</v>
      </c>
    </row>
    <row r="1375" spans="1:73" x14ac:dyDescent="0.15">
      <c r="A1375">
        <v>1</v>
      </c>
      <c r="B1375">
        <v>1</v>
      </c>
      <c r="C1375">
        <v>15</v>
      </c>
      <c r="D1375">
        <v>38</v>
      </c>
      <c r="E1375">
        <v>25</v>
      </c>
      <c r="F1375">
        <v>25</v>
      </c>
      <c r="G1375">
        <v>1</v>
      </c>
      <c r="H1375">
        <v>1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17</v>
      </c>
      <c r="T1375">
        <v>7</v>
      </c>
      <c r="U1375" s="21">
        <v>1</v>
      </c>
      <c r="V1375" s="22">
        <v>0</v>
      </c>
      <c r="W1375" s="23">
        <f t="shared" si="274"/>
        <v>1</v>
      </c>
      <c r="X1375">
        <f t="shared" si="275"/>
        <v>1</v>
      </c>
      <c r="Y1375">
        <f t="shared" si="276"/>
        <v>0.52456485849731294</v>
      </c>
      <c r="Z1375" s="21">
        <f t="shared" si="277"/>
        <v>0.52456485849731294</v>
      </c>
      <c r="AA1375" s="23">
        <f t="shared" si="278"/>
        <v>0.47543514150268706</v>
      </c>
      <c r="AB1375">
        <f t="shared" si="279"/>
        <v>-0.6451862010265953</v>
      </c>
      <c r="AC1375">
        <f t="shared" si="280"/>
        <v>100</v>
      </c>
      <c r="AD1375">
        <f t="shared" si="281"/>
        <v>0.90634195905657</v>
      </c>
      <c r="BN1375">
        <v>0.47238200531167246</v>
      </c>
      <c r="BO1375">
        <v>1</v>
      </c>
      <c r="BP1375">
        <v>0</v>
      </c>
      <c r="BQ1375">
        <f t="shared" si="285"/>
        <v>922</v>
      </c>
      <c r="BR1375">
        <f t="shared" si="286"/>
        <v>449</v>
      </c>
      <c r="BS1375">
        <f t="shared" si="282"/>
        <v>0.21196581196581199</v>
      </c>
      <c r="BT1375">
        <f t="shared" si="283"/>
        <v>0.41153342070773269</v>
      </c>
      <c r="BU1375">
        <f t="shared" si="284"/>
        <v>0</v>
      </c>
    </row>
    <row r="1376" spans="1:73" x14ac:dyDescent="0.15">
      <c r="A1376">
        <v>1</v>
      </c>
      <c r="B1376">
        <v>1</v>
      </c>
      <c r="C1376">
        <v>15</v>
      </c>
      <c r="D1376">
        <v>39</v>
      </c>
      <c r="E1376">
        <v>1</v>
      </c>
      <c r="F1376">
        <v>3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1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14</v>
      </c>
      <c r="T1376">
        <v>15</v>
      </c>
      <c r="U1376" s="21">
        <v>1</v>
      </c>
      <c r="V1376" s="22">
        <v>0</v>
      </c>
      <c r="W1376" s="23">
        <f t="shared" si="274"/>
        <v>1</v>
      </c>
      <c r="X1376">
        <f t="shared" si="275"/>
        <v>1</v>
      </c>
      <c r="Y1376">
        <f t="shared" si="276"/>
        <v>0.53727182851038224</v>
      </c>
      <c r="Z1376" s="21">
        <f t="shared" si="277"/>
        <v>0.53727182851038224</v>
      </c>
      <c r="AA1376" s="23">
        <f t="shared" si="278"/>
        <v>0.46272817148961776</v>
      </c>
      <c r="AB1376">
        <f t="shared" si="279"/>
        <v>-0.6212511142050785</v>
      </c>
      <c r="AC1376">
        <f t="shared" si="280"/>
        <v>100</v>
      </c>
      <c r="AD1376">
        <f t="shared" si="281"/>
        <v>0.86125522861036441</v>
      </c>
      <c r="BN1376">
        <v>0.47264118256537968</v>
      </c>
      <c r="BO1376">
        <v>0</v>
      </c>
      <c r="BP1376">
        <v>1</v>
      </c>
      <c r="BQ1376">
        <f t="shared" si="285"/>
        <v>922</v>
      </c>
      <c r="BR1376">
        <f t="shared" si="286"/>
        <v>450</v>
      </c>
      <c r="BS1376">
        <f t="shared" si="282"/>
        <v>0.21196581196581199</v>
      </c>
      <c r="BT1376">
        <f t="shared" si="283"/>
        <v>0.41022280471821759</v>
      </c>
      <c r="BU1376">
        <f t="shared" si="284"/>
        <v>0</v>
      </c>
    </row>
    <row r="1377" spans="1:73" x14ac:dyDescent="0.15">
      <c r="A1377">
        <v>1</v>
      </c>
      <c r="B1377">
        <v>1</v>
      </c>
      <c r="C1377">
        <v>15</v>
      </c>
      <c r="D1377">
        <v>40</v>
      </c>
      <c r="E1377">
        <v>22</v>
      </c>
      <c r="F1377">
        <v>8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17</v>
      </c>
      <c r="T1377">
        <v>10</v>
      </c>
      <c r="U1377" s="21">
        <v>0</v>
      </c>
      <c r="V1377" s="22">
        <v>1</v>
      </c>
      <c r="W1377" s="23">
        <f t="shared" si="274"/>
        <v>1</v>
      </c>
      <c r="X1377">
        <f t="shared" si="275"/>
        <v>0</v>
      </c>
      <c r="Y1377">
        <f t="shared" si="276"/>
        <v>0.47706949044582575</v>
      </c>
      <c r="Z1377" s="21">
        <f t="shared" si="277"/>
        <v>0.47706949044582575</v>
      </c>
      <c r="AA1377" s="23">
        <f t="shared" si="278"/>
        <v>0.52293050955417431</v>
      </c>
      <c r="AB1377">
        <f t="shared" si="279"/>
        <v>-0.64830669266634411</v>
      </c>
      <c r="AC1377">
        <f t="shared" si="280"/>
        <v>100</v>
      </c>
      <c r="AD1377">
        <f t="shared" si="281"/>
        <v>0.91229997433607868</v>
      </c>
      <c r="BN1377">
        <v>0.47287560592710232</v>
      </c>
      <c r="BO1377">
        <v>0</v>
      </c>
      <c r="BP1377">
        <v>1</v>
      </c>
      <c r="BQ1377">
        <f t="shared" si="285"/>
        <v>922</v>
      </c>
      <c r="BR1377">
        <f t="shared" si="286"/>
        <v>451</v>
      </c>
      <c r="BS1377">
        <f t="shared" si="282"/>
        <v>0.21196581196581199</v>
      </c>
      <c r="BT1377">
        <f t="shared" si="283"/>
        <v>0.4089121887287025</v>
      </c>
      <c r="BU1377">
        <f t="shared" si="284"/>
        <v>3.49497597204018E-4</v>
      </c>
    </row>
    <row r="1378" spans="1:73" x14ac:dyDescent="0.15">
      <c r="A1378">
        <v>1</v>
      </c>
      <c r="B1378">
        <v>1</v>
      </c>
      <c r="C1378">
        <v>15</v>
      </c>
      <c r="D1378">
        <v>41</v>
      </c>
      <c r="E1378">
        <v>11</v>
      </c>
      <c r="F1378">
        <v>139</v>
      </c>
      <c r="G1378">
        <v>0</v>
      </c>
      <c r="H1378">
        <v>1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12</v>
      </c>
      <c r="T1378">
        <v>18</v>
      </c>
      <c r="U1378" s="21">
        <v>1</v>
      </c>
      <c r="V1378" s="22">
        <v>0</v>
      </c>
      <c r="W1378" s="23">
        <f t="shared" si="274"/>
        <v>1</v>
      </c>
      <c r="X1378">
        <f t="shared" si="275"/>
        <v>1</v>
      </c>
      <c r="Y1378">
        <f t="shared" si="276"/>
        <v>0.52587347082204738</v>
      </c>
      <c r="Z1378" s="21">
        <f t="shared" si="277"/>
        <v>0.52587347082204738</v>
      </c>
      <c r="AA1378" s="23">
        <f t="shared" si="278"/>
        <v>0.47412652917795262</v>
      </c>
      <c r="AB1378">
        <f t="shared" si="279"/>
        <v>-0.64269464494913398</v>
      </c>
      <c r="AC1378">
        <f t="shared" si="280"/>
        <v>100</v>
      </c>
      <c r="AD1378">
        <f t="shared" si="281"/>
        <v>0.90159811339559726</v>
      </c>
      <c r="BN1378">
        <v>0.47294552445848664</v>
      </c>
      <c r="BO1378">
        <v>1</v>
      </c>
      <c r="BP1378">
        <v>0</v>
      </c>
      <c r="BQ1378">
        <f t="shared" si="285"/>
        <v>923</v>
      </c>
      <c r="BR1378">
        <f t="shared" si="286"/>
        <v>451</v>
      </c>
      <c r="BS1378">
        <f t="shared" si="282"/>
        <v>0.21111111111111114</v>
      </c>
      <c r="BT1378">
        <f t="shared" si="283"/>
        <v>0.4089121887287025</v>
      </c>
      <c r="BU1378">
        <f t="shared" si="284"/>
        <v>0</v>
      </c>
    </row>
    <row r="1379" spans="1:73" x14ac:dyDescent="0.15">
      <c r="A1379">
        <v>1</v>
      </c>
      <c r="B1379">
        <v>1</v>
      </c>
      <c r="C1379">
        <v>15</v>
      </c>
      <c r="D1379">
        <v>42</v>
      </c>
      <c r="E1379">
        <v>19</v>
      </c>
      <c r="F1379">
        <v>40</v>
      </c>
      <c r="G1379">
        <v>1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11</v>
      </c>
      <c r="T1379">
        <v>16</v>
      </c>
      <c r="U1379" s="21">
        <v>1</v>
      </c>
      <c r="V1379" s="22">
        <v>0</v>
      </c>
      <c r="W1379" s="23">
        <f t="shared" si="274"/>
        <v>1</v>
      </c>
      <c r="X1379">
        <f t="shared" si="275"/>
        <v>1</v>
      </c>
      <c r="Y1379">
        <f t="shared" si="276"/>
        <v>0.51872633195444706</v>
      </c>
      <c r="Z1379" s="21">
        <f t="shared" si="277"/>
        <v>0.51872633195444706</v>
      </c>
      <c r="AA1379" s="23">
        <f t="shared" si="278"/>
        <v>0.48127366804555294</v>
      </c>
      <c r="AB1379">
        <f t="shared" si="279"/>
        <v>-0.65637883362614158</v>
      </c>
      <c r="AC1379">
        <f t="shared" si="280"/>
        <v>100</v>
      </c>
      <c r="AD1379">
        <f t="shared" si="281"/>
        <v>0.92779879947913835</v>
      </c>
      <c r="BN1379">
        <v>0.47334847525365376</v>
      </c>
      <c r="BO1379">
        <v>0</v>
      </c>
      <c r="BP1379">
        <v>1</v>
      </c>
      <c r="BQ1379">
        <f t="shared" si="285"/>
        <v>923</v>
      </c>
      <c r="BR1379">
        <f t="shared" si="286"/>
        <v>452</v>
      </c>
      <c r="BS1379">
        <f t="shared" si="282"/>
        <v>0.21111111111111114</v>
      </c>
      <c r="BT1379">
        <f t="shared" si="283"/>
        <v>0.4076015727391874</v>
      </c>
      <c r="BU1379">
        <f t="shared" si="284"/>
        <v>0</v>
      </c>
    </row>
    <row r="1380" spans="1:73" x14ac:dyDescent="0.15">
      <c r="A1380">
        <v>1</v>
      </c>
      <c r="B1380">
        <v>1</v>
      </c>
      <c r="C1380">
        <v>15</v>
      </c>
      <c r="D1380">
        <v>44</v>
      </c>
      <c r="E1380">
        <v>6</v>
      </c>
      <c r="F1380">
        <v>12</v>
      </c>
      <c r="G1380">
        <v>1</v>
      </c>
      <c r="H1380">
        <v>1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19</v>
      </c>
      <c r="T1380">
        <v>14</v>
      </c>
      <c r="U1380" s="21">
        <v>0</v>
      </c>
      <c r="V1380" s="22">
        <v>1</v>
      </c>
      <c r="W1380" s="23">
        <f t="shared" si="274"/>
        <v>1</v>
      </c>
      <c r="X1380">
        <f t="shared" si="275"/>
        <v>0</v>
      </c>
      <c r="Y1380">
        <f t="shared" si="276"/>
        <v>0.46577106834496368</v>
      </c>
      <c r="Z1380" s="21">
        <f t="shared" si="277"/>
        <v>0.46577106834496368</v>
      </c>
      <c r="AA1380" s="23">
        <f t="shared" si="278"/>
        <v>0.53422893165503638</v>
      </c>
      <c r="AB1380">
        <f t="shared" si="279"/>
        <v>-0.62693082092774388</v>
      </c>
      <c r="AC1380">
        <f t="shared" si="280"/>
        <v>100</v>
      </c>
      <c r="AD1380">
        <f t="shared" si="281"/>
        <v>0.87185669054277737</v>
      </c>
      <c r="BN1380">
        <v>0.47338164086645629</v>
      </c>
      <c r="BO1380">
        <v>0</v>
      </c>
      <c r="BP1380">
        <v>1</v>
      </c>
      <c r="BQ1380">
        <f t="shared" si="285"/>
        <v>923</v>
      </c>
      <c r="BR1380">
        <f t="shared" si="286"/>
        <v>453</v>
      </c>
      <c r="BS1380">
        <f t="shared" si="282"/>
        <v>0.21111111111111114</v>
      </c>
      <c r="BT1380">
        <f t="shared" si="283"/>
        <v>0.40629095674967231</v>
      </c>
      <c r="BU1380">
        <f t="shared" si="284"/>
        <v>3.4725722799117169E-4</v>
      </c>
    </row>
    <row r="1381" spans="1:73" x14ac:dyDescent="0.15">
      <c r="A1381">
        <v>1</v>
      </c>
      <c r="B1381">
        <v>1</v>
      </c>
      <c r="C1381">
        <v>15</v>
      </c>
      <c r="D1381">
        <v>47</v>
      </c>
      <c r="E1381">
        <v>4</v>
      </c>
      <c r="F1381">
        <v>6</v>
      </c>
      <c r="G1381">
        <v>1</v>
      </c>
      <c r="H1381">
        <v>0</v>
      </c>
      <c r="I1381">
        <v>0</v>
      </c>
      <c r="J1381">
        <v>0</v>
      </c>
      <c r="K1381">
        <v>0</v>
      </c>
      <c r="L1381">
        <v>1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16</v>
      </c>
      <c r="T1381">
        <v>16</v>
      </c>
      <c r="U1381" s="21">
        <v>0</v>
      </c>
      <c r="V1381" s="22">
        <v>1</v>
      </c>
      <c r="W1381" s="23">
        <f t="shared" si="274"/>
        <v>1</v>
      </c>
      <c r="X1381">
        <f t="shared" si="275"/>
        <v>0</v>
      </c>
      <c r="Y1381">
        <f t="shared" si="276"/>
        <v>0.40940268075849523</v>
      </c>
      <c r="Z1381" s="21">
        <f t="shared" si="277"/>
        <v>0.40940268075849523</v>
      </c>
      <c r="AA1381" s="23">
        <f t="shared" si="278"/>
        <v>0.59059731924150483</v>
      </c>
      <c r="AB1381">
        <f t="shared" si="279"/>
        <v>-0.52662084872510717</v>
      </c>
      <c r="AC1381">
        <f t="shared" si="280"/>
        <v>100</v>
      </c>
      <c r="AD1381">
        <f t="shared" si="281"/>
        <v>0.6932010481935218</v>
      </c>
      <c r="BN1381">
        <v>0.4733901973727897</v>
      </c>
      <c r="BO1381">
        <v>1</v>
      </c>
      <c r="BP1381">
        <v>0</v>
      </c>
      <c r="BQ1381">
        <f t="shared" si="285"/>
        <v>924</v>
      </c>
      <c r="BR1381">
        <f t="shared" si="286"/>
        <v>453</v>
      </c>
      <c r="BS1381">
        <f t="shared" si="282"/>
        <v>0.21025641025641029</v>
      </c>
      <c r="BT1381">
        <f t="shared" si="283"/>
        <v>0.40629095674967231</v>
      </c>
      <c r="BU1381">
        <f t="shared" si="284"/>
        <v>3.4725722799117169E-4</v>
      </c>
    </row>
    <row r="1382" spans="1:73" x14ac:dyDescent="0.15">
      <c r="A1382">
        <v>1</v>
      </c>
      <c r="B1382">
        <v>1</v>
      </c>
      <c r="C1382">
        <v>15</v>
      </c>
      <c r="D1382">
        <v>50</v>
      </c>
      <c r="E1382">
        <v>2</v>
      </c>
      <c r="F1382">
        <v>19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17</v>
      </c>
      <c r="T1382">
        <v>19</v>
      </c>
      <c r="U1382" s="21">
        <v>0</v>
      </c>
      <c r="V1382" s="22">
        <v>1</v>
      </c>
      <c r="W1382" s="23">
        <f t="shared" si="274"/>
        <v>1</v>
      </c>
      <c r="X1382">
        <f t="shared" si="275"/>
        <v>0</v>
      </c>
      <c r="Y1382">
        <f t="shared" si="276"/>
        <v>0.43159265870955144</v>
      </c>
      <c r="Z1382" s="21">
        <f t="shared" si="277"/>
        <v>0.43159265870955144</v>
      </c>
      <c r="AA1382" s="23">
        <f t="shared" si="278"/>
        <v>0.56840734129044856</v>
      </c>
      <c r="AB1382">
        <f t="shared" si="279"/>
        <v>-0.56491696713104234</v>
      </c>
      <c r="AC1382">
        <f t="shared" si="280"/>
        <v>100</v>
      </c>
      <c r="AD1382">
        <f t="shared" si="281"/>
        <v>0.75930169678968551</v>
      </c>
      <c r="BN1382">
        <v>0.4736098529579123</v>
      </c>
      <c r="BO1382">
        <v>1</v>
      </c>
      <c r="BP1382">
        <v>0</v>
      </c>
      <c r="BQ1382">
        <f t="shared" si="285"/>
        <v>925</v>
      </c>
      <c r="BR1382">
        <f t="shared" si="286"/>
        <v>453</v>
      </c>
      <c r="BS1382">
        <f t="shared" si="282"/>
        <v>0.20940170940170943</v>
      </c>
      <c r="BT1382">
        <f t="shared" si="283"/>
        <v>0.40629095674967231</v>
      </c>
      <c r="BU1382">
        <f t="shared" si="284"/>
        <v>3.4725722799117169E-4</v>
      </c>
    </row>
    <row r="1383" spans="1:73" x14ac:dyDescent="0.15">
      <c r="A1383">
        <v>1</v>
      </c>
      <c r="B1383">
        <v>1</v>
      </c>
      <c r="C1383">
        <v>15</v>
      </c>
      <c r="D1383">
        <v>50</v>
      </c>
      <c r="E1383">
        <v>10</v>
      </c>
      <c r="F1383">
        <v>7</v>
      </c>
      <c r="G1383">
        <v>1</v>
      </c>
      <c r="H1383">
        <v>1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8</v>
      </c>
      <c r="T1383">
        <v>14</v>
      </c>
      <c r="U1383" s="21">
        <v>1</v>
      </c>
      <c r="V1383" s="22">
        <v>0</v>
      </c>
      <c r="W1383" s="23">
        <f t="shared" si="274"/>
        <v>1</v>
      </c>
      <c r="X1383">
        <f t="shared" si="275"/>
        <v>1</v>
      </c>
      <c r="Y1383">
        <f t="shared" si="276"/>
        <v>0.66684379881987077</v>
      </c>
      <c r="Z1383" s="21">
        <f t="shared" si="277"/>
        <v>0.66684379881987077</v>
      </c>
      <c r="AA1383" s="23">
        <f t="shared" si="278"/>
        <v>0.33315620118012923</v>
      </c>
      <c r="AB1383">
        <f t="shared" si="279"/>
        <v>-0.40519944516988177</v>
      </c>
      <c r="AC1383">
        <f t="shared" si="280"/>
        <v>100</v>
      </c>
      <c r="AD1383">
        <f t="shared" si="281"/>
        <v>0.4996015585204866</v>
      </c>
      <c r="BN1383">
        <v>0.47378678430163629</v>
      </c>
      <c r="BO1383">
        <v>1</v>
      </c>
      <c r="BP1383">
        <v>0</v>
      </c>
      <c r="BQ1383">
        <f t="shared" si="285"/>
        <v>926</v>
      </c>
      <c r="BR1383">
        <f t="shared" si="286"/>
        <v>453</v>
      </c>
      <c r="BS1383">
        <f t="shared" si="282"/>
        <v>0.20854700854700858</v>
      </c>
      <c r="BT1383">
        <f t="shared" si="283"/>
        <v>0.40629095674967231</v>
      </c>
      <c r="BU1383">
        <f t="shared" si="284"/>
        <v>0</v>
      </c>
    </row>
    <row r="1384" spans="1:73" x14ac:dyDescent="0.15">
      <c r="A1384">
        <v>1</v>
      </c>
      <c r="B1384">
        <v>1</v>
      </c>
      <c r="C1384">
        <v>15</v>
      </c>
      <c r="D1384">
        <v>54</v>
      </c>
      <c r="E1384">
        <v>0</v>
      </c>
      <c r="F1384">
        <v>1</v>
      </c>
      <c r="G1384">
        <v>0</v>
      </c>
      <c r="H1384">
        <v>0</v>
      </c>
      <c r="I1384">
        <v>0</v>
      </c>
      <c r="J1384">
        <v>0</v>
      </c>
      <c r="K1384">
        <v>1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23</v>
      </c>
      <c r="T1384">
        <v>30</v>
      </c>
      <c r="U1384" s="21">
        <v>1</v>
      </c>
      <c r="V1384" s="22">
        <v>0</v>
      </c>
      <c r="W1384" s="23">
        <f t="shared" si="274"/>
        <v>1</v>
      </c>
      <c r="X1384">
        <f t="shared" si="275"/>
        <v>1</v>
      </c>
      <c r="Y1384">
        <f t="shared" si="276"/>
        <v>0.21281309185428493</v>
      </c>
      <c r="Z1384" s="21">
        <f t="shared" si="277"/>
        <v>0.21281309185428493</v>
      </c>
      <c r="AA1384" s="23">
        <f t="shared" si="278"/>
        <v>0.78718690814571501</v>
      </c>
      <c r="AB1384">
        <f t="shared" si="279"/>
        <v>-1.5473410015354008</v>
      </c>
      <c r="AC1384">
        <f t="shared" si="280"/>
        <v>0</v>
      </c>
      <c r="AD1384">
        <f t="shared" si="281"/>
        <v>3.6989590315463721</v>
      </c>
      <c r="BN1384">
        <v>0.4738113408892492</v>
      </c>
      <c r="BO1384">
        <v>0</v>
      </c>
      <c r="BP1384">
        <v>1</v>
      </c>
      <c r="BQ1384">
        <f t="shared" si="285"/>
        <v>926</v>
      </c>
      <c r="BR1384">
        <f t="shared" si="286"/>
        <v>454</v>
      </c>
      <c r="BS1384">
        <f t="shared" si="282"/>
        <v>0.20854700854700858</v>
      </c>
      <c r="BT1384">
        <f t="shared" si="283"/>
        <v>0.40498034076015732</v>
      </c>
      <c r="BU1384">
        <f t="shared" si="284"/>
        <v>0</v>
      </c>
    </row>
    <row r="1385" spans="1:73" x14ac:dyDescent="0.15">
      <c r="A1385">
        <v>1</v>
      </c>
      <c r="B1385">
        <v>1</v>
      </c>
      <c r="C1385">
        <v>15</v>
      </c>
      <c r="D1385">
        <v>55</v>
      </c>
      <c r="E1385">
        <v>1</v>
      </c>
      <c r="F1385">
        <v>17</v>
      </c>
      <c r="G1385">
        <v>0</v>
      </c>
      <c r="H1385">
        <v>1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16</v>
      </c>
      <c r="T1385">
        <v>16</v>
      </c>
      <c r="U1385" s="21">
        <v>1</v>
      </c>
      <c r="V1385" s="22">
        <v>0</v>
      </c>
      <c r="W1385" s="23">
        <f t="shared" si="274"/>
        <v>1</v>
      </c>
      <c r="X1385">
        <f t="shared" si="275"/>
        <v>1</v>
      </c>
      <c r="Y1385">
        <f t="shared" si="276"/>
        <v>0.530046194840331</v>
      </c>
      <c r="Z1385" s="21">
        <f t="shared" si="277"/>
        <v>0.530046194840331</v>
      </c>
      <c r="AA1385" s="23">
        <f t="shared" si="278"/>
        <v>0.469953805159669</v>
      </c>
      <c r="AB1385">
        <f t="shared" si="279"/>
        <v>-0.63479111615809203</v>
      </c>
      <c r="AC1385">
        <f t="shared" si="280"/>
        <v>100</v>
      </c>
      <c r="AD1385">
        <f t="shared" si="281"/>
        <v>0.88662801418890669</v>
      </c>
      <c r="BN1385">
        <v>0.47388103229637557</v>
      </c>
      <c r="BO1385">
        <v>0</v>
      </c>
      <c r="BP1385">
        <v>1</v>
      </c>
      <c r="BQ1385">
        <f t="shared" si="285"/>
        <v>926</v>
      </c>
      <c r="BR1385">
        <f t="shared" si="286"/>
        <v>455</v>
      </c>
      <c r="BS1385">
        <f t="shared" si="282"/>
        <v>0.20854700854700858</v>
      </c>
      <c r="BT1385">
        <f t="shared" si="283"/>
        <v>0.40366972477064222</v>
      </c>
      <c r="BU1385">
        <f t="shared" si="284"/>
        <v>3.4501685877832549E-4</v>
      </c>
    </row>
    <row r="1386" spans="1:73" x14ac:dyDescent="0.15">
      <c r="A1386">
        <v>1</v>
      </c>
      <c r="B1386">
        <v>1</v>
      </c>
      <c r="C1386">
        <v>16</v>
      </c>
      <c r="D1386">
        <v>0</v>
      </c>
      <c r="E1386">
        <v>0</v>
      </c>
      <c r="F1386">
        <v>12</v>
      </c>
      <c r="G1386">
        <v>0</v>
      </c>
      <c r="H1386">
        <v>0</v>
      </c>
      <c r="I1386">
        <v>0</v>
      </c>
      <c r="J1386">
        <v>1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15</v>
      </c>
      <c r="T1386">
        <v>20</v>
      </c>
      <c r="U1386" s="21">
        <v>1</v>
      </c>
      <c r="V1386" s="22">
        <v>0</v>
      </c>
      <c r="W1386" s="23">
        <f t="shared" si="274"/>
        <v>1</v>
      </c>
      <c r="X1386">
        <f t="shared" si="275"/>
        <v>1</v>
      </c>
      <c r="Y1386">
        <f t="shared" si="276"/>
        <v>0.51128340014622786</v>
      </c>
      <c r="Z1386" s="21">
        <f t="shared" si="277"/>
        <v>0.51128340014622786</v>
      </c>
      <c r="AA1386" s="23">
        <f t="shared" si="278"/>
        <v>0.48871659985377214</v>
      </c>
      <c r="AB1386">
        <f t="shared" si="279"/>
        <v>-0.67083124339969069</v>
      </c>
      <c r="AC1386">
        <f t="shared" si="280"/>
        <v>100</v>
      </c>
      <c r="AD1386">
        <f t="shared" si="281"/>
        <v>0.95586244285263011</v>
      </c>
      <c r="BN1386">
        <v>0.47410557265110825</v>
      </c>
      <c r="BO1386">
        <v>1</v>
      </c>
      <c r="BP1386">
        <v>0</v>
      </c>
      <c r="BQ1386">
        <f t="shared" si="285"/>
        <v>927</v>
      </c>
      <c r="BR1386">
        <f t="shared" si="286"/>
        <v>455</v>
      </c>
      <c r="BS1386">
        <f t="shared" si="282"/>
        <v>0.20769230769230773</v>
      </c>
      <c r="BT1386">
        <f t="shared" si="283"/>
        <v>0.40366972477064222</v>
      </c>
      <c r="BU1386">
        <f t="shared" si="284"/>
        <v>0</v>
      </c>
    </row>
    <row r="1387" spans="1:73" x14ac:dyDescent="0.15">
      <c r="A1387">
        <v>1</v>
      </c>
      <c r="B1387">
        <v>1</v>
      </c>
      <c r="C1387">
        <v>16</v>
      </c>
      <c r="D1387">
        <v>5</v>
      </c>
      <c r="E1387">
        <v>28</v>
      </c>
      <c r="F1387">
        <v>14</v>
      </c>
      <c r="G1387">
        <v>1</v>
      </c>
      <c r="H1387">
        <v>1</v>
      </c>
      <c r="I1387">
        <v>0</v>
      </c>
      <c r="J1387">
        <v>0</v>
      </c>
      <c r="K1387">
        <v>0</v>
      </c>
      <c r="L1387">
        <v>1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19</v>
      </c>
      <c r="T1387">
        <v>23</v>
      </c>
      <c r="U1387" s="21">
        <v>1</v>
      </c>
      <c r="V1387" s="22">
        <v>0</v>
      </c>
      <c r="W1387" s="23">
        <f t="shared" si="274"/>
        <v>1</v>
      </c>
      <c r="X1387">
        <f t="shared" si="275"/>
        <v>1</v>
      </c>
      <c r="Y1387">
        <f t="shared" si="276"/>
        <v>0.35644259827150282</v>
      </c>
      <c r="Z1387" s="21">
        <f t="shared" si="277"/>
        <v>0.35644259827150282</v>
      </c>
      <c r="AA1387" s="23">
        <f t="shared" si="278"/>
        <v>0.64355740172849718</v>
      </c>
      <c r="AB1387">
        <f t="shared" si="279"/>
        <v>-1.0315820667582307</v>
      </c>
      <c r="AC1387">
        <f t="shared" si="280"/>
        <v>0</v>
      </c>
      <c r="AD1387">
        <f t="shared" si="281"/>
        <v>1.8055008151362948</v>
      </c>
      <c r="BN1387">
        <v>0.47429924169968113</v>
      </c>
      <c r="BO1387">
        <v>0</v>
      </c>
      <c r="BP1387">
        <v>1</v>
      </c>
      <c r="BQ1387">
        <f t="shared" si="285"/>
        <v>927</v>
      </c>
      <c r="BR1387">
        <f t="shared" si="286"/>
        <v>456</v>
      </c>
      <c r="BS1387">
        <f t="shared" si="282"/>
        <v>0.20769230769230773</v>
      </c>
      <c r="BT1387">
        <f t="shared" si="283"/>
        <v>0.40235910878112713</v>
      </c>
      <c r="BU1387">
        <f t="shared" si="284"/>
        <v>3.4389667417190228E-4</v>
      </c>
    </row>
    <row r="1388" spans="1:73" x14ac:dyDescent="0.15">
      <c r="A1388">
        <v>1</v>
      </c>
      <c r="B1388">
        <v>1</v>
      </c>
      <c r="C1388">
        <v>16</v>
      </c>
      <c r="D1388">
        <v>5</v>
      </c>
      <c r="E1388">
        <v>36</v>
      </c>
      <c r="F1388">
        <v>11</v>
      </c>
      <c r="G1388">
        <v>1</v>
      </c>
      <c r="H1388">
        <v>1</v>
      </c>
      <c r="I1388">
        <v>1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14</v>
      </c>
      <c r="T1388">
        <v>14</v>
      </c>
      <c r="U1388" s="21">
        <v>1</v>
      </c>
      <c r="V1388" s="22">
        <v>0</v>
      </c>
      <c r="W1388" s="23">
        <f t="shared" si="274"/>
        <v>1</v>
      </c>
      <c r="X1388">
        <f t="shared" si="275"/>
        <v>1</v>
      </c>
      <c r="Y1388">
        <f t="shared" si="276"/>
        <v>0.54135321003855807</v>
      </c>
      <c r="Z1388" s="21">
        <f t="shared" si="277"/>
        <v>0.54135321003855807</v>
      </c>
      <c r="AA1388" s="23">
        <f t="shared" si="278"/>
        <v>0.45864678996144193</v>
      </c>
      <c r="AB1388">
        <f t="shared" si="279"/>
        <v>-0.61368332955119109</v>
      </c>
      <c r="AC1388">
        <f t="shared" si="280"/>
        <v>100</v>
      </c>
      <c r="AD1388">
        <f t="shared" si="281"/>
        <v>0.8472228139716298</v>
      </c>
      <c r="BN1388">
        <v>0.47443251091130995</v>
      </c>
      <c r="BO1388">
        <v>1</v>
      </c>
      <c r="BP1388">
        <v>0</v>
      </c>
      <c r="BQ1388">
        <f t="shared" si="285"/>
        <v>928</v>
      </c>
      <c r="BR1388">
        <f t="shared" si="286"/>
        <v>456</v>
      </c>
      <c r="BS1388">
        <f t="shared" si="282"/>
        <v>0.20683760683760688</v>
      </c>
      <c r="BT1388">
        <f t="shared" si="283"/>
        <v>0.40235910878112713</v>
      </c>
      <c r="BU1388">
        <f t="shared" si="284"/>
        <v>0</v>
      </c>
    </row>
    <row r="1389" spans="1:73" x14ac:dyDescent="0.15">
      <c r="A1389">
        <v>1</v>
      </c>
      <c r="B1389">
        <v>1</v>
      </c>
      <c r="C1389">
        <v>16</v>
      </c>
      <c r="D1389">
        <v>6</v>
      </c>
      <c r="E1389">
        <v>30</v>
      </c>
      <c r="F1389">
        <v>3</v>
      </c>
      <c r="G1389">
        <v>1</v>
      </c>
      <c r="H1389">
        <v>1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16</v>
      </c>
      <c r="T1389">
        <v>15</v>
      </c>
      <c r="U1389" s="21">
        <v>1</v>
      </c>
      <c r="V1389" s="22">
        <v>0</v>
      </c>
      <c r="W1389" s="23">
        <f t="shared" si="274"/>
        <v>1</v>
      </c>
      <c r="X1389">
        <f t="shared" si="275"/>
        <v>1</v>
      </c>
      <c r="Y1389">
        <f t="shared" si="276"/>
        <v>0.51540706499708455</v>
      </c>
      <c r="Z1389" s="21">
        <f t="shared" si="277"/>
        <v>0.51540706499708455</v>
      </c>
      <c r="AA1389" s="23">
        <f t="shared" si="278"/>
        <v>0.48459293500291545</v>
      </c>
      <c r="AB1389">
        <f t="shared" si="279"/>
        <v>-0.66279827306371286</v>
      </c>
      <c r="AC1389">
        <f t="shared" si="280"/>
        <v>100</v>
      </c>
      <c r="AD1389">
        <f t="shared" si="281"/>
        <v>0.94021399377918224</v>
      </c>
      <c r="BN1389">
        <v>0.47454893131728687</v>
      </c>
      <c r="BO1389">
        <v>0</v>
      </c>
      <c r="BP1389">
        <v>1</v>
      </c>
      <c r="BQ1389">
        <f t="shared" si="285"/>
        <v>928</v>
      </c>
      <c r="BR1389">
        <f t="shared" si="286"/>
        <v>457</v>
      </c>
      <c r="BS1389">
        <f t="shared" si="282"/>
        <v>0.20683760683760688</v>
      </c>
      <c r="BT1389">
        <f t="shared" si="283"/>
        <v>0.40104849279161203</v>
      </c>
      <c r="BU1389">
        <f t="shared" si="284"/>
        <v>0</v>
      </c>
    </row>
    <row r="1390" spans="1:73" x14ac:dyDescent="0.15">
      <c r="A1390">
        <v>1</v>
      </c>
      <c r="B1390">
        <v>1</v>
      </c>
      <c r="C1390">
        <v>16</v>
      </c>
      <c r="D1390">
        <v>7</v>
      </c>
      <c r="E1390">
        <v>38</v>
      </c>
      <c r="F1390">
        <v>1</v>
      </c>
      <c r="G1390">
        <v>1</v>
      </c>
      <c r="H1390">
        <v>1</v>
      </c>
      <c r="I1390">
        <v>0</v>
      </c>
      <c r="J1390">
        <v>0</v>
      </c>
      <c r="K1390">
        <v>0</v>
      </c>
      <c r="L1390">
        <v>1</v>
      </c>
      <c r="M1390">
        <v>0</v>
      </c>
      <c r="N1390">
        <v>1</v>
      </c>
      <c r="O1390">
        <v>0</v>
      </c>
      <c r="P1390">
        <v>0</v>
      </c>
      <c r="Q1390">
        <v>0</v>
      </c>
      <c r="R1390">
        <v>0</v>
      </c>
      <c r="S1390">
        <v>15</v>
      </c>
      <c r="T1390">
        <v>25</v>
      </c>
      <c r="U1390" s="21">
        <v>1</v>
      </c>
      <c r="V1390" s="22">
        <v>0</v>
      </c>
      <c r="W1390" s="23">
        <f t="shared" si="274"/>
        <v>1</v>
      </c>
      <c r="X1390">
        <f t="shared" si="275"/>
        <v>1</v>
      </c>
      <c r="Y1390">
        <f t="shared" si="276"/>
        <v>0.36252340508801284</v>
      </c>
      <c r="Z1390" s="21">
        <f t="shared" si="277"/>
        <v>0.36252340508801284</v>
      </c>
      <c r="AA1390" s="23">
        <f t="shared" si="278"/>
        <v>0.63747659491198716</v>
      </c>
      <c r="AB1390">
        <f t="shared" si="279"/>
        <v>-1.0146662410116511</v>
      </c>
      <c r="AC1390">
        <f t="shared" si="280"/>
        <v>0</v>
      </c>
      <c r="AD1390">
        <f t="shared" si="281"/>
        <v>1.758442588712918</v>
      </c>
      <c r="BN1390">
        <v>0.47477743993132121</v>
      </c>
      <c r="BO1390">
        <v>0</v>
      </c>
      <c r="BP1390">
        <v>1</v>
      </c>
      <c r="BQ1390">
        <f t="shared" si="285"/>
        <v>928</v>
      </c>
      <c r="BR1390">
        <f t="shared" si="286"/>
        <v>458</v>
      </c>
      <c r="BS1390">
        <f t="shared" si="282"/>
        <v>0.20683760683760688</v>
      </c>
      <c r="BT1390">
        <f t="shared" si="283"/>
        <v>0.39973787680209694</v>
      </c>
      <c r="BU1390">
        <f t="shared" si="284"/>
        <v>3.4165630495905597E-4</v>
      </c>
    </row>
    <row r="1391" spans="1:73" x14ac:dyDescent="0.15">
      <c r="A1391">
        <v>1</v>
      </c>
      <c r="B1391">
        <v>1</v>
      </c>
      <c r="C1391">
        <v>16</v>
      </c>
      <c r="D1391">
        <v>8</v>
      </c>
      <c r="E1391">
        <v>14</v>
      </c>
      <c r="F1391">
        <v>1</v>
      </c>
      <c r="G1391">
        <v>1</v>
      </c>
      <c r="H1391">
        <v>1</v>
      </c>
      <c r="I1391">
        <v>1</v>
      </c>
      <c r="J1391">
        <v>1</v>
      </c>
      <c r="K1391">
        <v>1</v>
      </c>
      <c r="L1391">
        <v>1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21</v>
      </c>
      <c r="T1391">
        <v>32</v>
      </c>
      <c r="U1391" s="21">
        <v>0</v>
      </c>
      <c r="V1391" s="22">
        <v>1</v>
      </c>
      <c r="W1391" s="23">
        <f t="shared" si="274"/>
        <v>1</v>
      </c>
      <c r="X1391">
        <f t="shared" si="275"/>
        <v>0</v>
      </c>
      <c r="Y1391">
        <f t="shared" si="276"/>
        <v>0.23429276603433746</v>
      </c>
      <c r="Z1391" s="21">
        <f t="shared" si="277"/>
        <v>0.23429276603433746</v>
      </c>
      <c r="AA1391" s="23">
        <f t="shared" si="278"/>
        <v>0.76570723396566254</v>
      </c>
      <c r="AB1391">
        <f t="shared" si="279"/>
        <v>-0.26695538338821112</v>
      </c>
      <c r="AC1391">
        <f t="shared" si="280"/>
        <v>100</v>
      </c>
      <c r="AD1391">
        <f t="shared" si="281"/>
        <v>0.30598217653099002</v>
      </c>
      <c r="BN1391">
        <v>0.47496047507368433</v>
      </c>
      <c r="BO1391">
        <v>1</v>
      </c>
      <c r="BP1391">
        <v>0</v>
      </c>
      <c r="BQ1391">
        <f t="shared" si="285"/>
        <v>929</v>
      </c>
      <c r="BR1391">
        <f t="shared" si="286"/>
        <v>458</v>
      </c>
      <c r="BS1391">
        <f t="shared" si="282"/>
        <v>0.20598290598290603</v>
      </c>
      <c r="BT1391">
        <f t="shared" si="283"/>
        <v>0.39973787680209694</v>
      </c>
      <c r="BU1391">
        <f t="shared" si="284"/>
        <v>3.4165630495905597E-4</v>
      </c>
    </row>
    <row r="1392" spans="1:73" x14ac:dyDescent="0.15">
      <c r="A1392">
        <v>1</v>
      </c>
      <c r="B1392">
        <v>1</v>
      </c>
      <c r="C1392">
        <v>16</v>
      </c>
      <c r="D1392">
        <v>8</v>
      </c>
      <c r="E1392">
        <v>38</v>
      </c>
      <c r="F1392">
        <v>1</v>
      </c>
      <c r="G1392">
        <v>1</v>
      </c>
      <c r="H1392">
        <v>1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18</v>
      </c>
      <c r="T1392">
        <v>17</v>
      </c>
      <c r="U1392" s="21">
        <v>1</v>
      </c>
      <c r="V1392" s="22">
        <v>0</v>
      </c>
      <c r="W1392" s="23">
        <f t="shared" si="274"/>
        <v>1</v>
      </c>
      <c r="X1392">
        <f t="shared" si="275"/>
        <v>1</v>
      </c>
      <c r="Y1392">
        <f t="shared" si="276"/>
        <v>0.453556532639668</v>
      </c>
      <c r="Z1392" s="21">
        <f t="shared" si="277"/>
        <v>0.453556532639668</v>
      </c>
      <c r="AA1392" s="23">
        <f t="shared" si="278"/>
        <v>0.546443467360332</v>
      </c>
      <c r="AB1392">
        <f t="shared" si="279"/>
        <v>-0.79063535867430379</v>
      </c>
      <c r="AC1392">
        <f t="shared" si="280"/>
        <v>0</v>
      </c>
      <c r="AD1392">
        <f t="shared" si="281"/>
        <v>1.204796818116737</v>
      </c>
      <c r="BN1392">
        <v>0.47502381792672665</v>
      </c>
      <c r="BO1392">
        <v>1</v>
      </c>
      <c r="BP1392">
        <v>0</v>
      </c>
      <c r="BQ1392">
        <f t="shared" si="285"/>
        <v>930</v>
      </c>
      <c r="BR1392">
        <f t="shared" si="286"/>
        <v>458</v>
      </c>
      <c r="BS1392">
        <f t="shared" si="282"/>
        <v>0.20512820512820518</v>
      </c>
      <c r="BT1392">
        <f t="shared" si="283"/>
        <v>0.39973787680209694</v>
      </c>
      <c r="BU1392">
        <f t="shared" si="284"/>
        <v>3.4165630495905597E-4</v>
      </c>
    </row>
    <row r="1393" spans="1:73" x14ac:dyDescent="0.15">
      <c r="A1393">
        <v>1</v>
      </c>
      <c r="B1393">
        <v>1</v>
      </c>
      <c r="C1393">
        <v>16</v>
      </c>
      <c r="D1393">
        <v>10</v>
      </c>
      <c r="E1393">
        <v>14</v>
      </c>
      <c r="F1393">
        <v>9</v>
      </c>
      <c r="G1393">
        <v>1</v>
      </c>
      <c r="H1393">
        <v>1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14</v>
      </c>
      <c r="T1393">
        <v>0</v>
      </c>
      <c r="U1393" s="21">
        <v>0</v>
      </c>
      <c r="V1393" s="22">
        <v>1</v>
      </c>
      <c r="W1393" s="23">
        <f t="shared" si="274"/>
        <v>1</v>
      </c>
      <c r="X1393">
        <f t="shared" si="275"/>
        <v>0</v>
      </c>
      <c r="Y1393">
        <f t="shared" si="276"/>
        <v>0.66644190875223974</v>
      </c>
      <c r="Z1393" s="21">
        <f t="shared" si="277"/>
        <v>0.66644190875223974</v>
      </c>
      <c r="AA1393" s="23">
        <f t="shared" si="278"/>
        <v>0.33355809124776026</v>
      </c>
      <c r="AB1393">
        <f t="shared" si="279"/>
        <v>-1.0979382421452359</v>
      </c>
      <c r="AC1393">
        <f t="shared" si="280"/>
        <v>0</v>
      </c>
      <c r="AD1393">
        <f t="shared" si="281"/>
        <v>1.9979785417863543</v>
      </c>
      <c r="BN1393">
        <v>0.47510642225910954</v>
      </c>
      <c r="BO1393">
        <v>1</v>
      </c>
      <c r="BP1393">
        <v>0</v>
      </c>
      <c r="BQ1393">
        <f t="shared" si="285"/>
        <v>931</v>
      </c>
      <c r="BR1393">
        <f t="shared" si="286"/>
        <v>458</v>
      </c>
      <c r="BS1393">
        <f t="shared" si="282"/>
        <v>0.20427350427350432</v>
      </c>
      <c r="BT1393">
        <f t="shared" si="283"/>
        <v>0.39973787680209694</v>
      </c>
      <c r="BU1393">
        <f t="shared" si="284"/>
        <v>0</v>
      </c>
    </row>
    <row r="1394" spans="1:73" x14ac:dyDescent="0.15">
      <c r="A1394">
        <v>1</v>
      </c>
      <c r="B1394">
        <v>1</v>
      </c>
      <c r="C1394">
        <v>16</v>
      </c>
      <c r="D1394">
        <v>10</v>
      </c>
      <c r="E1394">
        <v>20</v>
      </c>
      <c r="F1394">
        <v>2</v>
      </c>
      <c r="G1394">
        <v>1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1</v>
      </c>
      <c r="S1394">
        <v>17</v>
      </c>
      <c r="T1394">
        <v>14</v>
      </c>
      <c r="U1394" s="21">
        <v>1</v>
      </c>
      <c r="V1394" s="22">
        <v>0</v>
      </c>
      <c r="W1394" s="23">
        <f t="shared" si="274"/>
        <v>1</v>
      </c>
      <c r="X1394">
        <f t="shared" si="275"/>
        <v>1</v>
      </c>
      <c r="Y1394">
        <f t="shared" si="276"/>
        <v>0.4208092287922286</v>
      </c>
      <c r="Z1394" s="21">
        <f t="shared" si="277"/>
        <v>0.4208092287922286</v>
      </c>
      <c r="AA1394" s="23">
        <f t="shared" si="278"/>
        <v>0.5791907712077714</v>
      </c>
      <c r="AB1394">
        <f t="shared" si="279"/>
        <v>-0.86557568625866244</v>
      </c>
      <c r="AC1394">
        <f t="shared" si="280"/>
        <v>0</v>
      </c>
      <c r="AD1394">
        <f t="shared" si="281"/>
        <v>1.3763737379765084</v>
      </c>
      <c r="BN1394">
        <v>0.47532696914072242</v>
      </c>
      <c r="BO1394">
        <v>0</v>
      </c>
      <c r="BP1394">
        <v>1</v>
      </c>
      <c r="BQ1394">
        <f t="shared" si="285"/>
        <v>931</v>
      </c>
      <c r="BR1394">
        <f t="shared" si="286"/>
        <v>459</v>
      </c>
      <c r="BS1394">
        <f t="shared" si="282"/>
        <v>0.20427350427350432</v>
      </c>
      <c r="BT1394">
        <f t="shared" si="283"/>
        <v>0.39842726081258195</v>
      </c>
      <c r="BU1394">
        <f t="shared" si="284"/>
        <v>3.4053612035263292E-4</v>
      </c>
    </row>
    <row r="1395" spans="1:73" x14ac:dyDescent="0.15">
      <c r="A1395">
        <v>1</v>
      </c>
      <c r="B1395">
        <v>1</v>
      </c>
      <c r="C1395">
        <v>16</v>
      </c>
      <c r="D1395">
        <v>10</v>
      </c>
      <c r="E1395">
        <v>33</v>
      </c>
      <c r="F1395">
        <v>6</v>
      </c>
      <c r="G1395">
        <v>1</v>
      </c>
      <c r="H1395">
        <v>1</v>
      </c>
      <c r="I1395">
        <v>1</v>
      </c>
      <c r="J1395">
        <v>0</v>
      </c>
      <c r="K1395">
        <v>0</v>
      </c>
      <c r="L1395">
        <v>0</v>
      </c>
      <c r="M1395">
        <v>0</v>
      </c>
      <c r="N1395">
        <v>1</v>
      </c>
      <c r="O1395">
        <v>0</v>
      </c>
      <c r="P1395">
        <v>0</v>
      </c>
      <c r="Q1395">
        <v>0</v>
      </c>
      <c r="R1395">
        <v>0</v>
      </c>
      <c r="S1395">
        <v>17</v>
      </c>
      <c r="T1395">
        <v>10</v>
      </c>
      <c r="U1395" s="21">
        <v>0</v>
      </c>
      <c r="V1395" s="22">
        <v>1</v>
      </c>
      <c r="W1395" s="23">
        <f t="shared" si="274"/>
        <v>1</v>
      </c>
      <c r="X1395">
        <f t="shared" si="275"/>
        <v>0</v>
      </c>
      <c r="Y1395">
        <f t="shared" si="276"/>
        <v>0.46563637246537892</v>
      </c>
      <c r="Z1395" s="21">
        <f t="shared" si="277"/>
        <v>0.46563637246537892</v>
      </c>
      <c r="AA1395" s="23">
        <f t="shared" si="278"/>
        <v>0.53436362753462108</v>
      </c>
      <c r="AB1395">
        <f t="shared" si="279"/>
        <v>-0.62667872132413027</v>
      </c>
      <c r="AC1395">
        <f t="shared" si="280"/>
        <v>100</v>
      </c>
      <c r="AD1395">
        <f t="shared" si="281"/>
        <v>0.87138485569025859</v>
      </c>
      <c r="BN1395">
        <v>0.47595434769010947</v>
      </c>
      <c r="BO1395">
        <v>1</v>
      </c>
      <c r="BP1395">
        <v>0</v>
      </c>
      <c r="BQ1395">
        <f t="shared" si="285"/>
        <v>932</v>
      </c>
      <c r="BR1395">
        <f t="shared" si="286"/>
        <v>459</v>
      </c>
      <c r="BS1395">
        <f t="shared" si="282"/>
        <v>0.20341880341880347</v>
      </c>
      <c r="BT1395">
        <f t="shared" si="283"/>
        <v>0.39842726081258195</v>
      </c>
      <c r="BU1395">
        <f t="shared" si="284"/>
        <v>0</v>
      </c>
    </row>
    <row r="1396" spans="1:73" x14ac:dyDescent="0.15">
      <c r="A1396">
        <v>1</v>
      </c>
      <c r="B1396">
        <v>1</v>
      </c>
      <c r="C1396">
        <v>16</v>
      </c>
      <c r="D1396">
        <v>10</v>
      </c>
      <c r="E1396">
        <v>38</v>
      </c>
      <c r="F1396">
        <v>4</v>
      </c>
      <c r="G1396">
        <v>1</v>
      </c>
      <c r="H1396">
        <v>1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19</v>
      </c>
      <c r="T1396">
        <v>23</v>
      </c>
      <c r="U1396" s="21">
        <v>0</v>
      </c>
      <c r="V1396" s="22">
        <v>1</v>
      </c>
      <c r="W1396" s="23">
        <f t="shared" si="274"/>
        <v>1</v>
      </c>
      <c r="X1396">
        <f t="shared" si="275"/>
        <v>0</v>
      </c>
      <c r="Y1396">
        <f t="shared" si="276"/>
        <v>0.39234431723663338</v>
      </c>
      <c r="Z1396" s="21">
        <f t="shared" si="277"/>
        <v>0.39234431723663338</v>
      </c>
      <c r="AA1396" s="23">
        <f t="shared" si="278"/>
        <v>0.60765568276336657</v>
      </c>
      <c r="AB1396">
        <f t="shared" si="279"/>
        <v>-0.49814686867521174</v>
      </c>
      <c r="AC1396">
        <f t="shared" si="280"/>
        <v>100</v>
      </c>
      <c r="AD1396">
        <f t="shared" si="281"/>
        <v>0.64566880285298045</v>
      </c>
      <c r="BN1396">
        <v>0.47614689070538124</v>
      </c>
      <c r="BO1396">
        <v>0</v>
      </c>
      <c r="BP1396">
        <v>1</v>
      </c>
      <c r="BQ1396">
        <f t="shared" si="285"/>
        <v>932</v>
      </c>
      <c r="BR1396">
        <f t="shared" si="286"/>
        <v>460</v>
      </c>
      <c r="BS1396">
        <f t="shared" si="282"/>
        <v>0.20341880341880347</v>
      </c>
      <c r="BT1396">
        <f t="shared" si="283"/>
        <v>0.39711664482306686</v>
      </c>
      <c r="BU1396">
        <f t="shared" si="284"/>
        <v>3.394159357462539E-4</v>
      </c>
    </row>
    <row r="1397" spans="1:73" x14ac:dyDescent="0.15">
      <c r="A1397">
        <v>1</v>
      </c>
      <c r="B1397">
        <v>1</v>
      </c>
      <c r="C1397">
        <v>16</v>
      </c>
      <c r="D1397">
        <v>11</v>
      </c>
      <c r="E1397">
        <v>14</v>
      </c>
      <c r="F1397">
        <v>2</v>
      </c>
      <c r="G1397">
        <v>1</v>
      </c>
      <c r="H1397">
        <v>1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15</v>
      </c>
      <c r="T1397">
        <v>18</v>
      </c>
      <c r="U1397" s="21">
        <v>1</v>
      </c>
      <c r="V1397" s="22">
        <v>0</v>
      </c>
      <c r="W1397" s="23">
        <f t="shared" si="274"/>
        <v>1</v>
      </c>
      <c r="X1397">
        <f t="shared" si="275"/>
        <v>1</v>
      </c>
      <c r="Y1397">
        <f t="shared" si="276"/>
        <v>0.53268971292183565</v>
      </c>
      <c r="Z1397" s="21">
        <f t="shared" si="277"/>
        <v>0.53268971292183565</v>
      </c>
      <c r="AA1397" s="23">
        <f t="shared" si="278"/>
        <v>0.46731028707816435</v>
      </c>
      <c r="AB1397">
        <f t="shared" si="279"/>
        <v>-0.62981617644925969</v>
      </c>
      <c r="AC1397">
        <f t="shared" si="280"/>
        <v>100</v>
      </c>
      <c r="AD1397">
        <f t="shared" si="281"/>
        <v>0.877265461942073</v>
      </c>
      <c r="BN1397">
        <v>0.47626876354106795</v>
      </c>
      <c r="BO1397">
        <v>1</v>
      </c>
      <c r="BP1397">
        <v>0</v>
      </c>
      <c r="BQ1397">
        <f t="shared" si="285"/>
        <v>933</v>
      </c>
      <c r="BR1397">
        <f t="shared" si="286"/>
        <v>460</v>
      </c>
      <c r="BS1397">
        <f t="shared" si="282"/>
        <v>0.20256410256410251</v>
      </c>
      <c r="BT1397">
        <f t="shared" si="283"/>
        <v>0.39711664482306686</v>
      </c>
      <c r="BU1397">
        <f t="shared" si="284"/>
        <v>3.3941593574620977E-4</v>
      </c>
    </row>
    <row r="1398" spans="1:73" x14ac:dyDescent="0.15">
      <c r="A1398">
        <v>1</v>
      </c>
      <c r="B1398">
        <v>1</v>
      </c>
      <c r="C1398">
        <v>16</v>
      </c>
      <c r="D1398">
        <v>11</v>
      </c>
      <c r="E1398">
        <v>15</v>
      </c>
      <c r="F1398">
        <v>27</v>
      </c>
      <c r="G1398">
        <v>1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1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14</v>
      </c>
      <c r="T1398">
        <v>8</v>
      </c>
      <c r="U1398" s="21">
        <v>1</v>
      </c>
      <c r="V1398" s="22">
        <v>0</v>
      </c>
      <c r="W1398" s="23">
        <f t="shared" si="274"/>
        <v>1</v>
      </c>
      <c r="X1398">
        <f t="shared" si="275"/>
        <v>1</v>
      </c>
      <c r="Y1398">
        <f t="shared" si="276"/>
        <v>0.55690498912666653</v>
      </c>
      <c r="Z1398" s="21">
        <f t="shared" si="277"/>
        <v>0.55690498912666653</v>
      </c>
      <c r="AA1398" s="23">
        <f t="shared" si="278"/>
        <v>0.44309501087333347</v>
      </c>
      <c r="AB1398">
        <f t="shared" si="279"/>
        <v>-0.58536062967881342</v>
      </c>
      <c r="AC1398">
        <f t="shared" si="280"/>
        <v>100</v>
      </c>
      <c r="AD1398">
        <f t="shared" si="281"/>
        <v>0.79563842939922513</v>
      </c>
      <c r="BN1398">
        <v>0.47630171228209839</v>
      </c>
      <c r="BO1398">
        <v>1</v>
      </c>
      <c r="BP1398">
        <v>0</v>
      </c>
      <c r="BQ1398">
        <f t="shared" si="285"/>
        <v>934</v>
      </c>
      <c r="BR1398">
        <f t="shared" si="286"/>
        <v>460</v>
      </c>
      <c r="BS1398">
        <f t="shared" si="282"/>
        <v>0.20170940170940166</v>
      </c>
      <c r="BT1398">
        <f t="shared" si="283"/>
        <v>0.39711664482306686</v>
      </c>
      <c r="BU1398">
        <f t="shared" si="284"/>
        <v>3.3941593574620977E-4</v>
      </c>
    </row>
    <row r="1399" spans="1:73" x14ac:dyDescent="0.15">
      <c r="A1399">
        <v>1</v>
      </c>
      <c r="B1399">
        <v>1</v>
      </c>
      <c r="C1399">
        <v>16</v>
      </c>
      <c r="D1399">
        <v>11</v>
      </c>
      <c r="E1399">
        <v>18</v>
      </c>
      <c r="F1399">
        <v>25</v>
      </c>
      <c r="G1399">
        <v>1</v>
      </c>
      <c r="H1399">
        <v>1</v>
      </c>
      <c r="I1399">
        <v>1</v>
      </c>
      <c r="J1399">
        <v>0</v>
      </c>
      <c r="K1399">
        <v>0</v>
      </c>
      <c r="L1399">
        <v>1</v>
      </c>
      <c r="M1399">
        <v>0</v>
      </c>
      <c r="N1399">
        <v>1</v>
      </c>
      <c r="O1399">
        <v>1</v>
      </c>
      <c r="P1399">
        <v>0</v>
      </c>
      <c r="Q1399">
        <v>0</v>
      </c>
      <c r="R1399">
        <v>0</v>
      </c>
      <c r="S1399">
        <v>12</v>
      </c>
      <c r="T1399">
        <v>19</v>
      </c>
      <c r="U1399" s="21">
        <v>0</v>
      </c>
      <c r="V1399" s="22">
        <v>1</v>
      </c>
      <c r="W1399" s="23">
        <f t="shared" si="274"/>
        <v>1</v>
      </c>
      <c r="X1399">
        <f t="shared" si="275"/>
        <v>0</v>
      </c>
      <c r="Y1399">
        <f t="shared" si="276"/>
        <v>0.42517953853661528</v>
      </c>
      <c r="Z1399" s="21">
        <f t="shared" si="277"/>
        <v>0.42517953853661528</v>
      </c>
      <c r="AA1399" s="23">
        <f t="shared" si="278"/>
        <v>0.57482046146338472</v>
      </c>
      <c r="AB1399">
        <f t="shared" si="279"/>
        <v>-0.5536975278753804</v>
      </c>
      <c r="AC1399">
        <f t="shared" si="280"/>
        <v>100</v>
      </c>
      <c r="AD1399">
        <f t="shared" si="281"/>
        <v>0.73967363210103598</v>
      </c>
      <c r="BN1399">
        <v>0.47646372766802675</v>
      </c>
      <c r="BO1399">
        <v>1</v>
      </c>
      <c r="BP1399">
        <v>0</v>
      </c>
      <c r="BQ1399">
        <f t="shared" si="285"/>
        <v>935</v>
      </c>
      <c r="BR1399">
        <f t="shared" si="286"/>
        <v>460</v>
      </c>
      <c r="BS1399">
        <f t="shared" si="282"/>
        <v>0.20085470085470081</v>
      </c>
      <c r="BT1399">
        <f t="shared" si="283"/>
        <v>0.39711664482306686</v>
      </c>
      <c r="BU1399">
        <f t="shared" si="284"/>
        <v>3.3941593574620977E-4</v>
      </c>
    </row>
    <row r="1400" spans="1:73" x14ac:dyDescent="0.15">
      <c r="A1400">
        <v>1</v>
      </c>
      <c r="B1400">
        <v>1</v>
      </c>
      <c r="C1400">
        <v>16</v>
      </c>
      <c r="D1400">
        <v>11</v>
      </c>
      <c r="E1400">
        <v>33</v>
      </c>
      <c r="F1400">
        <v>7</v>
      </c>
      <c r="G1400">
        <v>1</v>
      </c>
      <c r="H1400">
        <v>1</v>
      </c>
      <c r="I1400">
        <v>0</v>
      </c>
      <c r="J1400">
        <v>0</v>
      </c>
      <c r="K1400">
        <v>0</v>
      </c>
      <c r="L1400">
        <v>1</v>
      </c>
      <c r="M1400">
        <v>1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22</v>
      </c>
      <c r="T1400">
        <v>20</v>
      </c>
      <c r="U1400" s="21">
        <v>0</v>
      </c>
      <c r="V1400" s="22">
        <v>1</v>
      </c>
      <c r="W1400" s="23">
        <f t="shared" si="274"/>
        <v>1</v>
      </c>
      <c r="X1400">
        <f t="shared" si="275"/>
        <v>0</v>
      </c>
      <c r="Y1400">
        <f t="shared" si="276"/>
        <v>0.32595232849397565</v>
      </c>
      <c r="Z1400" s="21">
        <f t="shared" si="277"/>
        <v>0.32595232849397565</v>
      </c>
      <c r="AA1400" s="23">
        <f t="shared" si="278"/>
        <v>0.6740476715060244</v>
      </c>
      <c r="AB1400">
        <f t="shared" si="279"/>
        <v>-0.39445444133359964</v>
      </c>
      <c r="AC1400">
        <f t="shared" si="280"/>
        <v>100</v>
      </c>
      <c r="AD1400">
        <f t="shared" si="281"/>
        <v>0.4835745931229174</v>
      </c>
      <c r="BN1400">
        <v>0.47651398670142664</v>
      </c>
      <c r="BO1400">
        <v>1</v>
      </c>
      <c r="BP1400">
        <v>0</v>
      </c>
      <c r="BQ1400">
        <f t="shared" si="285"/>
        <v>936</v>
      </c>
      <c r="BR1400">
        <f t="shared" si="286"/>
        <v>460</v>
      </c>
      <c r="BS1400">
        <f t="shared" si="282"/>
        <v>0.19999999999999996</v>
      </c>
      <c r="BT1400">
        <f t="shared" si="283"/>
        <v>0.39711664482306686</v>
      </c>
      <c r="BU1400">
        <f t="shared" si="284"/>
        <v>3.3941593574620977E-4</v>
      </c>
    </row>
    <row r="1401" spans="1:73" x14ac:dyDescent="0.15">
      <c r="A1401">
        <v>1</v>
      </c>
      <c r="B1401">
        <v>1</v>
      </c>
      <c r="C1401">
        <v>16</v>
      </c>
      <c r="D1401">
        <v>11</v>
      </c>
      <c r="E1401">
        <v>38</v>
      </c>
      <c r="F1401">
        <v>3</v>
      </c>
      <c r="G1401">
        <v>1</v>
      </c>
      <c r="H1401">
        <v>0</v>
      </c>
      <c r="I1401">
        <v>0</v>
      </c>
      <c r="J1401">
        <v>0</v>
      </c>
      <c r="K1401">
        <v>0</v>
      </c>
      <c r="L1401">
        <v>1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19</v>
      </c>
      <c r="T1401">
        <v>13</v>
      </c>
      <c r="U1401" s="21">
        <v>0</v>
      </c>
      <c r="V1401" s="22">
        <v>1</v>
      </c>
      <c r="W1401" s="23">
        <f t="shared" si="274"/>
        <v>1</v>
      </c>
      <c r="X1401">
        <f t="shared" si="275"/>
        <v>0</v>
      </c>
      <c r="Y1401">
        <f t="shared" si="276"/>
        <v>0.35790065455584497</v>
      </c>
      <c r="Z1401" s="21">
        <f t="shared" si="277"/>
        <v>0.35790065455584497</v>
      </c>
      <c r="AA1401" s="23">
        <f t="shared" si="278"/>
        <v>0.64209934544415503</v>
      </c>
      <c r="AB1401">
        <f t="shared" si="279"/>
        <v>-0.44301224358126001</v>
      </c>
      <c r="AC1401">
        <f t="shared" si="280"/>
        <v>100</v>
      </c>
      <c r="AD1401">
        <f t="shared" si="281"/>
        <v>0.55739140227323669</v>
      </c>
      <c r="BN1401">
        <v>0.47651625564222971</v>
      </c>
      <c r="BO1401">
        <v>1</v>
      </c>
      <c r="BP1401">
        <v>0</v>
      </c>
      <c r="BQ1401">
        <f t="shared" si="285"/>
        <v>937</v>
      </c>
      <c r="BR1401">
        <f t="shared" si="286"/>
        <v>460</v>
      </c>
      <c r="BS1401">
        <f t="shared" si="282"/>
        <v>0.1991452991452991</v>
      </c>
      <c r="BT1401">
        <f t="shared" si="283"/>
        <v>0.39711664482306686</v>
      </c>
      <c r="BU1401">
        <f t="shared" si="284"/>
        <v>0</v>
      </c>
    </row>
    <row r="1402" spans="1:73" x14ac:dyDescent="0.15">
      <c r="A1402">
        <v>1</v>
      </c>
      <c r="B1402">
        <v>1</v>
      </c>
      <c r="C1402">
        <v>16</v>
      </c>
      <c r="D1402">
        <v>12</v>
      </c>
      <c r="E1402">
        <v>9</v>
      </c>
      <c r="F1402">
        <v>1</v>
      </c>
      <c r="G1402">
        <v>1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12</v>
      </c>
      <c r="T1402">
        <v>11</v>
      </c>
      <c r="U1402" s="21">
        <v>1</v>
      </c>
      <c r="V1402" s="22">
        <v>0</v>
      </c>
      <c r="W1402" s="23">
        <f t="shared" si="274"/>
        <v>1</v>
      </c>
      <c r="X1402">
        <f t="shared" si="275"/>
        <v>1</v>
      </c>
      <c r="Y1402">
        <f t="shared" si="276"/>
        <v>0.58602882575005888</v>
      </c>
      <c r="Z1402" s="21">
        <f t="shared" si="277"/>
        <v>0.58602882575005888</v>
      </c>
      <c r="AA1402" s="23">
        <f t="shared" si="278"/>
        <v>0.41397117424994112</v>
      </c>
      <c r="AB1402">
        <f t="shared" si="279"/>
        <v>-0.53438629991518805</v>
      </c>
      <c r="AC1402">
        <f t="shared" si="280"/>
        <v>100</v>
      </c>
      <c r="AD1402">
        <f t="shared" si="281"/>
        <v>0.70640070259359511</v>
      </c>
      <c r="BN1402">
        <v>0.4768965268037143</v>
      </c>
      <c r="BO1402">
        <v>0</v>
      </c>
      <c r="BP1402">
        <v>1</v>
      </c>
      <c r="BQ1402">
        <f t="shared" si="285"/>
        <v>937</v>
      </c>
      <c r="BR1402">
        <f t="shared" si="286"/>
        <v>461</v>
      </c>
      <c r="BS1402">
        <f t="shared" si="282"/>
        <v>0.1991452991452991</v>
      </c>
      <c r="BT1402">
        <f t="shared" si="283"/>
        <v>0.39580602883355176</v>
      </c>
      <c r="BU1402">
        <f t="shared" si="284"/>
        <v>3.3829575113978661E-4</v>
      </c>
    </row>
    <row r="1403" spans="1:73" x14ac:dyDescent="0.15">
      <c r="A1403">
        <v>1</v>
      </c>
      <c r="B1403">
        <v>1</v>
      </c>
      <c r="C1403">
        <v>16</v>
      </c>
      <c r="D1403">
        <v>12</v>
      </c>
      <c r="E1403">
        <v>10</v>
      </c>
      <c r="F1403">
        <v>5</v>
      </c>
      <c r="G1403">
        <v>1</v>
      </c>
      <c r="H1403">
        <v>1</v>
      </c>
      <c r="I1403">
        <v>0</v>
      </c>
      <c r="J1403">
        <v>0</v>
      </c>
      <c r="K1403">
        <v>0</v>
      </c>
      <c r="L1403">
        <v>1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19</v>
      </c>
      <c r="T1403">
        <v>20</v>
      </c>
      <c r="U1403" s="21">
        <v>1</v>
      </c>
      <c r="V1403" s="22">
        <v>0</v>
      </c>
      <c r="W1403" s="23">
        <f t="shared" si="274"/>
        <v>1</v>
      </c>
      <c r="X1403">
        <f t="shared" si="275"/>
        <v>1</v>
      </c>
      <c r="Y1403">
        <f t="shared" si="276"/>
        <v>0.39884661851211661</v>
      </c>
      <c r="Z1403" s="21">
        <f t="shared" si="277"/>
        <v>0.39884661851211661</v>
      </c>
      <c r="AA1403" s="23">
        <f t="shared" si="278"/>
        <v>0.60115338148788333</v>
      </c>
      <c r="AB1403">
        <f t="shared" si="279"/>
        <v>-0.91917835075516718</v>
      </c>
      <c r="AC1403">
        <f t="shared" si="280"/>
        <v>0</v>
      </c>
      <c r="AD1403">
        <f t="shared" si="281"/>
        <v>1.5072294801707609</v>
      </c>
      <c r="BN1403">
        <v>0.47706949044582575</v>
      </c>
      <c r="BO1403">
        <v>1</v>
      </c>
      <c r="BP1403">
        <v>0</v>
      </c>
      <c r="BQ1403">
        <f t="shared" si="285"/>
        <v>938</v>
      </c>
      <c r="BR1403">
        <f t="shared" si="286"/>
        <v>461</v>
      </c>
      <c r="BS1403">
        <f t="shared" si="282"/>
        <v>0.19829059829059825</v>
      </c>
      <c r="BT1403">
        <f t="shared" si="283"/>
        <v>0.39580602883355176</v>
      </c>
      <c r="BU1403">
        <f t="shared" si="284"/>
        <v>3.3829575113978661E-4</v>
      </c>
    </row>
    <row r="1404" spans="1:73" x14ac:dyDescent="0.15">
      <c r="A1404">
        <v>1</v>
      </c>
      <c r="B1404">
        <v>1</v>
      </c>
      <c r="C1404">
        <v>16</v>
      </c>
      <c r="D1404">
        <v>12</v>
      </c>
      <c r="E1404">
        <v>14</v>
      </c>
      <c r="F1404">
        <v>1</v>
      </c>
      <c r="G1404">
        <v>1</v>
      </c>
      <c r="H1404">
        <v>1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1</v>
      </c>
      <c r="P1404">
        <v>0</v>
      </c>
      <c r="Q1404">
        <v>0</v>
      </c>
      <c r="R1404">
        <v>0</v>
      </c>
      <c r="S1404">
        <v>17</v>
      </c>
      <c r="T1404">
        <v>24</v>
      </c>
      <c r="U1404" s="21">
        <v>0</v>
      </c>
      <c r="V1404" s="22">
        <v>1</v>
      </c>
      <c r="W1404" s="23">
        <f t="shared" si="274"/>
        <v>1</v>
      </c>
      <c r="X1404">
        <f t="shared" si="275"/>
        <v>0</v>
      </c>
      <c r="Y1404">
        <f t="shared" si="276"/>
        <v>0.41683477097470883</v>
      </c>
      <c r="Z1404" s="21">
        <f t="shared" si="277"/>
        <v>0.41683477097470883</v>
      </c>
      <c r="AA1404" s="23">
        <f t="shared" si="278"/>
        <v>0.58316522902529111</v>
      </c>
      <c r="AB1404">
        <f t="shared" si="279"/>
        <v>-0.53928472107796721</v>
      </c>
      <c r="AC1404">
        <f t="shared" si="280"/>
        <v>100</v>
      </c>
      <c r="AD1404">
        <f t="shared" si="281"/>
        <v>0.71477987751672223</v>
      </c>
      <c r="BN1404">
        <v>0.47736432906900278</v>
      </c>
      <c r="BO1404">
        <v>1</v>
      </c>
      <c r="BP1404">
        <v>0</v>
      </c>
      <c r="BQ1404">
        <f t="shared" si="285"/>
        <v>939</v>
      </c>
      <c r="BR1404">
        <f t="shared" si="286"/>
        <v>461</v>
      </c>
      <c r="BS1404">
        <f t="shared" si="282"/>
        <v>0.1974358974358974</v>
      </c>
      <c r="BT1404">
        <f t="shared" si="283"/>
        <v>0.39580602883355176</v>
      </c>
      <c r="BU1404">
        <f t="shared" si="284"/>
        <v>3.3829575113978661E-4</v>
      </c>
    </row>
    <row r="1405" spans="1:73" x14ac:dyDescent="0.15">
      <c r="A1405">
        <v>1</v>
      </c>
      <c r="B1405">
        <v>1</v>
      </c>
      <c r="C1405">
        <v>16</v>
      </c>
      <c r="D1405">
        <v>12</v>
      </c>
      <c r="E1405">
        <v>29</v>
      </c>
      <c r="F1405">
        <v>1</v>
      </c>
      <c r="G1405">
        <v>1</v>
      </c>
      <c r="H1405">
        <v>1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15</v>
      </c>
      <c r="T1405">
        <v>18</v>
      </c>
      <c r="U1405" s="21">
        <v>1</v>
      </c>
      <c r="V1405" s="22">
        <v>0</v>
      </c>
      <c r="W1405" s="23">
        <f t="shared" si="274"/>
        <v>1</v>
      </c>
      <c r="X1405">
        <f t="shared" si="275"/>
        <v>1</v>
      </c>
      <c r="Y1405">
        <f t="shared" si="276"/>
        <v>0.51427183393627995</v>
      </c>
      <c r="Z1405" s="21">
        <f t="shared" si="277"/>
        <v>0.51427183393627995</v>
      </c>
      <c r="AA1405" s="23">
        <f t="shared" si="278"/>
        <v>0.48572816606372005</v>
      </c>
      <c r="AB1405">
        <f t="shared" si="279"/>
        <v>-0.66500329352581844</v>
      </c>
      <c r="AC1405">
        <f t="shared" si="280"/>
        <v>100</v>
      </c>
      <c r="AD1405">
        <f t="shared" si="281"/>
        <v>0.94449692557711296</v>
      </c>
      <c r="BN1405">
        <v>0.47777050706947133</v>
      </c>
      <c r="BO1405">
        <v>1</v>
      </c>
      <c r="BP1405">
        <v>0</v>
      </c>
      <c r="BQ1405">
        <f t="shared" si="285"/>
        <v>940</v>
      </c>
      <c r="BR1405">
        <f t="shared" si="286"/>
        <v>461</v>
      </c>
      <c r="BS1405">
        <f t="shared" si="282"/>
        <v>0.19658119658119655</v>
      </c>
      <c r="BT1405">
        <f t="shared" si="283"/>
        <v>0.39580602883355176</v>
      </c>
      <c r="BU1405">
        <f t="shared" si="284"/>
        <v>3.3829575113978661E-4</v>
      </c>
    </row>
    <row r="1406" spans="1:73" x14ac:dyDescent="0.15">
      <c r="A1406">
        <v>1</v>
      </c>
      <c r="B1406">
        <v>1</v>
      </c>
      <c r="C1406">
        <v>16</v>
      </c>
      <c r="D1406">
        <v>12</v>
      </c>
      <c r="E1406">
        <v>32</v>
      </c>
      <c r="F1406">
        <v>2</v>
      </c>
      <c r="G1406">
        <v>1</v>
      </c>
      <c r="H1406">
        <v>1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1</v>
      </c>
      <c r="S1406">
        <v>18</v>
      </c>
      <c r="T1406">
        <v>14</v>
      </c>
      <c r="U1406" s="21">
        <v>0</v>
      </c>
      <c r="V1406" s="22">
        <v>1</v>
      </c>
      <c r="W1406" s="23">
        <f t="shared" si="274"/>
        <v>1</v>
      </c>
      <c r="X1406">
        <f t="shared" si="275"/>
        <v>0</v>
      </c>
      <c r="Y1406">
        <f t="shared" si="276"/>
        <v>0.44388603377775382</v>
      </c>
      <c r="Z1406" s="21">
        <f t="shared" si="277"/>
        <v>0.44388603377775382</v>
      </c>
      <c r="AA1406" s="23">
        <f t="shared" si="278"/>
        <v>0.55611396622224618</v>
      </c>
      <c r="AB1406">
        <f t="shared" si="279"/>
        <v>-0.58678203051623756</v>
      </c>
      <c r="AC1406">
        <f t="shared" si="280"/>
        <v>100</v>
      </c>
      <c r="AD1406">
        <f t="shared" si="281"/>
        <v>0.79819256616252388</v>
      </c>
      <c r="BN1406">
        <v>0.47800319639648392</v>
      </c>
      <c r="BO1406">
        <v>1</v>
      </c>
      <c r="BP1406">
        <v>0</v>
      </c>
      <c r="BQ1406">
        <f t="shared" si="285"/>
        <v>941</v>
      </c>
      <c r="BR1406">
        <f t="shared" si="286"/>
        <v>461</v>
      </c>
      <c r="BS1406">
        <f t="shared" si="282"/>
        <v>0.1957264957264957</v>
      </c>
      <c r="BT1406">
        <f t="shared" si="283"/>
        <v>0.39580602883355176</v>
      </c>
      <c r="BU1406">
        <f t="shared" si="284"/>
        <v>0</v>
      </c>
    </row>
    <row r="1407" spans="1:73" x14ac:dyDescent="0.15">
      <c r="A1407">
        <v>1</v>
      </c>
      <c r="B1407">
        <v>1</v>
      </c>
      <c r="C1407">
        <v>16</v>
      </c>
      <c r="D1407">
        <v>12</v>
      </c>
      <c r="E1407">
        <v>38</v>
      </c>
      <c r="F1407">
        <v>70</v>
      </c>
      <c r="G1407">
        <v>1</v>
      </c>
      <c r="H1407">
        <v>1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12</v>
      </c>
      <c r="T1407">
        <v>12</v>
      </c>
      <c r="U1407" s="21">
        <v>1</v>
      </c>
      <c r="V1407" s="22">
        <v>0</v>
      </c>
      <c r="W1407" s="23">
        <f t="shared" si="274"/>
        <v>1</v>
      </c>
      <c r="X1407">
        <f t="shared" si="275"/>
        <v>1</v>
      </c>
      <c r="Y1407">
        <f t="shared" si="276"/>
        <v>0.56813170344671837</v>
      </c>
      <c r="Z1407" s="21">
        <f t="shared" si="277"/>
        <v>0.56813170344671837</v>
      </c>
      <c r="AA1407" s="23">
        <f t="shared" si="278"/>
        <v>0.43186829655328163</v>
      </c>
      <c r="AB1407">
        <f t="shared" si="279"/>
        <v>-0.56540201487385533</v>
      </c>
      <c r="AC1407">
        <f t="shared" si="280"/>
        <v>100</v>
      </c>
      <c r="AD1407">
        <f t="shared" si="281"/>
        <v>0.76015524909671572</v>
      </c>
      <c r="BN1407">
        <v>0.4780037103706013</v>
      </c>
      <c r="BO1407">
        <v>0</v>
      </c>
      <c r="BP1407">
        <v>1</v>
      </c>
      <c r="BQ1407">
        <f t="shared" si="285"/>
        <v>941</v>
      </c>
      <c r="BR1407">
        <f t="shared" si="286"/>
        <v>462</v>
      </c>
      <c r="BS1407">
        <f t="shared" si="282"/>
        <v>0.1957264957264957</v>
      </c>
      <c r="BT1407">
        <f t="shared" si="283"/>
        <v>0.39449541284403666</v>
      </c>
      <c r="BU1407">
        <f t="shared" si="284"/>
        <v>3.3717556653336346E-4</v>
      </c>
    </row>
    <row r="1408" spans="1:73" x14ac:dyDescent="0.15">
      <c r="A1408">
        <v>1</v>
      </c>
      <c r="B1408">
        <v>1</v>
      </c>
      <c r="C1408">
        <v>16</v>
      </c>
      <c r="D1408">
        <v>12</v>
      </c>
      <c r="E1408">
        <v>48</v>
      </c>
      <c r="F1408">
        <v>62</v>
      </c>
      <c r="G1408">
        <v>1</v>
      </c>
      <c r="H1408">
        <v>1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14</v>
      </c>
      <c r="T1408">
        <v>12</v>
      </c>
      <c r="U1408" s="21">
        <v>1</v>
      </c>
      <c r="V1408" s="22">
        <v>0</v>
      </c>
      <c r="W1408" s="23">
        <f t="shared" si="274"/>
        <v>1</v>
      </c>
      <c r="X1408">
        <f t="shared" si="275"/>
        <v>1</v>
      </c>
      <c r="Y1408">
        <f t="shared" si="276"/>
        <v>0.52145706494314814</v>
      </c>
      <c r="Z1408" s="21">
        <f t="shared" si="277"/>
        <v>0.52145706494314814</v>
      </c>
      <c r="AA1408" s="23">
        <f t="shared" si="278"/>
        <v>0.47854293505685186</v>
      </c>
      <c r="AB1408">
        <f t="shared" si="279"/>
        <v>-0.65112833785745361</v>
      </c>
      <c r="AC1408">
        <f t="shared" si="280"/>
        <v>100</v>
      </c>
      <c r="AD1408">
        <f t="shared" si="281"/>
        <v>0.91770342608940392</v>
      </c>
      <c r="BN1408">
        <v>0.47813571225402313</v>
      </c>
      <c r="BO1408">
        <v>1</v>
      </c>
      <c r="BP1408">
        <v>0</v>
      </c>
      <c r="BQ1408">
        <f t="shared" si="285"/>
        <v>942</v>
      </c>
      <c r="BR1408">
        <f t="shared" si="286"/>
        <v>462</v>
      </c>
      <c r="BS1408">
        <f t="shared" si="282"/>
        <v>0.19487179487179485</v>
      </c>
      <c r="BT1408">
        <f t="shared" si="283"/>
        <v>0.39449541284403666</v>
      </c>
      <c r="BU1408">
        <f t="shared" si="284"/>
        <v>3.3717556653336346E-4</v>
      </c>
    </row>
    <row r="1409" spans="1:73" x14ac:dyDescent="0.15">
      <c r="A1409">
        <v>1</v>
      </c>
      <c r="B1409">
        <v>1</v>
      </c>
      <c r="C1409">
        <v>16</v>
      </c>
      <c r="D1409">
        <v>12</v>
      </c>
      <c r="E1409">
        <v>59</v>
      </c>
      <c r="F1409">
        <v>83</v>
      </c>
      <c r="G1409">
        <v>1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12</v>
      </c>
      <c r="T1409">
        <v>15</v>
      </c>
      <c r="U1409" s="21">
        <v>1</v>
      </c>
      <c r="V1409" s="22">
        <v>0</v>
      </c>
      <c r="W1409" s="23">
        <f t="shared" si="274"/>
        <v>1</v>
      </c>
      <c r="X1409">
        <f t="shared" si="275"/>
        <v>1</v>
      </c>
      <c r="Y1409">
        <f t="shared" si="276"/>
        <v>0.45717841463108888</v>
      </c>
      <c r="Z1409" s="21">
        <f t="shared" si="277"/>
        <v>0.45717841463108888</v>
      </c>
      <c r="AA1409" s="23">
        <f t="shared" si="278"/>
        <v>0.54282158536891112</v>
      </c>
      <c r="AB1409">
        <f t="shared" si="279"/>
        <v>-0.78268156026898883</v>
      </c>
      <c r="AC1409">
        <f t="shared" si="280"/>
        <v>0</v>
      </c>
      <c r="AD1409">
        <f t="shared" si="281"/>
        <v>1.1873298650963875</v>
      </c>
      <c r="BN1409">
        <v>0.47852678535953491</v>
      </c>
      <c r="BO1409">
        <v>1</v>
      </c>
      <c r="BP1409">
        <v>0</v>
      </c>
      <c r="BQ1409">
        <f t="shared" si="285"/>
        <v>943</v>
      </c>
      <c r="BR1409">
        <f t="shared" si="286"/>
        <v>462</v>
      </c>
      <c r="BS1409">
        <f t="shared" si="282"/>
        <v>0.19401709401709399</v>
      </c>
      <c r="BT1409">
        <f t="shared" si="283"/>
        <v>0.39449541284403666</v>
      </c>
      <c r="BU1409">
        <f t="shared" si="284"/>
        <v>0</v>
      </c>
    </row>
    <row r="1410" spans="1:73" x14ac:dyDescent="0.15">
      <c r="A1410">
        <v>1</v>
      </c>
      <c r="B1410">
        <v>1</v>
      </c>
      <c r="C1410">
        <v>16</v>
      </c>
      <c r="D1410">
        <v>13</v>
      </c>
      <c r="E1410">
        <v>13</v>
      </c>
      <c r="F1410">
        <v>3</v>
      </c>
      <c r="G1410">
        <v>1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10</v>
      </c>
      <c r="T1410">
        <v>15</v>
      </c>
      <c r="U1410" s="21">
        <v>0</v>
      </c>
      <c r="V1410" s="22">
        <v>1</v>
      </c>
      <c r="W1410" s="23">
        <f t="shared" si="274"/>
        <v>1</v>
      </c>
      <c r="X1410">
        <f t="shared" si="275"/>
        <v>0</v>
      </c>
      <c r="Y1410">
        <f t="shared" si="276"/>
        <v>0.5906205061643236</v>
      </c>
      <c r="Z1410" s="21">
        <f t="shared" si="277"/>
        <v>0.5906205061643236</v>
      </c>
      <c r="AA1410" s="23">
        <f t="shared" si="278"/>
        <v>0.4093794938356764</v>
      </c>
      <c r="AB1410">
        <f t="shared" si="279"/>
        <v>-0.89311269534434834</v>
      </c>
      <c r="AC1410">
        <f t="shared" si="280"/>
        <v>0</v>
      </c>
      <c r="AD1410">
        <f t="shared" si="281"/>
        <v>1.4427212770979603</v>
      </c>
      <c r="BN1410">
        <v>0.47861246269648261</v>
      </c>
      <c r="BO1410">
        <v>0</v>
      </c>
      <c r="BP1410">
        <v>1</v>
      </c>
      <c r="BQ1410">
        <f t="shared" si="285"/>
        <v>943</v>
      </c>
      <c r="BR1410">
        <f t="shared" si="286"/>
        <v>463</v>
      </c>
      <c r="BS1410">
        <f t="shared" si="282"/>
        <v>0.19401709401709399</v>
      </c>
      <c r="BT1410">
        <f t="shared" si="283"/>
        <v>0.39318479685452168</v>
      </c>
      <c r="BU1410">
        <f t="shared" si="284"/>
        <v>3.3605538192694041E-4</v>
      </c>
    </row>
    <row r="1411" spans="1:73" x14ac:dyDescent="0.15">
      <c r="A1411">
        <v>1</v>
      </c>
      <c r="B1411">
        <v>1</v>
      </c>
      <c r="C1411">
        <v>16</v>
      </c>
      <c r="D1411">
        <v>13</v>
      </c>
      <c r="E1411">
        <v>13</v>
      </c>
      <c r="F1411">
        <v>4</v>
      </c>
      <c r="G1411">
        <v>1</v>
      </c>
      <c r="H1411">
        <v>1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15</v>
      </c>
      <c r="T1411">
        <v>20</v>
      </c>
      <c r="U1411" s="21">
        <v>0</v>
      </c>
      <c r="V1411" s="22">
        <v>1</v>
      </c>
      <c r="W1411" s="23">
        <f t="shared" si="274"/>
        <v>1</v>
      </c>
      <c r="X1411">
        <f t="shared" si="275"/>
        <v>0</v>
      </c>
      <c r="Y1411">
        <f t="shared" si="276"/>
        <v>0.51854401577532594</v>
      </c>
      <c r="Z1411" s="21">
        <f t="shared" si="277"/>
        <v>0.51854401577532594</v>
      </c>
      <c r="AA1411" s="23">
        <f t="shared" si="278"/>
        <v>0.48145598422467406</v>
      </c>
      <c r="AB1411">
        <f t="shared" si="279"/>
        <v>-0.73094046578606398</v>
      </c>
      <c r="AC1411">
        <f t="shared" si="280"/>
        <v>0</v>
      </c>
      <c r="AD1411">
        <f t="shared" si="281"/>
        <v>1.0770330679561031</v>
      </c>
      <c r="BN1411">
        <v>0.47864816429840318</v>
      </c>
      <c r="BO1411">
        <v>1</v>
      </c>
      <c r="BP1411">
        <v>0</v>
      </c>
      <c r="BQ1411">
        <f t="shared" si="285"/>
        <v>944</v>
      </c>
      <c r="BR1411">
        <f t="shared" si="286"/>
        <v>463</v>
      </c>
      <c r="BS1411">
        <f t="shared" si="282"/>
        <v>0.19316239316239314</v>
      </c>
      <c r="BT1411">
        <f t="shared" si="283"/>
        <v>0.39318479685452168</v>
      </c>
      <c r="BU1411">
        <f t="shared" si="284"/>
        <v>3.3605538192694041E-4</v>
      </c>
    </row>
    <row r="1412" spans="1:73" x14ac:dyDescent="0.15">
      <c r="A1412">
        <v>1</v>
      </c>
      <c r="B1412">
        <v>1</v>
      </c>
      <c r="C1412">
        <v>16</v>
      </c>
      <c r="D1412">
        <v>13</v>
      </c>
      <c r="E1412">
        <v>18</v>
      </c>
      <c r="F1412">
        <v>3</v>
      </c>
      <c r="G1412">
        <v>1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11</v>
      </c>
      <c r="T1412">
        <v>16</v>
      </c>
      <c r="U1412" s="21">
        <v>0</v>
      </c>
      <c r="V1412" s="22">
        <v>1</v>
      </c>
      <c r="W1412" s="23">
        <f t="shared" si="274"/>
        <v>1</v>
      </c>
      <c r="X1412">
        <f t="shared" si="275"/>
        <v>0</v>
      </c>
      <c r="Y1412">
        <f t="shared" si="276"/>
        <v>0.55895929681384715</v>
      </c>
      <c r="Z1412" s="21">
        <f t="shared" si="277"/>
        <v>0.55895929681384715</v>
      </c>
      <c r="AA1412" s="23">
        <f t="shared" si="278"/>
        <v>0.44104070318615285</v>
      </c>
      <c r="AB1412">
        <f t="shared" si="279"/>
        <v>-0.8186181103201714</v>
      </c>
      <c r="AC1412">
        <f t="shared" si="280"/>
        <v>0</v>
      </c>
      <c r="AD1412">
        <f t="shared" si="281"/>
        <v>1.2673644241355284</v>
      </c>
      <c r="BN1412">
        <v>0.47912649236165189</v>
      </c>
      <c r="BO1412">
        <v>1</v>
      </c>
      <c r="BP1412">
        <v>0</v>
      </c>
      <c r="BQ1412">
        <f t="shared" si="285"/>
        <v>945</v>
      </c>
      <c r="BR1412">
        <f t="shared" si="286"/>
        <v>463</v>
      </c>
      <c r="BS1412">
        <f t="shared" si="282"/>
        <v>0.19230769230769229</v>
      </c>
      <c r="BT1412">
        <f t="shared" si="283"/>
        <v>0.39318479685452168</v>
      </c>
      <c r="BU1412">
        <f t="shared" si="284"/>
        <v>0</v>
      </c>
    </row>
    <row r="1413" spans="1:73" x14ac:dyDescent="0.15">
      <c r="A1413">
        <v>1</v>
      </c>
      <c r="B1413">
        <v>1</v>
      </c>
      <c r="C1413">
        <v>16</v>
      </c>
      <c r="D1413">
        <v>13</v>
      </c>
      <c r="E1413">
        <v>23</v>
      </c>
      <c r="F1413">
        <v>3</v>
      </c>
      <c r="G1413">
        <v>1</v>
      </c>
      <c r="H1413">
        <v>1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16</v>
      </c>
      <c r="T1413">
        <v>15</v>
      </c>
      <c r="U1413" s="21">
        <v>0</v>
      </c>
      <c r="V1413" s="22">
        <v>1</v>
      </c>
      <c r="W1413" s="23">
        <f t="shared" ref="W1413:W1476" si="287">U1413+V1413</f>
        <v>1</v>
      </c>
      <c r="X1413">
        <f t="shared" ref="X1413:X1476" si="288">IF(W1413=0,"",U1413/W1413)</f>
        <v>0</v>
      </c>
      <c r="Y1413">
        <f t="shared" ref="Y1413:Y1476" si="289">1/(1+EXP(-$AF$5-MMULT(A1413:T1413,$AF$6:$AF$25)))</f>
        <v>0.52179067031540427</v>
      </c>
      <c r="Z1413" s="21">
        <f t="shared" ref="Z1413:Z1476" si="290">W1413*Y1413</f>
        <v>0.52179067031540427</v>
      </c>
      <c r="AA1413" s="23">
        <f t="shared" ref="AA1413:AA1476" si="291">W1413-Z1413</f>
        <v>0.47820932968459573</v>
      </c>
      <c r="AB1413">
        <f t="shared" ref="AB1413:AB1476" si="292">W1413*(X1413*LN(Y1413)+(1-X1413)*LN(1-Y1413))</f>
        <v>-0.7377067141428022</v>
      </c>
      <c r="AC1413">
        <f t="shared" ref="AC1413:AC1476" si="293">100*IF(Y1413&gt;=$BJ$10,U1413/W1413,V1413/W1413)</f>
        <v>0</v>
      </c>
      <c r="AD1413">
        <f t="shared" ref="AD1413:AD1476" si="294">(U1413-Z1413)^2/Z1413+(V1413-AA1413)^2/AA1413</f>
        <v>1.0911344424408296</v>
      </c>
      <c r="BN1413">
        <v>0.47928285351489985</v>
      </c>
      <c r="BO1413">
        <v>0</v>
      </c>
      <c r="BP1413">
        <v>1</v>
      </c>
      <c r="BQ1413">
        <f t="shared" si="285"/>
        <v>945</v>
      </c>
      <c r="BR1413">
        <f t="shared" si="286"/>
        <v>464</v>
      </c>
      <c r="BS1413">
        <f t="shared" ref="BS1413:BS1476" si="295">1-BQ1413/BQ$1937</f>
        <v>0.19230769230769229</v>
      </c>
      <c r="BT1413">
        <f t="shared" ref="BT1413:BT1476" si="296">1-BR1413/BR$1937</f>
        <v>0.39187418086500658</v>
      </c>
      <c r="BU1413">
        <f t="shared" ref="BU1413:BU1476" si="297">(BS1413-BS1414)*BT1413</f>
        <v>3.3493519732051726E-4</v>
      </c>
    </row>
    <row r="1414" spans="1:73" x14ac:dyDescent="0.15">
      <c r="A1414">
        <v>1</v>
      </c>
      <c r="B1414">
        <v>1</v>
      </c>
      <c r="C1414">
        <v>16</v>
      </c>
      <c r="D1414">
        <v>13</v>
      </c>
      <c r="E1414">
        <v>27</v>
      </c>
      <c r="F1414">
        <v>3</v>
      </c>
      <c r="G1414">
        <v>1</v>
      </c>
      <c r="H1414">
        <v>1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21</v>
      </c>
      <c r="T1414">
        <v>18</v>
      </c>
      <c r="U1414" s="21">
        <v>1</v>
      </c>
      <c r="V1414" s="22">
        <v>0</v>
      </c>
      <c r="W1414" s="23">
        <f t="shared" si="287"/>
        <v>1</v>
      </c>
      <c r="X1414">
        <f t="shared" si="288"/>
        <v>1</v>
      </c>
      <c r="Y1414">
        <f t="shared" si="289"/>
        <v>0.40100032505774763</v>
      </c>
      <c r="Z1414" s="21">
        <f t="shared" si="290"/>
        <v>0.40100032505774763</v>
      </c>
      <c r="AA1414" s="23">
        <f t="shared" si="291"/>
        <v>0.59899967494225237</v>
      </c>
      <c r="AB1414">
        <f t="shared" si="292"/>
        <v>-0.91379304105807191</v>
      </c>
      <c r="AC1414">
        <f t="shared" si="293"/>
        <v>0</v>
      </c>
      <c r="AD1414">
        <f t="shared" si="294"/>
        <v>1.4937635645457172</v>
      </c>
      <c r="BN1414">
        <v>0.47932802541394243</v>
      </c>
      <c r="BO1414">
        <v>1</v>
      </c>
      <c r="BP1414">
        <v>0</v>
      </c>
      <c r="BQ1414">
        <f t="shared" ref="BQ1414:BQ1477" si="298">BQ1413+BO1414</f>
        <v>946</v>
      </c>
      <c r="BR1414">
        <f t="shared" ref="BR1414:BR1477" si="299">BR1413+BP1414</f>
        <v>464</v>
      </c>
      <c r="BS1414">
        <f t="shared" si="295"/>
        <v>0.19145299145299144</v>
      </c>
      <c r="BT1414">
        <f t="shared" si="296"/>
        <v>0.39187418086500658</v>
      </c>
      <c r="BU1414">
        <f t="shared" si="297"/>
        <v>0</v>
      </c>
    </row>
    <row r="1415" spans="1:73" x14ac:dyDescent="0.15">
      <c r="A1415">
        <v>1</v>
      </c>
      <c r="B1415">
        <v>1</v>
      </c>
      <c r="C1415">
        <v>16</v>
      </c>
      <c r="D1415">
        <v>13</v>
      </c>
      <c r="E1415">
        <v>30</v>
      </c>
      <c r="F1415">
        <v>2</v>
      </c>
      <c r="G1415">
        <v>1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9</v>
      </c>
      <c r="T1415">
        <v>8</v>
      </c>
      <c r="U1415" s="21">
        <v>1</v>
      </c>
      <c r="V1415" s="22">
        <v>0</v>
      </c>
      <c r="W1415" s="23">
        <f t="shared" si="287"/>
        <v>1</v>
      </c>
      <c r="X1415">
        <f t="shared" si="288"/>
        <v>1</v>
      </c>
      <c r="Y1415">
        <f t="shared" si="289"/>
        <v>0.63513291948869111</v>
      </c>
      <c r="Z1415" s="21">
        <f t="shared" si="290"/>
        <v>0.63513291948869111</v>
      </c>
      <c r="AA1415" s="23">
        <f t="shared" si="291"/>
        <v>0.36486708051130889</v>
      </c>
      <c r="AB1415">
        <f t="shared" si="292"/>
        <v>-0.4539209799648099</v>
      </c>
      <c r="AC1415">
        <f t="shared" si="293"/>
        <v>100</v>
      </c>
      <c r="AD1415">
        <f t="shared" si="294"/>
        <v>0.57447357760174411</v>
      </c>
      <c r="BN1415">
        <v>0.47981925936776465</v>
      </c>
      <c r="BO1415">
        <v>0</v>
      </c>
      <c r="BP1415">
        <v>1</v>
      </c>
      <c r="BQ1415">
        <f t="shared" si="298"/>
        <v>946</v>
      </c>
      <c r="BR1415">
        <f t="shared" si="299"/>
        <v>465</v>
      </c>
      <c r="BS1415">
        <f t="shared" si="295"/>
        <v>0.19145299145299144</v>
      </c>
      <c r="BT1415">
        <f t="shared" si="296"/>
        <v>0.39056356487549149</v>
      </c>
      <c r="BU1415">
        <f t="shared" si="297"/>
        <v>3.338150127140941E-4</v>
      </c>
    </row>
    <row r="1416" spans="1:73" x14ac:dyDescent="0.15">
      <c r="A1416">
        <v>1</v>
      </c>
      <c r="B1416">
        <v>1</v>
      </c>
      <c r="C1416">
        <v>16</v>
      </c>
      <c r="D1416">
        <v>13</v>
      </c>
      <c r="E1416">
        <v>31</v>
      </c>
      <c r="F1416">
        <v>2</v>
      </c>
      <c r="G1416">
        <v>1</v>
      </c>
      <c r="H1416">
        <v>0</v>
      </c>
      <c r="I1416">
        <v>0</v>
      </c>
      <c r="J1416">
        <v>0</v>
      </c>
      <c r="K1416">
        <v>0</v>
      </c>
      <c r="L1416">
        <v>1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17</v>
      </c>
      <c r="T1416">
        <v>19</v>
      </c>
      <c r="U1416" s="21">
        <v>1</v>
      </c>
      <c r="V1416" s="22">
        <v>0</v>
      </c>
      <c r="W1416" s="23">
        <f t="shared" si="287"/>
        <v>1</v>
      </c>
      <c r="X1416">
        <f t="shared" si="288"/>
        <v>1</v>
      </c>
      <c r="Y1416">
        <f t="shared" si="289"/>
        <v>0.36320155351588179</v>
      </c>
      <c r="Z1416" s="21">
        <f t="shared" si="290"/>
        <v>0.36320155351588179</v>
      </c>
      <c r="AA1416" s="23">
        <f t="shared" si="291"/>
        <v>0.63679844648411821</v>
      </c>
      <c r="AB1416">
        <f t="shared" si="292"/>
        <v>-1.0127973549627098</v>
      </c>
      <c r="AC1416">
        <f t="shared" si="293"/>
        <v>0</v>
      </c>
      <c r="AD1416">
        <f t="shared" si="294"/>
        <v>1.7532921880970775</v>
      </c>
      <c r="BN1416">
        <v>0.48029544244118166</v>
      </c>
      <c r="BO1416">
        <v>1</v>
      </c>
      <c r="BP1416">
        <v>0</v>
      </c>
      <c r="BQ1416">
        <f t="shared" si="298"/>
        <v>947</v>
      </c>
      <c r="BR1416">
        <f t="shared" si="299"/>
        <v>465</v>
      </c>
      <c r="BS1416">
        <f t="shared" si="295"/>
        <v>0.19059829059829059</v>
      </c>
      <c r="BT1416">
        <f t="shared" si="296"/>
        <v>0.39056356487549149</v>
      </c>
      <c r="BU1416">
        <f t="shared" si="297"/>
        <v>0</v>
      </c>
    </row>
    <row r="1417" spans="1:73" x14ac:dyDescent="0.15">
      <c r="A1417">
        <v>1</v>
      </c>
      <c r="B1417">
        <v>1</v>
      </c>
      <c r="C1417">
        <v>16</v>
      </c>
      <c r="D1417">
        <v>13</v>
      </c>
      <c r="E1417">
        <v>38</v>
      </c>
      <c r="F1417">
        <v>3</v>
      </c>
      <c r="G1417">
        <v>1</v>
      </c>
      <c r="H1417">
        <v>1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1</v>
      </c>
      <c r="S1417">
        <v>18</v>
      </c>
      <c r="T1417">
        <v>9</v>
      </c>
      <c r="U1417" s="21">
        <v>1</v>
      </c>
      <c r="V1417" s="22">
        <v>0</v>
      </c>
      <c r="W1417" s="23">
        <f t="shared" si="287"/>
        <v>1</v>
      </c>
      <c r="X1417">
        <f t="shared" si="288"/>
        <v>1</v>
      </c>
      <c r="Y1417">
        <f t="shared" si="289"/>
        <v>0.46989096888548293</v>
      </c>
      <c r="Z1417" s="21">
        <f t="shared" si="290"/>
        <v>0.46989096888548293</v>
      </c>
      <c r="AA1417" s="23">
        <f t="shared" si="291"/>
        <v>0.53010903111451713</v>
      </c>
      <c r="AB1417">
        <f t="shared" si="292"/>
        <v>-0.75525459228452618</v>
      </c>
      <c r="AC1417">
        <f t="shared" si="293"/>
        <v>0</v>
      </c>
      <c r="AD1417">
        <f t="shared" si="294"/>
        <v>1.1281532657924098</v>
      </c>
      <c r="BN1417">
        <v>0.48040142614431386</v>
      </c>
      <c r="BO1417">
        <v>0</v>
      </c>
      <c r="BP1417">
        <v>1</v>
      </c>
      <c r="BQ1417">
        <f t="shared" si="298"/>
        <v>947</v>
      </c>
      <c r="BR1417">
        <f t="shared" si="299"/>
        <v>466</v>
      </c>
      <c r="BS1417">
        <f t="shared" si="295"/>
        <v>0.19059829059829059</v>
      </c>
      <c r="BT1417">
        <f t="shared" si="296"/>
        <v>0.38925294888597639</v>
      </c>
      <c r="BU1417">
        <f t="shared" si="297"/>
        <v>3.3269482810767095E-4</v>
      </c>
    </row>
    <row r="1418" spans="1:73" x14ac:dyDescent="0.15">
      <c r="A1418">
        <v>1</v>
      </c>
      <c r="B1418">
        <v>1</v>
      </c>
      <c r="C1418">
        <v>16</v>
      </c>
      <c r="D1418">
        <v>14</v>
      </c>
      <c r="E1418">
        <v>14</v>
      </c>
      <c r="F1418">
        <v>1</v>
      </c>
      <c r="G1418">
        <v>1</v>
      </c>
      <c r="H1418">
        <v>1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17</v>
      </c>
      <c r="T1418">
        <v>16</v>
      </c>
      <c r="U1418" s="21">
        <v>1</v>
      </c>
      <c r="V1418" s="22">
        <v>0</v>
      </c>
      <c r="W1418" s="23">
        <f t="shared" si="287"/>
        <v>1</v>
      </c>
      <c r="X1418">
        <f t="shared" si="288"/>
        <v>1</v>
      </c>
      <c r="Y1418">
        <f t="shared" si="289"/>
        <v>0.50743824743590538</v>
      </c>
      <c r="Z1418" s="21">
        <f t="shared" si="290"/>
        <v>0.50743824743590538</v>
      </c>
      <c r="AA1418" s="23">
        <f t="shared" si="291"/>
        <v>0.49256175256409462</v>
      </c>
      <c r="AB1418">
        <f t="shared" si="292"/>
        <v>-0.67838025539904834</v>
      </c>
      <c r="AC1418">
        <f t="shared" si="293"/>
        <v>100</v>
      </c>
      <c r="AD1418">
        <f t="shared" si="294"/>
        <v>0.97068314233902953</v>
      </c>
      <c r="BN1418">
        <v>0.48107530937391979</v>
      </c>
      <c r="BO1418">
        <v>1</v>
      </c>
      <c r="BP1418">
        <v>0</v>
      </c>
      <c r="BQ1418">
        <f t="shared" si="298"/>
        <v>948</v>
      </c>
      <c r="BR1418">
        <f t="shared" si="299"/>
        <v>466</v>
      </c>
      <c r="BS1418">
        <f t="shared" si="295"/>
        <v>0.18974358974358974</v>
      </c>
      <c r="BT1418">
        <f t="shared" si="296"/>
        <v>0.38925294888597639</v>
      </c>
      <c r="BU1418">
        <f t="shared" si="297"/>
        <v>3.3269482810767095E-4</v>
      </c>
    </row>
    <row r="1419" spans="1:73" x14ac:dyDescent="0.15">
      <c r="A1419">
        <v>1</v>
      </c>
      <c r="B1419">
        <v>1</v>
      </c>
      <c r="C1419">
        <v>16</v>
      </c>
      <c r="D1419">
        <v>14</v>
      </c>
      <c r="E1419">
        <v>14</v>
      </c>
      <c r="F1419">
        <v>5</v>
      </c>
      <c r="G1419">
        <v>1</v>
      </c>
      <c r="H1419">
        <v>1</v>
      </c>
      <c r="I1419">
        <v>0</v>
      </c>
      <c r="J1419">
        <v>0</v>
      </c>
      <c r="K1419">
        <v>0</v>
      </c>
      <c r="L1419">
        <v>1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15</v>
      </c>
      <c r="T1419">
        <v>11</v>
      </c>
      <c r="U1419" s="21">
        <v>0</v>
      </c>
      <c r="V1419" s="22">
        <v>1</v>
      </c>
      <c r="W1419" s="23">
        <f t="shared" si="287"/>
        <v>1</v>
      </c>
      <c r="X1419">
        <f t="shared" si="288"/>
        <v>0</v>
      </c>
      <c r="Y1419">
        <f t="shared" si="289"/>
        <v>0.53100418482566802</v>
      </c>
      <c r="Z1419" s="21">
        <f t="shared" si="290"/>
        <v>0.53100418482566802</v>
      </c>
      <c r="AA1419" s="23">
        <f t="shared" si="291"/>
        <v>0.46899581517433198</v>
      </c>
      <c r="AB1419">
        <f t="shared" si="292"/>
        <v>-0.75716143344489495</v>
      </c>
      <c r="AC1419">
        <f t="shared" si="293"/>
        <v>0</v>
      </c>
      <c r="AD1419">
        <f t="shared" si="294"/>
        <v>1.132215187524193</v>
      </c>
      <c r="BN1419">
        <v>0.48124349935578864</v>
      </c>
      <c r="BO1419">
        <v>1</v>
      </c>
      <c r="BP1419">
        <v>0</v>
      </c>
      <c r="BQ1419">
        <f t="shared" si="298"/>
        <v>949</v>
      </c>
      <c r="BR1419">
        <f t="shared" si="299"/>
        <v>466</v>
      </c>
      <c r="BS1419">
        <f t="shared" si="295"/>
        <v>0.18888888888888888</v>
      </c>
      <c r="BT1419">
        <f t="shared" si="296"/>
        <v>0.38925294888597639</v>
      </c>
      <c r="BU1419">
        <f t="shared" si="297"/>
        <v>3.3269482810767095E-4</v>
      </c>
    </row>
    <row r="1420" spans="1:73" x14ac:dyDescent="0.15">
      <c r="A1420">
        <v>1</v>
      </c>
      <c r="B1420">
        <v>1</v>
      </c>
      <c r="C1420">
        <v>16</v>
      </c>
      <c r="D1420">
        <v>14</v>
      </c>
      <c r="E1420">
        <v>18</v>
      </c>
      <c r="F1420">
        <v>1</v>
      </c>
      <c r="G1420">
        <v>1</v>
      </c>
      <c r="H1420">
        <v>1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18</v>
      </c>
      <c r="T1420">
        <v>19</v>
      </c>
      <c r="U1420" s="21">
        <v>1</v>
      </c>
      <c r="V1420" s="22">
        <v>0</v>
      </c>
      <c r="W1420" s="23">
        <f t="shared" si="287"/>
        <v>1</v>
      </c>
      <c r="X1420">
        <f t="shared" si="288"/>
        <v>1</v>
      </c>
      <c r="Y1420">
        <f t="shared" si="289"/>
        <v>0.46256342225058011</v>
      </c>
      <c r="Z1420" s="21">
        <f t="shared" si="290"/>
        <v>0.46256342225058011</v>
      </c>
      <c r="AA1420" s="23">
        <f t="shared" si="291"/>
        <v>0.53743657774941989</v>
      </c>
      <c r="AB1420">
        <f t="shared" si="292"/>
        <v>-0.7709716022405616</v>
      </c>
      <c r="AC1420">
        <f t="shared" si="293"/>
        <v>0</v>
      </c>
      <c r="AD1420">
        <f t="shared" si="294"/>
        <v>1.1618657072678769</v>
      </c>
      <c r="BN1420">
        <v>0.48148266358537534</v>
      </c>
      <c r="BO1420">
        <v>1</v>
      </c>
      <c r="BP1420">
        <v>0</v>
      </c>
      <c r="BQ1420">
        <f t="shared" si="298"/>
        <v>950</v>
      </c>
      <c r="BR1420">
        <f t="shared" si="299"/>
        <v>466</v>
      </c>
      <c r="BS1420">
        <f t="shared" si="295"/>
        <v>0.18803418803418803</v>
      </c>
      <c r="BT1420">
        <f t="shared" si="296"/>
        <v>0.38925294888597639</v>
      </c>
      <c r="BU1420">
        <f t="shared" si="297"/>
        <v>3.3269482810767095E-4</v>
      </c>
    </row>
    <row r="1421" spans="1:73" x14ac:dyDescent="0.15">
      <c r="A1421">
        <v>1</v>
      </c>
      <c r="B1421">
        <v>1</v>
      </c>
      <c r="C1421">
        <v>16</v>
      </c>
      <c r="D1421">
        <v>14</v>
      </c>
      <c r="E1421">
        <v>18</v>
      </c>
      <c r="F1421">
        <v>5</v>
      </c>
      <c r="G1421">
        <v>1</v>
      </c>
      <c r="H1421">
        <v>1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23</v>
      </c>
      <c r="T1421">
        <v>26</v>
      </c>
      <c r="U1421" s="21">
        <v>1</v>
      </c>
      <c r="V1421" s="22">
        <v>0</v>
      </c>
      <c r="W1421" s="23">
        <f t="shared" si="287"/>
        <v>1</v>
      </c>
      <c r="X1421">
        <f t="shared" si="288"/>
        <v>1</v>
      </c>
      <c r="Y1421">
        <f t="shared" si="289"/>
        <v>0.32369755500935182</v>
      </c>
      <c r="Z1421" s="21">
        <f t="shared" si="290"/>
        <v>0.32369755500935182</v>
      </c>
      <c r="AA1421" s="23">
        <f t="shared" si="291"/>
        <v>0.67630244499064818</v>
      </c>
      <c r="AB1421">
        <f t="shared" si="292"/>
        <v>-1.1279456713396574</v>
      </c>
      <c r="AC1421">
        <f t="shared" si="293"/>
        <v>0</v>
      </c>
      <c r="AD1421">
        <f t="shared" si="294"/>
        <v>2.0893035320304145</v>
      </c>
      <c r="BN1421">
        <v>0.48183087927202045</v>
      </c>
      <c r="BO1421">
        <v>1</v>
      </c>
      <c r="BP1421">
        <v>0</v>
      </c>
      <c r="BQ1421">
        <f t="shared" si="298"/>
        <v>951</v>
      </c>
      <c r="BR1421">
        <f t="shared" si="299"/>
        <v>466</v>
      </c>
      <c r="BS1421">
        <f t="shared" si="295"/>
        <v>0.18717948717948718</v>
      </c>
      <c r="BT1421">
        <f t="shared" si="296"/>
        <v>0.38925294888597639</v>
      </c>
      <c r="BU1421">
        <f t="shared" si="297"/>
        <v>0</v>
      </c>
    </row>
    <row r="1422" spans="1:73" x14ac:dyDescent="0.15">
      <c r="A1422">
        <v>1</v>
      </c>
      <c r="B1422">
        <v>1</v>
      </c>
      <c r="C1422">
        <v>16</v>
      </c>
      <c r="D1422">
        <v>14</v>
      </c>
      <c r="E1422">
        <v>33</v>
      </c>
      <c r="F1422">
        <v>2</v>
      </c>
      <c r="G1422">
        <v>1</v>
      </c>
      <c r="H1422">
        <v>1</v>
      </c>
      <c r="I1422">
        <v>0</v>
      </c>
      <c r="J1422">
        <v>0</v>
      </c>
      <c r="K1422">
        <v>0</v>
      </c>
      <c r="L1422">
        <v>1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17</v>
      </c>
      <c r="T1422">
        <v>21</v>
      </c>
      <c r="U1422" s="21">
        <v>1</v>
      </c>
      <c r="V1422" s="22">
        <v>0</v>
      </c>
      <c r="W1422" s="23">
        <f t="shared" si="287"/>
        <v>1</v>
      </c>
      <c r="X1422">
        <f t="shared" si="288"/>
        <v>1</v>
      </c>
      <c r="Y1422">
        <f t="shared" si="289"/>
        <v>0.40264678988463637</v>
      </c>
      <c r="Z1422" s="21">
        <f t="shared" si="290"/>
        <v>0.40264678988463637</v>
      </c>
      <c r="AA1422" s="23">
        <f t="shared" si="291"/>
        <v>0.59735321011536358</v>
      </c>
      <c r="AB1422">
        <f t="shared" si="292"/>
        <v>-0.90969555324315354</v>
      </c>
      <c r="AC1422">
        <f t="shared" si="293"/>
        <v>0</v>
      </c>
      <c r="AD1422">
        <f t="shared" si="294"/>
        <v>1.4835663045681133</v>
      </c>
      <c r="BN1422">
        <v>0.48217114364594188</v>
      </c>
      <c r="BO1422">
        <v>0</v>
      </c>
      <c r="BP1422">
        <v>1</v>
      </c>
      <c r="BQ1422">
        <f t="shared" si="298"/>
        <v>951</v>
      </c>
      <c r="BR1422">
        <f t="shared" si="299"/>
        <v>467</v>
      </c>
      <c r="BS1422">
        <f t="shared" si="295"/>
        <v>0.18717948717948718</v>
      </c>
      <c r="BT1422">
        <f t="shared" si="296"/>
        <v>0.38794233289646129</v>
      </c>
      <c r="BU1422">
        <f t="shared" si="297"/>
        <v>3.3157464350124779E-4</v>
      </c>
    </row>
    <row r="1423" spans="1:73" x14ac:dyDescent="0.15">
      <c r="A1423">
        <v>1</v>
      </c>
      <c r="B1423">
        <v>1</v>
      </c>
      <c r="C1423">
        <v>16</v>
      </c>
      <c r="D1423">
        <v>15</v>
      </c>
      <c r="E1423">
        <v>9</v>
      </c>
      <c r="F1423">
        <v>16</v>
      </c>
      <c r="G1423">
        <v>1</v>
      </c>
      <c r="H1423">
        <v>1</v>
      </c>
      <c r="I1423">
        <v>1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1</v>
      </c>
      <c r="S1423">
        <v>16</v>
      </c>
      <c r="T1423">
        <v>17</v>
      </c>
      <c r="U1423" s="21">
        <v>1</v>
      </c>
      <c r="V1423" s="22">
        <v>0</v>
      </c>
      <c r="W1423" s="23">
        <f t="shared" si="287"/>
        <v>1</v>
      </c>
      <c r="X1423">
        <f t="shared" si="288"/>
        <v>1</v>
      </c>
      <c r="Y1423">
        <f t="shared" si="289"/>
        <v>0.47388103229637557</v>
      </c>
      <c r="Z1423" s="21">
        <f t="shared" si="290"/>
        <v>0.47388103229637557</v>
      </c>
      <c r="AA1423" s="23">
        <f t="shared" si="291"/>
        <v>0.52611896770362443</v>
      </c>
      <c r="AB1423">
        <f t="shared" si="292"/>
        <v>-0.74679897550600494</v>
      </c>
      <c r="AC1423">
        <f t="shared" si="293"/>
        <v>0</v>
      </c>
      <c r="AD1423">
        <f t="shared" si="294"/>
        <v>1.1102342821237423</v>
      </c>
      <c r="BN1423">
        <v>0.48248286041750077</v>
      </c>
      <c r="BO1423">
        <v>1</v>
      </c>
      <c r="BP1423">
        <v>0</v>
      </c>
      <c r="BQ1423">
        <f t="shared" si="298"/>
        <v>952</v>
      </c>
      <c r="BR1423">
        <f t="shared" si="299"/>
        <v>467</v>
      </c>
      <c r="BS1423">
        <f t="shared" si="295"/>
        <v>0.18632478632478633</v>
      </c>
      <c r="BT1423">
        <f t="shared" si="296"/>
        <v>0.38794233289646129</v>
      </c>
      <c r="BU1423">
        <f t="shared" si="297"/>
        <v>3.3157464350124779E-4</v>
      </c>
    </row>
    <row r="1424" spans="1:73" x14ac:dyDescent="0.15">
      <c r="A1424">
        <v>1</v>
      </c>
      <c r="B1424">
        <v>1</v>
      </c>
      <c r="C1424">
        <v>16</v>
      </c>
      <c r="D1424">
        <v>15</v>
      </c>
      <c r="E1424">
        <v>13</v>
      </c>
      <c r="F1424">
        <v>8</v>
      </c>
      <c r="G1424">
        <v>0</v>
      </c>
      <c r="H1424">
        <v>0</v>
      </c>
      <c r="I1424">
        <v>0</v>
      </c>
      <c r="J1424">
        <v>1</v>
      </c>
      <c r="K1424">
        <v>0</v>
      </c>
      <c r="L1424">
        <v>0</v>
      </c>
      <c r="M1424">
        <v>0</v>
      </c>
      <c r="N1424">
        <v>0</v>
      </c>
      <c r="O1424">
        <v>1</v>
      </c>
      <c r="P1424">
        <v>0</v>
      </c>
      <c r="Q1424">
        <v>0</v>
      </c>
      <c r="R1424">
        <v>0</v>
      </c>
      <c r="S1424">
        <v>16</v>
      </c>
      <c r="T1424">
        <v>17</v>
      </c>
      <c r="U1424" s="21">
        <v>0</v>
      </c>
      <c r="V1424" s="22">
        <v>1</v>
      </c>
      <c r="W1424" s="23">
        <f t="shared" si="287"/>
        <v>1</v>
      </c>
      <c r="X1424">
        <f t="shared" si="288"/>
        <v>0</v>
      </c>
      <c r="Y1424">
        <f t="shared" si="289"/>
        <v>0.45679335324449122</v>
      </c>
      <c r="Z1424" s="21">
        <f t="shared" si="290"/>
        <v>0.45679335324449122</v>
      </c>
      <c r="AA1424" s="23">
        <f t="shared" si="291"/>
        <v>0.54320664675550878</v>
      </c>
      <c r="AB1424">
        <f t="shared" si="292"/>
        <v>-0.61026546651739422</v>
      </c>
      <c r="AC1424">
        <f t="shared" si="293"/>
        <v>100</v>
      </c>
      <c r="AD1424">
        <f t="shared" si="294"/>
        <v>0.84092003655118897</v>
      </c>
      <c r="BN1424">
        <v>0.48332653327200559</v>
      </c>
      <c r="BO1424">
        <v>1</v>
      </c>
      <c r="BP1424">
        <v>0</v>
      </c>
      <c r="BQ1424">
        <f t="shared" si="298"/>
        <v>953</v>
      </c>
      <c r="BR1424">
        <f t="shared" si="299"/>
        <v>467</v>
      </c>
      <c r="BS1424">
        <f t="shared" si="295"/>
        <v>0.18547008547008548</v>
      </c>
      <c r="BT1424">
        <f t="shared" si="296"/>
        <v>0.38794233289646129</v>
      </c>
      <c r="BU1424">
        <f t="shared" si="297"/>
        <v>0</v>
      </c>
    </row>
    <row r="1425" spans="1:73" x14ac:dyDescent="0.15">
      <c r="A1425">
        <v>1</v>
      </c>
      <c r="B1425">
        <v>1</v>
      </c>
      <c r="C1425">
        <v>16</v>
      </c>
      <c r="D1425">
        <v>15</v>
      </c>
      <c r="E1425">
        <v>30</v>
      </c>
      <c r="F1425">
        <v>27</v>
      </c>
      <c r="G1425">
        <v>1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14</v>
      </c>
      <c r="T1425">
        <v>8</v>
      </c>
      <c r="U1425" s="21">
        <v>0</v>
      </c>
      <c r="V1425" s="22">
        <v>1</v>
      </c>
      <c r="W1425" s="23">
        <f t="shared" si="287"/>
        <v>1</v>
      </c>
      <c r="X1425">
        <f t="shared" si="288"/>
        <v>0</v>
      </c>
      <c r="Y1425">
        <f t="shared" si="289"/>
        <v>0.52915996797424991</v>
      </c>
      <c r="Z1425" s="21">
        <f t="shared" si="290"/>
        <v>0.52915996797424991</v>
      </c>
      <c r="AA1425" s="23">
        <f t="shared" si="291"/>
        <v>0.47084003202575009</v>
      </c>
      <c r="AB1425">
        <f t="shared" si="292"/>
        <v>-0.75323687741953038</v>
      </c>
      <c r="AC1425">
        <f t="shared" si="293"/>
        <v>0</v>
      </c>
      <c r="AD1425">
        <f t="shared" si="294"/>
        <v>1.1238635884412445</v>
      </c>
      <c r="BN1425">
        <v>0.48343391092869442</v>
      </c>
      <c r="BO1425">
        <v>0</v>
      </c>
      <c r="BP1425">
        <v>1</v>
      </c>
      <c r="BQ1425">
        <f t="shared" si="298"/>
        <v>953</v>
      </c>
      <c r="BR1425">
        <f t="shared" si="299"/>
        <v>468</v>
      </c>
      <c r="BS1425">
        <f t="shared" si="295"/>
        <v>0.18547008547008548</v>
      </c>
      <c r="BT1425">
        <f t="shared" si="296"/>
        <v>0.38663171690694631</v>
      </c>
      <c r="BU1425">
        <f t="shared" si="297"/>
        <v>3.3045445889482475E-4</v>
      </c>
    </row>
    <row r="1426" spans="1:73" x14ac:dyDescent="0.15">
      <c r="A1426">
        <v>1</v>
      </c>
      <c r="B1426">
        <v>1</v>
      </c>
      <c r="C1426">
        <v>16</v>
      </c>
      <c r="D1426">
        <v>15</v>
      </c>
      <c r="E1426">
        <v>44</v>
      </c>
      <c r="F1426">
        <v>3</v>
      </c>
      <c r="G1426">
        <v>1</v>
      </c>
      <c r="H1426">
        <v>1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17</v>
      </c>
      <c r="T1426">
        <v>28</v>
      </c>
      <c r="U1426" s="21">
        <v>1</v>
      </c>
      <c r="V1426" s="22">
        <v>0</v>
      </c>
      <c r="W1426" s="23">
        <f t="shared" si="287"/>
        <v>1</v>
      </c>
      <c r="X1426">
        <f t="shared" si="288"/>
        <v>1</v>
      </c>
      <c r="Y1426">
        <f t="shared" si="289"/>
        <v>0.38807896701828748</v>
      </c>
      <c r="Z1426" s="21">
        <f t="shared" si="290"/>
        <v>0.38807896701828748</v>
      </c>
      <c r="AA1426" s="23">
        <f t="shared" si="291"/>
        <v>0.61192103298171252</v>
      </c>
      <c r="AB1426">
        <f t="shared" si="292"/>
        <v>-0.94654643682390016</v>
      </c>
      <c r="AC1426">
        <f t="shared" si="293"/>
        <v>0</v>
      </c>
      <c r="AD1426">
        <f t="shared" si="294"/>
        <v>1.5767951499233839</v>
      </c>
      <c r="BN1426">
        <v>0.48370163460707638</v>
      </c>
      <c r="BO1426">
        <v>1</v>
      </c>
      <c r="BP1426">
        <v>0</v>
      </c>
      <c r="BQ1426">
        <f t="shared" si="298"/>
        <v>954</v>
      </c>
      <c r="BR1426">
        <f t="shared" si="299"/>
        <v>468</v>
      </c>
      <c r="BS1426">
        <f t="shared" si="295"/>
        <v>0.18461538461538463</v>
      </c>
      <c r="BT1426">
        <f t="shared" si="296"/>
        <v>0.38663171690694631</v>
      </c>
      <c r="BU1426">
        <f t="shared" si="297"/>
        <v>3.3045445889482475E-4</v>
      </c>
    </row>
    <row r="1427" spans="1:73" x14ac:dyDescent="0.15">
      <c r="A1427">
        <v>1</v>
      </c>
      <c r="B1427">
        <v>1</v>
      </c>
      <c r="C1427">
        <v>16</v>
      </c>
      <c r="D1427">
        <v>15</v>
      </c>
      <c r="E1427">
        <v>50</v>
      </c>
      <c r="F1427">
        <v>12</v>
      </c>
      <c r="G1427">
        <v>1</v>
      </c>
      <c r="H1427">
        <v>1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19</v>
      </c>
      <c r="T1427">
        <v>27</v>
      </c>
      <c r="U1427" s="21">
        <v>0</v>
      </c>
      <c r="V1427" s="22">
        <v>1</v>
      </c>
      <c r="W1427" s="23">
        <f t="shared" si="287"/>
        <v>1</v>
      </c>
      <c r="X1427">
        <f t="shared" si="288"/>
        <v>0</v>
      </c>
      <c r="Y1427">
        <f t="shared" si="289"/>
        <v>0.34759819507673761</v>
      </c>
      <c r="Z1427" s="21">
        <f t="shared" si="290"/>
        <v>0.34759819507673761</v>
      </c>
      <c r="AA1427" s="23">
        <f t="shared" si="291"/>
        <v>0.65240180492326239</v>
      </c>
      <c r="AB1427">
        <f t="shared" si="292"/>
        <v>-0.42709464164918742</v>
      </c>
      <c r="AC1427">
        <f t="shared" si="293"/>
        <v>100</v>
      </c>
      <c r="AD1427">
        <f t="shared" si="294"/>
        <v>0.53279772136378933</v>
      </c>
      <c r="BN1427">
        <v>0.48396891495943423</v>
      </c>
      <c r="BO1427">
        <v>1</v>
      </c>
      <c r="BP1427">
        <v>0</v>
      </c>
      <c r="BQ1427">
        <f t="shared" si="298"/>
        <v>955</v>
      </c>
      <c r="BR1427">
        <f t="shared" si="299"/>
        <v>468</v>
      </c>
      <c r="BS1427">
        <f t="shared" si="295"/>
        <v>0.18376068376068377</v>
      </c>
      <c r="BT1427">
        <f t="shared" si="296"/>
        <v>0.38663171690694631</v>
      </c>
      <c r="BU1427">
        <f t="shared" si="297"/>
        <v>3.3045445889482475E-4</v>
      </c>
    </row>
    <row r="1428" spans="1:73" x14ac:dyDescent="0.15">
      <c r="A1428">
        <v>1</v>
      </c>
      <c r="B1428">
        <v>1</v>
      </c>
      <c r="C1428">
        <v>16</v>
      </c>
      <c r="D1428">
        <v>16</v>
      </c>
      <c r="E1428">
        <v>6</v>
      </c>
      <c r="F1428">
        <v>7</v>
      </c>
      <c r="G1428">
        <v>1</v>
      </c>
      <c r="H1428">
        <v>1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14</v>
      </c>
      <c r="T1428">
        <v>14</v>
      </c>
      <c r="U1428" s="21">
        <v>0</v>
      </c>
      <c r="V1428" s="22">
        <v>1</v>
      </c>
      <c r="W1428" s="23">
        <f t="shared" si="287"/>
        <v>1</v>
      </c>
      <c r="X1428">
        <f t="shared" si="288"/>
        <v>0</v>
      </c>
      <c r="Y1428">
        <f t="shared" si="289"/>
        <v>0.58462957735286913</v>
      </c>
      <c r="Z1428" s="21">
        <f t="shared" si="290"/>
        <v>0.58462957735286913</v>
      </c>
      <c r="AA1428" s="23">
        <f t="shared" si="291"/>
        <v>0.41537042264713087</v>
      </c>
      <c r="AB1428">
        <f t="shared" si="292"/>
        <v>-0.87858457217638886</v>
      </c>
      <c r="AC1428">
        <f t="shared" si="293"/>
        <v>0</v>
      </c>
      <c r="AD1428">
        <f t="shared" si="294"/>
        <v>1.4074896657953153</v>
      </c>
      <c r="BN1428">
        <v>0.48432129452225903</v>
      </c>
      <c r="BO1428">
        <v>1</v>
      </c>
      <c r="BP1428">
        <v>0</v>
      </c>
      <c r="BQ1428">
        <f t="shared" si="298"/>
        <v>956</v>
      </c>
      <c r="BR1428">
        <f t="shared" si="299"/>
        <v>468</v>
      </c>
      <c r="BS1428">
        <f t="shared" si="295"/>
        <v>0.18290598290598292</v>
      </c>
      <c r="BT1428">
        <f t="shared" si="296"/>
        <v>0.38663171690694631</v>
      </c>
      <c r="BU1428">
        <f t="shared" si="297"/>
        <v>0</v>
      </c>
    </row>
    <row r="1429" spans="1:73" x14ac:dyDescent="0.15">
      <c r="A1429">
        <v>1</v>
      </c>
      <c r="B1429">
        <v>1</v>
      </c>
      <c r="C1429">
        <v>16</v>
      </c>
      <c r="D1429">
        <v>16</v>
      </c>
      <c r="E1429">
        <v>8</v>
      </c>
      <c r="F1429">
        <v>14</v>
      </c>
      <c r="G1429">
        <v>1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16</v>
      </c>
      <c r="T1429">
        <v>17</v>
      </c>
      <c r="U1429" s="21">
        <v>0</v>
      </c>
      <c r="V1429" s="22">
        <v>1</v>
      </c>
      <c r="W1429" s="23">
        <f t="shared" si="287"/>
        <v>1</v>
      </c>
      <c r="X1429">
        <f t="shared" si="288"/>
        <v>0</v>
      </c>
      <c r="Y1429">
        <f t="shared" si="289"/>
        <v>0.46197608271787394</v>
      </c>
      <c r="Z1429" s="21">
        <f t="shared" si="290"/>
        <v>0.46197608271787394</v>
      </c>
      <c r="AA1429" s="23">
        <f t="shared" si="291"/>
        <v>0.53802391728212606</v>
      </c>
      <c r="AB1429">
        <f t="shared" si="292"/>
        <v>-0.61985226389375503</v>
      </c>
      <c r="AC1429">
        <f t="shared" si="293"/>
        <v>100</v>
      </c>
      <c r="AD1429">
        <f t="shared" si="294"/>
        <v>0.85865343134109295</v>
      </c>
      <c r="BN1429">
        <v>0.48462149742517441</v>
      </c>
      <c r="BO1429">
        <v>0</v>
      </c>
      <c r="BP1429">
        <v>1</v>
      </c>
      <c r="BQ1429">
        <f t="shared" si="298"/>
        <v>956</v>
      </c>
      <c r="BR1429">
        <f t="shared" si="299"/>
        <v>469</v>
      </c>
      <c r="BS1429">
        <f t="shared" si="295"/>
        <v>0.18290598290598292</v>
      </c>
      <c r="BT1429">
        <f t="shared" si="296"/>
        <v>0.38532110091743121</v>
      </c>
      <c r="BU1429">
        <f t="shared" si="297"/>
        <v>3.2933427428840159E-4</v>
      </c>
    </row>
    <row r="1430" spans="1:73" x14ac:dyDescent="0.15">
      <c r="A1430">
        <v>1</v>
      </c>
      <c r="B1430">
        <v>1</v>
      </c>
      <c r="C1430">
        <v>16</v>
      </c>
      <c r="D1430">
        <v>16</v>
      </c>
      <c r="E1430">
        <v>10</v>
      </c>
      <c r="F1430">
        <v>2</v>
      </c>
      <c r="G1430">
        <v>0</v>
      </c>
      <c r="H1430">
        <v>1</v>
      </c>
      <c r="I1430">
        <v>0</v>
      </c>
      <c r="J1430">
        <v>1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16</v>
      </c>
      <c r="T1430">
        <v>15</v>
      </c>
      <c r="U1430" s="21">
        <v>1</v>
      </c>
      <c r="V1430" s="22">
        <v>0</v>
      </c>
      <c r="W1430" s="23">
        <f t="shared" si="287"/>
        <v>1</v>
      </c>
      <c r="X1430">
        <f t="shared" si="288"/>
        <v>1</v>
      </c>
      <c r="Y1430">
        <f t="shared" si="289"/>
        <v>0.57156091385840213</v>
      </c>
      <c r="Z1430" s="21">
        <f t="shared" si="290"/>
        <v>0.57156091385840213</v>
      </c>
      <c r="AA1430" s="23">
        <f t="shared" si="291"/>
        <v>0.42843908614159787</v>
      </c>
      <c r="AB1430">
        <f t="shared" si="292"/>
        <v>-0.55938421549818562</v>
      </c>
      <c r="AC1430">
        <f t="shared" si="293"/>
        <v>100</v>
      </c>
      <c r="AD1430">
        <f t="shared" si="294"/>
        <v>0.74959479515378291</v>
      </c>
      <c r="BN1430">
        <v>0.48479142630555949</v>
      </c>
      <c r="BO1430">
        <v>1</v>
      </c>
      <c r="BP1430">
        <v>0</v>
      </c>
      <c r="BQ1430">
        <f t="shared" si="298"/>
        <v>957</v>
      </c>
      <c r="BR1430">
        <f t="shared" si="299"/>
        <v>469</v>
      </c>
      <c r="BS1430">
        <f t="shared" si="295"/>
        <v>0.18205128205128207</v>
      </c>
      <c r="BT1430">
        <f t="shared" si="296"/>
        <v>0.38532110091743121</v>
      </c>
      <c r="BU1430">
        <f t="shared" si="297"/>
        <v>3.2933427428840159E-4</v>
      </c>
    </row>
    <row r="1431" spans="1:73" x14ac:dyDescent="0.15">
      <c r="A1431">
        <v>1</v>
      </c>
      <c r="B1431">
        <v>1</v>
      </c>
      <c r="C1431">
        <v>16</v>
      </c>
      <c r="D1431">
        <v>16</v>
      </c>
      <c r="E1431">
        <v>13</v>
      </c>
      <c r="F1431">
        <v>5</v>
      </c>
      <c r="G1431">
        <v>1</v>
      </c>
      <c r="H1431">
        <v>1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1</v>
      </c>
      <c r="R1431">
        <v>0</v>
      </c>
      <c r="S1431">
        <v>25</v>
      </c>
      <c r="T1431">
        <v>24</v>
      </c>
      <c r="U1431" s="21">
        <v>0</v>
      </c>
      <c r="V1431" s="22">
        <v>1</v>
      </c>
      <c r="W1431" s="23">
        <f t="shared" si="287"/>
        <v>1</v>
      </c>
      <c r="X1431">
        <f t="shared" si="288"/>
        <v>0</v>
      </c>
      <c r="Y1431">
        <f t="shared" si="289"/>
        <v>0.18049438842862517</v>
      </c>
      <c r="Z1431" s="21">
        <f t="shared" si="290"/>
        <v>0.18049438842862517</v>
      </c>
      <c r="AA1431" s="23">
        <f t="shared" si="291"/>
        <v>0.8195056115713748</v>
      </c>
      <c r="AB1431">
        <f t="shared" si="292"/>
        <v>-0.19905403326663326</v>
      </c>
      <c r="AC1431">
        <f t="shared" si="293"/>
        <v>100</v>
      </c>
      <c r="AD1431">
        <f t="shared" si="294"/>
        <v>0.22024789809862699</v>
      </c>
      <c r="BN1431">
        <v>0.48489622377277342</v>
      </c>
      <c r="BO1431">
        <v>1</v>
      </c>
      <c r="BP1431">
        <v>0</v>
      </c>
      <c r="BQ1431">
        <f t="shared" si="298"/>
        <v>958</v>
      </c>
      <c r="BR1431">
        <f t="shared" si="299"/>
        <v>469</v>
      </c>
      <c r="BS1431">
        <f t="shared" si="295"/>
        <v>0.18119658119658122</v>
      </c>
      <c r="BT1431">
        <f t="shared" si="296"/>
        <v>0.38532110091743121</v>
      </c>
      <c r="BU1431">
        <f t="shared" si="297"/>
        <v>0</v>
      </c>
    </row>
    <row r="1432" spans="1:73" x14ac:dyDescent="0.15">
      <c r="A1432">
        <v>1</v>
      </c>
      <c r="B1432">
        <v>1</v>
      </c>
      <c r="C1432">
        <v>16</v>
      </c>
      <c r="D1432">
        <v>16</v>
      </c>
      <c r="E1432">
        <v>13</v>
      </c>
      <c r="F1432">
        <v>9</v>
      </c>
      <c r="G1432">
        <v>1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19</v>
      </c>
      <c r="T1432">
        <v>31</v>
      </c>
      <c r="U1432" s="21">
        <v>0</v>
      </c>
      <c r="V1432" s="22">
        <v>1</v>
      </c>
      <c r="W1432" s="23">
        <f t="shared" si="287"/>
        <v>1</v>
      </c>
      <c r="X1432">
        <f t="shared" si="288"/>
        <v>0</v>
      </c>
      <c r="Y1432">
        <f t="shared" si="289"/>
        <v>0.31322828702741556</v>
      </c>
      <c r="Z1432" s="21">
        <f t="shared" si="290"/>
        <v>0.31322828702741556</v>
      </c>
      <c r="AA1432" s="23">
        <f t="shared" si="291"/>
        <v>0.68677171297258444</v>
      </c>
      <c r="AB1432">
        <f t="shared" si="292"/>
        <v>-0.37575333750971385</v>
      </c>
      <c r="AC1432">
        <f t="shared" si="293"/>
        <v>100</v>
      </c>
      <c r="AD1432">
        <f t="shared" si="294"/>
        <v>0.45608792719731522</v>
      </c>
      <c r="BN1432">
        <v>0.48504153288606855</v>
      </c>
      <c r="BO1432">
        <v>0</v>
      </c>
      <c r="BP1432">
        <v>1</v>
      </c>
      <c r="BQ1432">
        <f t="shared" si="298"/>
        <v>958</v>
      </c>
      <c r="BR1432">
        <f t="shared" si="299"/>
        <v>470</v>
      </c>
      <c r="BS1432">
        <f t="shared" si="295"/>
        <v>0.18119658119658122</v>
      </c>
      <c r="BT1432">
        <f t="shared" si="296"/>
        <v>0.38401048492791612</v>
      </c>
      <c r="BU1432">
        <f t="shared" si="297"/>
        <v>3.2821408968197844E-4</v>
      </c>
    </row>
    <row r="1433" spans="1:73" x14ac:dyDescent="0.15">
      <c r="A1433">
        <v>1</v>
      </c>
      <c r="B1433">
        <v>1</v>
      </c>
      <c r="C1433">
        <v>16</v>
      </c>
      <c r="D1433">
        <v>16</v>
      </c>
      <c r="E1433">
        <v>17</v>
      </c>
      <c r="F1433">
        <v>5</v>
      </c>
      <c r="G1433">
        <v>1</v>
      </c>
      <c r="H1433">
        <v>1</v>
      </c>
      <c r="I1433">
        <v>0</v>
      </c>
      <c r="J1433">
        <v>1</v>
      </c>
      <c r="K1433">
        <v>0</v>
      </c>
      <c r="L1433">
        <v>1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19</v>
      </c>
      <c r="T1433">
        <v>29</v>
      </c>
      <c r="U1433" s="21">
        <v>0</v>
      </c>
      <c r="V1433" s="22">
        <v>1</v>
      </c>
      <c r="W1433" s="23">
        <f t="shared" si="287"/>
        <v>1</v>
      </c>
      <c r="X1433">
        <f t="shared" si="288"/>
        <v>0</v>
      </c>
      <c r="Y1433">
        <f t="shared" si="289"/>
        <v>0.34512422681788052</v>
      </c>
      <c r="Z1433" s="21">
        <f t="shared" si="290"/>
        <v>0.34512422681788052</v>
      </c>
      <c r="AA1433" s="23">
        <f t="shared" si="291"/>
        <v>0.65487577318211954</v>
      </c>
      <c r="AB1433">
        <f t="shared" si="292"/>
        <v>-0.42330972059841737</v>
      </c>
      <c r="AC1433">
        <f t="shared" si="293"/>
        <v>100</v>
      </c>
      <c r="AD1433">
        <f t="shared" si="294"/>
        <v>0.52700716830748018</v>
      </c>
      <c r="BN1433">
        <v>0.48507527820022978</v>
      </c>
      <c r="BO1433">
        <v>1</v>
      </c>
      <c r="BP1433">
        <v>0</v>
      </c>
      <c r="BQ1433">
        <f t="shared" si="298"/>
        <v>959</v>
      </c>
      <c r="BR1433">
        <f t="shared" si="299"/>
        <v>470</v>
      </c>
      <c r="BS1433">
        <f t="shared" si="295"/>
        <v>0.18034188034188037</v>
      </c>
      <c r="BT1433">
        <f t="shared" si="296"/>
        <v>0.38401048492791612</v>
      </c>
      <c r="BU1433">
        <f t="shared" si="297"/>
        <v>0</v>
      </c>
    </row>
    <row r="1434" spans="1:73" x14ac:dyDescent="0.15">
      <c r="A1434">
        <v>1</v>
      </c>
      <c r="B1434">
        <v>1</v>
      </c>
      <c r="C1434">
        <v>16</v>
      </c>
      <c r="D1434">
        <v>16</v>
      </c>
      <c r="E1434">
        <v>20</v>
      </c>
      <c r="F1434">
        <v>6</v>
      </c>
      <c r="G1434">
        <v>1</v>
      </c>
      <c r="H1434">
        <v>1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1</v>
      </c>
      <c r="S1434">
        <v>14</v>
      </c>
      <c r="T1434">
        <v>8</v>
      </c>
      <c r="U1434" s="21">
        <v>0</v>
      </c>
      <c r="V1434" s="22">
        <v>1</v>
      </c>
      <c r="W1434" s="23">
        <f t="shared" si="287"/>
        <v>1</v>
      </c>
      <c r="X1434">
        <f t="shared" si="288"/>
        <v>0</v>
      </c>
      <c r="Y1434">
        <f t="shared" si="289"/>
        <v>0.57329324988707342</v>
      </c>
      <c r="Z1434" s="21">
        <f t="shared" si="290"/>
        <v>0.57329324988707342</v>
      </c>
      <c r="AA1434" s="23">
        <f t="shared" si="291"/>
        <v>0.42670675011292658</v>
      </c>
      <c r="AB1434">
        <f t="shared" si="292"/>
        <v>-0.85165826957202162</v>
      </c>
      <c r="AC1434">
        <f t="shared" si="293"/>
        <v>0</v>
      </c>
      <c r="AD1434">
        <f t="shared" si="294"/>
        <v>1.3435298357369625</v>
      </c>
      <c r="BN1434">
        <v>0.4852092257515857</v>
      </c>
      <c r="BO1434">
        <v>0</v>
      </c>
      <c r="BP1434">
        <v>1</v>
      </c>
      <c r="BQ1434">
        <f t="shared" si="298"/>
        <v>959</v>
      </c>
      <c r="BR1434">
        <f t="shared" si="299"/>
        <v>471</v>
      </c>
      <c r="BS1434">
        <f t="shared" si="295"/>
        <v>0.18034188034188037</v>
      </c>
      <c r="BT1434">
        <f t="shared" si="296"/>
        <v>0.38269986893840102</v>
      </c>
      <c r="BU1434">
        <f t="shared" si="297"/>
        <v>3.2709390507555528E-4</v>
      </c>
    </row>
    <row r="1435" spans="1:73" x14ac:dyDescent="0.15">
      <c r="A1435">
        <v>1</v>
      </c>
      <c r="B1435">
        <v>1</v>
      </c>
      <c r="C1435">
        <v>16</v>
      </c>
      <c r="D1435">
        <v>16</v>
      </c>
      <c r="E1435">
        <v>23</v>
      </c>
      <c r="F1435">
        <v>2</v>
      </c>
      <c r="G1435">
        <v>1</v>
      </c>
      <c r="H1435">
        <v>1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12</v>
      </c>
      <c r="T1435">
        <v>1</v>
      </c>
      <c r="U1435" s="21">
        <v>1</v>
      </c>
      <c r="V1435" s="22">
        <v>0</v>
      </c>
      <c r="W1435" s="23">
        <f t="shared" si="287"/>
        <v>1</v>
      </c>
      <c r="X1435">
        <f t="shared" si="288"/>
        <v>1</v>
      </c>
      <c r="Y1435">
        <f t="shared" si="289"/>
        <v>0.68569492552258071</v>
      </c>
      <c r="Z1435" s="21">
        <f t="shared" si="290"/>
        <v>0.68569492552258071</v>
      </c>
      <c r="AA1435" s="23">
        <f t="shared" si="291"/>
        <v>0.31430507447741929</v>
      </c>
      <c r="AB1435">
        <f t="shared" si="292"/>
        <v>-0.37732246515294715</v>
      </c>
      <c r="AC1435">
        <f t="shared" si="293"/>
        <v>100</v>
      </c>
      <c r="AD1435">
        <f t="shared" si="294"/>
        <v>0.45837450851467454</v>
      </c>
      <c r="BN1435">
        <v>0.4852455025203542</v>
      </c>
      <c r="BO1435">
        <v>1</v>
      </c>
      <c r="BP1435">
        <v>0</v>
      </c>
      <c r="BQ1435">
        <f t="shared" si="298"/>
        <v>960</v>
      </c>
      <c r="BR1435">
        <f t="shared" si="299"/>
        <v>471</v>
      </c>
      <c r="BS1435">
        <f t="shared" si="295"/>
        <v>0.17948717948717952</v>
      </c>
      <c r="BT1435">
        <f t="shared" si="296"/>
        <v>0.38269986893840102</v>
      </c>
      <c r="BU1435">
        <f t="shared" si="297"/>
        <v>0</v>
      </c>
    </row>
    <row r="1436" spans="1:73" x14ac:dyDescent="0.15">
      <c r="A1436">
        <v>1</v>
      </c>
      <c r="B1436">
        <v>1</v>
      </c>
      <c r="C1436">
        <v>16</v>
      </c>
      <c r="D1436">
        <v>16</v>
      </c>
      <c r="E1436">
        <v>27</v>
      </c>
      <c r="F1436">
        <v>2</v>
      </c>
      <c r="G1436">
        <v>1</v>
      </c>
      <c r="H1436">
        <v>1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12</v>
      </c>
      <c r="T1436">
        <v>14</v>
      </c>
      <c r="U1436" s="21">
        <v>1</v>
      </c>
      <c r="V1436" s="22">
        <v>0</v>
      </c>
      <c r="W1436" s="23">
        <f t="shared" si="287"/>
        <v>1</v>
      </c>
      <c r="X1436">
        <f t="shared" si="288"/>
        <v>1</v>
      </c>
      <c r="Y1436">
        <f t="shared" si="289"/>
        <v>0.59909294471711105</v>
      </c>
      <c r="Z1436" s="21">
        <f t="shared" si="290"/>
        <v>0.59909294471711105</v>
      </c>
      <c r="AA1436" s="23">
        <f t="shared" si="291"/>
        <v>0.40090705528288895</v>
      </c>
      <c r="AB1436">
        <f t="shared" si="292"/>
        <v>-0.51233852643112021</v>
      </c>
      <c r="AC1436">
        <f t="shared" si="293"/>
        <v>100</v>
      </c>
      <c r="AD1436">
        <f t="shared" si="294"/>
        <v>0.66919007946620934</v>
      </c>
      <c r="BN1436">
        <v>0.48529127978816589</v>
      </c>
      <c r="BO1436">
        <v>0</v>
      </c>
      <c r="BP1436">
        <v>1</v>
      </c>
      <c r="BQ1436">
        <f t="shared" si="298"/>
        <v>960</v>
      </c>
      <c r="BR1436">
        <f t="shared" si="299"/>
        <v>472</v>
      </c>
      <c r="BS1436">
        <f t="shared" si="295"/>
        <v>0.17948717948717952</v>
      </c>
      <c r="BT1436">
        <f t="shared" si="296"/>
        <v>0.38138925294888593</v>
      </c>
      <c r="BU1436">
        <f t="shared" si="297"/>
        <v>3.2597372046913213E-4</v>
      </c>
    </row>
    <row r="1437" spans="1:73" x14ac:dyDescent="0.15">
      <c r="A1437">
        <v>1</v>
      </c>
      <c r="B1437">
        <v>1</v>
      </c>
      <c r="C1437">
        <v>16</v>
      </c>
      <c r="D1437">
        <v>16</v>
      </c>
      <c r="E1437">
        <v>33</v>
      </c>
      <c r="F1437">
        <v>67</v>
      </c>
      <c r="G1437">
        <v>1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17</v>
      </c>
      <c r="T1437">
        <v>15</v>
      </c>
      <c r="U1437" s="21">
        <v>0</v>
      </c>
      <c r="V1437" s="22">
        <v>1</v>
      </c>
      <c r="W1437" s="23">
        <f t="shared" si="287"/>
        <v>1</v>
      </c>
      <c r="X1437">
        <f t="shared" si="288"/>
        <v>0</v>
      </c>
      <c r="Y1437">
        <f t="shared" si="289"/>
        <v>0.40073279255729205</v>
      </c>
      <c r="Z1437" s="21">
        <f t="shared" si="290"/>
        <v>0.40073279255729205</v>
      </c>
      <c r="AA1437" s="23">
        <f t="shared" si="291"/>
        <v>0.59926720744270789</v>
      </c>
      <c r="AB1437">
        <f t="shared" si="292"/>
        <v>-0.51204769111502413</v>
      </c>
      <c r="AC1437">
        <f t="shared" si="293"/>
        <v>100</v>
      </c>
      <c r="AD1437">
        <f t="shared" si="294"/>
        <v>0.66870469062935267</v>
      </c>
      <c r="BN1437">
        <v>0.4853393404338755</v>
      </c>
      <c r="BO1437">
        <v>1</v>
      </c>
      <c r="BP1437">
        <v>0</v>
      </c>
      <c r="BQ1437">
        <f t="shared" si="298"/>
        <v>961</v>
      </c>
      <c r="BR1437">
        <f t="shared" si="299"/>
        <v>472</v>
      </c>
      <c r="BS1437">
        <f t="shared" si="295"/>
        <v>0.17863247863247866</v>
      </c>
      <c r="BT1437">
        <f t="shared" si="296"/>
        <v>0.38138925294888593</v>
      </c>
      <c r="BU1437">
        <f t="shared" si="297"/>
        <v>3.2597372046913213E-4</v>
      </c>
    </row>
    <row r="1438" spans="1:73" x14ac:dyDescent="0.15">
      <c r="A1438">
        <v>1</v>
      </c>
      <c r="B1438">
        <v>1</v>
      </c>
      <c r="C1438">
        <v>16</v>
      </c>
      <c r="D1438">
        <v>16</v>
      </c>
      <c r="E1438">
        <v>34</v>
      </c>
      <c r="F1438">
        <v>3</v>
      </c>
      <c r="G1438">
        <v>1</v>
      </c>
      <c r="H1438">
        <v>1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19</v>
      </c>
      <c r="T1438">
        <v>21</v>
      </c>
      <c r="U1438" s="21">
        <v>1</v>
      </c>
      <c r="V1438" s="22">
        <v>0</v>
      </c>
      <c r="W1438" s="23">
        <f t="shared" si="287"/>
        <v>1</v>
      </c>
      <c r="X1438">
        <f t="shared" si="288"/>
        <v>1</v>
      </c>
      <c r="Y1438">
        <f t="shared" si="289"/>
        <v>0.40893561437692005</v>
      </c>
      <c r="Z1438" s="21">
        <f t="shared" si="290"/>
        <v>0.40893561437692005</v>
      </c>
      <c r="AA1438" s="23">
        <f t="shared" si="291"/>
        <v>0.59106438562307995</v>
      </c>
      <c r="AB1438">
        <f t="shared" si="292"/>
        <v>-0.89419755739280871</v>
      </c>
      <c r="AC1438">
        <f t="shared" si="293"/>
        <v>0</v>
      </c>
      <c r="AD1438">
        <f t="shared" si="294"/>
        <v>1.445372730677084</v>
      </c>
      <c r="BN1438">
        <v>0.48576413185349104</v>
      </c>
      <c r="BO1438">
        <v>1</v>
      </c>
      <c r="BP1438">
        <v>0</v>
      </c>
      <c r="BQ1438">
        <f t="shared" si="298"/>
        <v>962</v>
      </c>
      <c r="BR1438">
        <f t="shared" si="299"/>
        <v>472</v>
      </c>
      <c r="BS1438">
        <f t="shared" si="295"/>
        <v>0.17777777777777781</v>
      </c>
      <c r="BT1438">
        <f t="shared" si="296"/>
        <v>0.38138925294888593</v>
      </c>
      <c r="BU1438">
        <f t="shared" si="297"/>
        <v>3.2597372046913213E-4</v>
      </c>
    </row>
    <row r="1439" spans="1:73" x14ac:dyDescent="0.15">
      <c r="A1439">
        <v>1</v>
      </c>
      <c r="B1439">
        <v>1</v>
      </c>
      <c r="C1439">
        <v>16</v>
      </c>
      <c r="D1439">
        <v>16</v>
      </c>
      <c r="E1439">
        <v>41</v>
      </c>
      <c r="F1439">
        <v>31</v>
      </c>
      <c r="G1439">
        <v>1</v>
      </c>
      <c r="H1439">
        <v>1</v>
      </c>
      <c r="I1439">
        <v>0</v>
      </c>
      <c r="J1439">
        <v>0</v>
      </c>
      <c r="K1439">
        <v>0</v>
      </c>
      <c r="L1439">
        <v>1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19</v>
      </c>
      <c r="T1439">
        <v>14</v>
      </c>
      <c r="U1439" s="21">
        <v>0</v>
      </c>
      <c r="V1439" s="22">
        <v>1</v>
      </c>
      <c r="W1439" s="23">
        <f t="shared" si="287"/>
        <v>1</v>
      </c>
      <c r="X1439">
        <f t="shared" si="288"/>
        <v>0</v>
      </c>
      <c r="Y1439">
        <f t="shared" si="289"/>
        <v>0.38818598167335644</v>
      </c>
      <c r="Z1439" s="21">
        <f t="shared" si="290"/>
        <v>0.38818598167335644</v>
      </c>
      <c r="AA1439" s="23">
        <f t="shared" si="291"/>
        <v>0.61181401832664362</v>
      </c>
      <c r="AB1439">
        <f t="shared" si="292"/>
        <v>-0.49132693427735857</v>
      </c>
      <c r="AC1439">
        <f t="shared" si="293"/>
        <v>100</v>
      </c>
      <c r="AD1439">
        <f t="shared" si="294"/>
        <v>0.6344836339890898</v>
      </c>
      <c r="BN1439">
        <v>0.48580275828444858</v>
      </c>
      <c r="BO1439">
        <v>1</v>
      </c>
      <c r="BP1439">
        <v>0</v>
      </c>
      <c r="BQ1439">
        <f t="shared" si="298"/>
        <v>963</v>
      </c>
      <c r="BR1439">
        <f t="shared" si="299"/>
        <v>472</v>
      </c>
      <c r="BS1439">
        <f t="shared" si="295"/>
        <v>0.17692307692307696</v>
      </c>
      <c r="BT1439">
        <f t="shared" si="296"/>
        <v>0.38138925294888593</v>
      </c>
      <c r="BU1439">
        <f t="shared" si="297"/>
        <v>0</v>
      </c>
    </row>
    <row r="1440" spans="1:73" x14ac:dyDescent="0.15">
      <c r="A1440">
        <v>1</v>
      </c>
      <c r="B1440">
        <v>1</v>
      </c>
      <c r="C1440">
        <v>16</v>
      </c>
      <c r="D1440">
        <v>17</v>
      </c>
      <c r="E1440">
        <v>6</v>
      </c>
      <c r="F1440">
        <v>2</v>
      </c>
      <c r="G1440">
        <v>1</v>
      </c>
      <c r="H1440">
        <v>1</v>
      </c>
      <c r="I1440">
        <v>0</v>
      </c>
      <c r="J1440">
        <v>1</v>
      </c>
      <c r="K1440">
        <v>0</v>
      </c>
      <c r="L1440">
        <v>1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15</v>
      </c>
      <c r="T1440">
        <v>17</v>
      </c>
      <c r="U1440" s="21">
        <v>1</v>
      </c>
      <c r="V1440" s="22">
        <v>0</v>
      </c>
      <c r="W1440" s="23">
        <f t="shared" si="287"/>
        <v>1</v>
      </c>
      <c r="X1440">
        <f t="shared" si="288"/>
        <v>1</v>
      </c>
      <c r="Y1440">
        <f t="shared" si="289"/>
        <v>0.51457669794758998</v>
      </c>
      <c r="Z1440" s="21">
        <f t="shared" si="290"/>
        <v>0.51457669794758998</v>
      </c>
      <c r="AA1440" s="23">
        <f t="shared" si="291"/>
        <v>0.48542330205241002</v>
      </c>
      <c r="AB1440">
        <f t="shared" si="292"/>
        <v>-0.66441066203384469</v>
      </c>
      <c r="AC1440">
        <f t="shared" si="293"/>
        <v>100</v>
      </c>
      <c r="AD1440">
        <f t="shared" si="294"/>
        <v>0.94334489686093548</v>
      </c>
      <c r="BN1440">
        <v>0.48602112196078689</v>
      </c>
      <c r="BO1440">
        <v>0</v>
      </c>
      <c r="BP1440">
        <v>1</v>
      </c>
      <c r="BQ1440">
        <f t="shared" si="298"/>
        <v>963</v>
      </c>
      <c r="BR1440">
        <f t="shared" si="299"/>
        <v>473</v>
      </c>
      <c r="BS1440">
        <f t="shared" si="295"/>
        <v>0.17692307692307696</v>
      </c>
      <c r="BT1440">
        <f t="shared" si="296"/>
        <v>0.38007863695937094</v>
      </c>
      <c r="BU1440">
        <f t="shared" si="297"/>
        <v>3.2485353586270908E-4</v>
      </c>
    </row>
    <row r="1441" spans="1:73" x14ac:dyDescent="0.15">
      <c r="A1441">
        <v>1</v>
      </c>
      <c r="B1441">
        <v>1</v>
      </c>
      <c r="C1441">
        <v>16</v>
      </c>
      <c r="D1441">
        <v>17</v>
      </c>
      <c r="E1441">
        <v>8</v>
      </c>
      <c r="F1441">
        <v>3</v>
      </c>
      <c r="G1441">
        <v>1</v>
      </c>
      <c r="H1441">
        <v>1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21</v>
      </c>
      <c r="T1441">
        <v>27</v>
      </c>
      <c r="U1441" s="21">
        <v>1</v>
      </c>
      <c r="V1441" s="22">
        <v>0</v>
      </c>
      <c r="W1441" s="23">
        <f t="shared" si="287"/>
        <v>1</v>
      </c>
      <c r="X1441">
        <f t="shared" si="288"/>
        <v>1</v>
      </c>
      <c r="Y1441">
        <f t="shared" si="289"/>
        <v>0.36345425562533334</v>
      </c>
      <c r="Z1441" s="21">
        <f t="shared" si="290"/>
        <v>0.36345425562533334</v>
      </c>
      <c r="AA1441" s="23">
        <f t="shared" si="291"/>
        <v>0.63654574437466671</v>
      </c>
      <c r="AB1441">
        <f t="shared" si="292"/>
        <v>-1.012101834149528</v>
      </c>
      <c r="AC1441">
        <f t="shared" si="293"/>
        <v>0</v>
      </c>
      <c r="AD1441">
        <f t="shared" si="294"/>
        <v>1.7513778818725667</v>
      </c>
      <c r="BN1441">
        <v>0.4862444128988293</v>
      </c>
      <c r="BO1441">
        <v>1</v>
      </c>
      <c r="BP1441">
        <v>0</v>
      </c>
      <c r="BQ1441">
        <f t="shared" si="298"/>
        <v>964</v>
      </c>
      <c r="BR1441">
        <f t="shared" si="299"/>
        <v>473</v>
      </c>
      <c r="BS1441">
        <f t="shared" si="295"/>
        <v>0.17606837606837611</v>
      </c>
      <c r="BT1441">
        <f t="shared" si="296"/>
        <v>0.38007863695937094</v>
      </c>
      <c r="BU1441">
        <f t="shared" si="297"/>
        <v>3.2485353586270908E-4</v>
      </c>
    </row>
    <row r="1442" spans="1:73" x14ac:dyDescent="0.15">
      <c r="A1442">
        <v>1</v>
      </c>
      <c r="B1442">
        <v>1</v>
      </c>
      <c r="C1442">
        <v>16</v>
      </c>
      <c r="D1442">
        <v>17</v>
      </c>
      <c r="E1442">
        <v>8</v>
      </c>
      <c r="F1442">
        <v>33</v>
      </c>
      <c r="G1442">
        <v>1</v>
      </c>
      <c r="H1442">
        <v>1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1</v>
      </c>
      <c r="O1442">
        <v>0</v>
      </c>
      <c r="P1442">
        <v>0</v>
      </c>
      <c r="Q1442">
        <v>0</v>
      </c>
      <c r="R1442">
        <v>0</v>
      </c>
      <c r="S1442">
        <v>15</v>
      </c>
      <c r="T1442">
        <v>22</v>
      </c>
      <c r="U1442" s="21">
        <v>0</v>
      </c>
      <c r="V1442" s="22">
        <v>1</v>
      </c>
      <c r="W1442" s="23">
        <f t="shared" si="287"/>
        <v>1</v>
      </c>
      <c r="X1442">
        <f t="shared" si="288"/>
        <v>0</v>
      </c>
      <c r="Y1442">
        <f t="shared" si="289"/>
        <v>0.44557993570269627</v>
      </c>
      <c r="Z1442" s="21">
        <f t="shared" si="290"/>
        <v>0.44557993570269627</v>
      </c>
      <c r="AA1442" s="23">
        <f t="shared" si="291"/>
        <v>0.55442006429730373</v>
      </c>
      <c r="AB1442">
        <f t="shared" si="292"/>
        <v>-0.58983264074886987</v>
      </c>
      <c r="AC1442">
        <f t="shared" si="293"/>
        <v>100</v>
      </c>
      <c r="AD1442">
        <f t="shared" si="294"/>
        <v>0.80368652651026229</v>
      </c>
      <c r="BN1442">
        <v>0.48626021362165273</v>
      </c>
      <c r="BO1442">
        <v>1</v>
      </c>
      <c r="BP1442">
        <v>0</v>
      </c>
      <c r="BQ1442">
        <f t="shared" si="298"/>
        <v>965</v>
      </c>
      <c r="BR1442">
        <f t="shared" si="299"/>
        <v>473</v>
      </c>
      <c r="BS1442">
        <f t="shared" si="295"/>
        <v>0.17521367521367526</v>
      </c>
      <c r="BT1442">
        <f t="shared" si="296"/>
        <v>0.38007863695937094</v>
      </c>
      <c r="BU1442">
        <f t="shared" si="297"/>
        <v>0</v>
      </c>
    </row>
    <row r="1443" spans="1:73" x14ac:dyDescent="0.15">
      <c r="A1443">
        <v>1</v>
      </c>
      <c r="B1443">
        <v>1</v>
      </c>
      <c r="C1443">
        <v>16</v>
      </c>
      <c r="D1443">
        <v>17</v>
      </c>
      <c r="E1443">
        <v>33</v>
      </c>
      <c r="F1443">
        <v>2</v>
      </c>
      <c r="G1443">
        <v>1</v>
      </c>
      <c r="H1443">
        <v>1</v>
      </c>
      <c r="I1443">
        <v>0</v>
      </c>
      <c r="J1443">
        <v>1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16</v>
      </c>
      <c r="T1443">
        <v>25</v>
      </c>
      <c r="U1443" s="21">
        <v>0</v>
      </c>
      <c r="V1443" s="22">
        <v>1</v>
      </c>
      <c r="W1443" s="23">
        <f t="shared" si="287"/>
        <v>1</v>
      </c>
      <c r="X1443">
        <f t="shared" si="288"/>
        <v>0</v>
      </c>
      <c r="Y1443">
        <f t="shared" si="289"/>
        <v>0.45423674635579786</v>
      </c>
      <c r="Z1443" s="21">
        <f t="shared" si="290"/>
        <v>0.45423674635579786</v>
      </c>
      <c r="AA1443" s="23">
        <f t="shared" si="291"/>
        <v>0.54576325364420208</v>
      </c>
      <c r="AB1443">
        <f t="shared" si="292"/>
        <v>-0.60556999865374017</v>
      </c>
      <c r="AC1443">
        <f t="shared" si="293"/>
        <v>100</v>
      </c>
      <c r="AD1443">
        <f t="shared" si="294"/>
        <v>0.832296317721543</v>
      </c>
      <c r="BN1443">
        <v>0.48632061303066432</v>
      </c>
      <c r="BO1443">
        <v>0</v>
      </c>
      <c r="BP1443">
        <v>1</v>
      </c>
      <c r="BQ1443">
        <f t="shared" si="298"/>
        <v>965</v>
      </c>
      <c r="BR1443">
        <f t="shared" si="299"/>
        <v>474</v>
      </c>
      <c r="BS1443">
        <f t="shared" si="295"/>
        <v>0.17521367521367526</v>
      </c>
      <c r="BT1443">
        <f t="shared" si="296"/>
        <v>0.37876802096985585</v>
      </c>
      <c r="BU1443">
        <f t="shared" si="297"/>
        <v>3.2373335125628592E-4</v>
      </c>
    </row>
    <row r="1444" spans="1:73" x14ac:dyDescent="0.15">
      <c r="A1444">
        <v>1</v>
      </c>
      <c r="B1444">
        <v>1</v>
      </c>
      <c r="C1444">
        <v>16</v>
      </c>
      <c r="D1444">
        <v>18</v>
      </c>
      <c r="E1444">
        <v>4</v>
      </c>
      <c r="F1444">
        <v>9</v>
      </c>
      <c r="G1444">
        <v>1</v>
      </c>
      <c r="H1444">
        <v>1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16</v>
      </c>
      <c r="T1444">
        <v>18</v>
      </c>
      <c r="U1444" s="21">
        <v>0</v>
      </c>
      <c r="V1444" s="22">
        <v>1</v>
      </c>
      <c r="W1444" s="23">
        <f t="shared" si="287"/>
        <v>1</v>
      </c>
      <c r="X1444">
        <f t="shared" si="288"/>
        <v>0</v>
      </c>
      <c r="Y1444">
        <f t="shared" si="289"/>
        <v>0.52011771171903298</v>
      </c>
      <c r="Z1444" s="21">
        <f t="shared" si="290"/>
        <v>0.52011771171903298</v>
      </c>
      <c r="AA1444" s="23">
        <f t="shared" si="291"/>
        <v>0.47988228828096702</v>
      </c>
      <c r="AB1444">
        <f t="shared" si="292"/>
        <v>-0.73421443790265306</v>
      </c>
      <c r="AC1444">
        <f t="shared" si="293"/>
        <v>0</v>
      </c>
      <c r="AD1444">
        <f t="shared" si="294"/>
        <v>1.0838443602121619</v>
      </c>
      <c r="BN1444">
        <v>0.48648974429449016</v>
      </c>
      <c r="BO1444">
        <v>1</v>
      </c>
      <c r="BP1444">
        <v>0</v>
      </c>
      <c r="BQ1444">
        <f t="shared" si="298"/>
        <v>966</v>
      </c>
      <c r="BR1444">
        <f t="shared" si="299"/>
        <v>474</v>
      </c>
      <c r="BS1444">
        <f t="shared" si="295"/>
        <v>0.17435897435897441</v>
      </c>
      <c r="BT1444">
        <f t="shared" si="296"/>
        <v>0.37876802096985585</v>
      </c>
      <c r="BU1444">
        <f t="shared" si="297"/>
        <v>3.2373335125628592E-4</v>
      </c>
    </row>
    <row r="1445" spans="1:73" x14ac:dyDescent="0.15">
      <c r="A1445">
        <v>1</v>
      </c>
      <c r="B1445">
        <v>1</v>
      </c>
      <c r="C1445">
        <v>16</v>
      </c>
      <c r="D1445">
        <v>18</v>
      </c>
      <c r="E1445">
        <v>14</v>
      </c>
      <c r="F1445">
        <v>2</v>
      </c>
      <c r="G1445">
        <v>1</v>
      </c>
      <c r="H1445">
        <v>1</v>
      </c>
      <c r="I1445">
        <v>0</v>
      </c>
      <c r="J1445">
        <v>1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31</v>
      </c>
      <c r="U1445" s="21">
        <v>1</v>
      </c>
      <c r="V1445" s="22">
        <v>0</v>
      </c>
      <c r="W1445" s="23">
        <f t="shared" si="287"/>
        <v>1</v>
      </c>
      <c r="X1445">
        <f t="shared" si="288"/>
        <v>1</v>
      </c>
      <c r="Y1445">
        <f t="shared" si="289"/>
        <v>0.72689807948444352</v>
      </c>
      <c r="Z1445" s="21">
        <f t="shared" si="290"/>
        <v>0.72689807948444352</v>
      </c>
      <c r="AA1445" s="23">
        <f t="shared" si="291"/>
        <v>0.27310192051555648</v>
      </c>
      <c r="AB1445">
        <f t="shared" si="292"/>
        <v>-0.31896900455798499</v>
      </c>
      <c r="AC1445">
        <f t="shared" si="293"/>
        <v>100</v>
      </c>
      <c r="AD1445">
        <f t="shared" si="294"/>
        <v>0.37570868354646847</v>
      </c>
      <c r="BN1445">
        <v>0.48677037312971683</v>
      </c>
      <c r="BO1445">
        <v>1</v>
      </c>
      <c r="BP1445">
        <v>0</v>
      </c>
      <c r="BQ1445">
        <f t="shared" si="298"/>
        <v>967</v>
      </c>
      <c r="BR1445">
        <f t="shared" si="299"/>
        <v>474</v>
      </c>
      <c r="BS1445">
        <f t="shared" si="295"/>
        <v>0.17350427350427355</v>
      </c>
      <c r="BT1445">
        <f t="shared" si="296"/>
        <v>0.37876802096985585</v>
      </c>
      <c r="BU1445">
        <f t="shared" si="297"/>
        <v>3.2373335125628592E-4</v>
      </c>
    </row>
    <row r="1446" spans="1:73" x14ac:dyDescent="0.15">
      <c r="A1446">
        <v>1</v>
      </c>
      <c r="B1446">
        <v>1</v>
      </c>
      <c r="C1446">
        <v>16</v>
      </c>
      <c r="D1446">
        <v>18</v>
      </c>
      <c r="E1446">
        <v>17</v>
      </c>
      <c r="F1446">
        <v>52</v>
      </c>
      <c r="G1446">
        <v>1</v>
      </c>
      <c r="H1446">
        <v>1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1</v>
      </c>
      <c r="S1446">
        <v>16</v>
      </c>
      <c r="T1446">
        <v>7</v>
      </c>
      <c r="U1446" s="21">
        <v>1</v>
      </c>
      <c r="V1446" s="22">
        <v>0</v>
      </c>
      <c r="W1446" s="23">
        <f t="shared" si="287"/>
        <v>1</v>
      </c>
      <c r="X1446">
        <f t="shared" si="288"/>
        <v>1</v>
      </c>
      <c r="Y1446">
        <f t="shared" si="289"/>
        <v>0.52264736812529222</v>
      </c>
      <c r="Z1446" s="21">
        <f t="shared" si="290"/>
        <v>0.52264736812529222</v>
      </c>
      <c r="AA1446" s="23">
        <f t="shared" si="291"/>
        <v>0.47735263187470778</v>
      </c>
      <c r="AB1446">
        <f t="shared" si="292"/>
        <v>-0.64884829065124328</v>
      </c>
      <c r="AC1446">
        <f t="shared" si="293"/>
        <v>100</v>
      </c>
      <c r="AD1446">
        <f t="shared" si="294"/>
        <v>0.91333595266526602</v>
      </c>
      <c r="BN1446">
        <v>0.48680455393441652</v>
      </c>
      <c r="BO1446">
        <v>1</v>
      </c>
      <c r="BP1446">
        <v>0</v>
      </c>
      <c r="BQ1446">
        <f t="shared" si="298"/>
        <v>968</v>
      </c>
      <c r="BR1446">
        <f t="shared" si="299"/>
        <v>474</v>
      </c>
      <c r="BS1446">
        <f t="shared" si="295"/>
        <v>0.1726495726495727</v>
      </c>
      <c r="BT1446">
        <f t="shared" si="296"/>
        <v>0.37876802096985585</v>
      </c>
      <c r="BU1446">
        <f t="shared" si="297"/>
        <v>3.2373335125632794E-4</v>
      </c>
    </row>
    <row r="1447" spans="1:73" x14ac:dyDescent="0.15">
      <c r="A1447">
        <v>1</v>
      </c>
      <c r="B1447">
        <v>1</v>
      </c>
      <c r="C1447">
        <v>16</v>
      </c>
      <c r="D1447">
        <v>18</v>
      </c>
      <c r="E1447">
        <v>52</v>
      </c>
      <c r="F1447">
        <v>29</v>
      </c>
      <c r="G1447">
        <v>1</v>
      </c>
      <c r="H1447">
        <v>1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17</v>
      </c>
      <c r="T1447">
        <v>27</v>
      </c>
      <c r="U1447" s="21">
        <v>0</v>
      </c>
      <c r="V1447" s="22">
        <v>1</v>
      </c>
      <c r="W1447" s="23">
        <f t="shared" si="287"/>
        <v>1</v>
      </c>
      <c r="X1447">
        <f t="shared" si="288"/>
        <v>0</v>
      </c>
      <c r="Y1447">
        <f t="shared" si="289"/>
        <v>0.37228494839160342</v>
      </c>
      <c r="Z1447" s="21">
        <f t="shared" si="290"/>
        <v>0.37228494839160342</v>
      </c>
      <c r="AA1447" s="23">
        <f t="shared" si="291"/>
        <v>0.62771505160839658</v>
      </c>
      <c r="AB1447">
        <f t="shared" si="292"/>
        <v>-0.46566895496191957</v>
      </c>
      <c r="AC1447">
        <f t="shared" si="293"/>
        <v>100</v>
      </c>
      <c r="AD1447">
        <f t="shared" si="294"/>
        <v>0.59307953097141186</v>
      </c>
      <c r="BN1447">
        <v>0.4869965150939129</v>
      </c>
      <c r="BO1447">
        <v>1</v>
      </c>
      <c r="BP1447">
        <v>0</v>
      </c>
      <c r="BQ1447">
        <f t="shared" si="298"/>
        <v>969</v>
      </c>
      <c r="BR1447">
        <f t="shared" si="299"/>
        <v>474</v>
      </c>
      <c r="BS1447">
        <f t="shared" si="295"/>
        <v>0.17179487179487174</v>
      </c>
      <c r="BT1447">
        <f t="shared" si="296"/>
        <v>0.37876802096985585</v>
      </c>
      <c r="BU1447">
        <f t="shared" si="297"/>
        <v>0</v>
      </c>
    </row>
    <row r="1448" spans="1:73" x14ac:dyDescent="0.15">
      <c r="A1448">
        <v>1</v>
      </c>
      <c r="B1448">
        <v>1</v>
      </c>
      <c r="C1448">
        <v>16</v>
      </c>
      <c r="D1448">
        <v>19</v>
      </c>
      <c r="E1448">
        <v>3</v>
      </c>
      <c r="F1448">
        <v>12</v>
      </c>
      <c r="G1448">
        <v>1</v>
      </c>
      <c r="H1448">
        <v>1</v>
      </c>
      <c r="I1448">
        <v>0</v>
      </c>
      <c r="J1448">
        <v>0</v>
      </c>
      <c r="K1448">
        <v>0</v>
      </c>
      <c r="L1448">
        <v>1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14</v>
      </c>
      <c r="T1448">
        <v>17</v>
      </c>
      <c r="U1448" s="21">
        <v>0</v>
      </c>
      <c r="V1448" s="22">
        <v>1</v>
      </c>
      <c r="W1448" s="23">
        <f t="shared" si="287"/>
        <v>1</v>
      </c>
      <c r="X1448">
        <f t="shared" si="288"/>
        <v>0</v>
      </c>
      <c r="Y1448">
        <f t="shared" si="289"/>
        <v>0.51755135308476496</v>
      </c>
      <c r="Z1448" s="21">
        <f t="shared" si="290"/>
        <v>0.51755135308476496</v>
      </c>
      <c r="AA1448" s="23">
        <f t="shared" si="291"/>
        <v>0.48244864691523504</v>
      </c>
      <c r="AB1448">
        <f t="shared" si="292"/>
        <v>-0.72888079513106685</v>
      </c>
      <c r="AC1448">
        <f t="shared" si="293"/>
        <v>0</v>
      </c>
      <c r="AD1448">
        <f t="shared" si="294"/>
        <v>1.0727594665131217</v>
      </c>
      <c r="BN1448">
        <v>0.48763213330603555</v>
      </c>
      <c r="BO1448">
        <v>0</v>
      </c>
      <c r="BP1448">
        <v>1</v>
      </c>
      <c r="BQ1448">
        <f t="shared" si="298"/>
        <v>969</v>
      </c>
      <c r="BR1448">
        <f t="shared" si="299"/>
        <v>475</v>
      </c>
      <c r="BS1448">
        <f t="shared" si="295"/>
        <v>0.17179487179487174</v>
      </c>
      <c r="BT1448">
        <f t="shared" si="296"/>
        <v>0.37745740498034075</v>
      </c>
      <c r="BU1448">
        <f t="shared" si="297"/>
        <v>0</v>
      </c>
    </row>
    <row r="1449" spans="1:73" x14ac:dyDescent="0.15">
      <c r="A1449">
        <v>1</v>
      </c>
      <c r="B1449">
        <v>1</v>
      </c>
      <c r="C1449">
        <v>16</v>
      </c>
      <c r="D1449">
        <v>19</v>
      </c>
      <c r="E1449">
        <v>4</v>
      </c>
      <c r="F1449">
        <v>1</v>
      </c>
      <c r="G1449">
        <v>1</v>
      </c>
      <c r="H1449">
        <v>1</v>
      </c>
      <c r="I1449">
        <v>0</v>
      </c>
      <c r="J1449">
        <v>1</v>
      </c>
      <c r="K1449">
        <v>0</v>
      </c>
      <c r="L1449">
        <v>1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15</v>
      </c>
      <c r="T1449">
        <v>16</v>
      </c>
      <c r="U1449" s="21">
        <v>0</v>
      </c>
      <c r="V1449" s="22">
        <v>1</v>
      </c>
      <c r="W1449" s="23">
        <f t="shared" si="287"/>
        <v>1</v>
      </c>
      <c r="X1449">
        <f t="shared" si="288"/>
        <v>0</v>
      </c>
      <c r="Y1449">
        <f t="shared" si="289"/>
        <v>0.52377374844685709</v>
      </c>
      <c r="Z1449" s="21">
        <f t="shared" si="290"/>
        <v>0.52377374844685709</v>
      </c>
      <c r="AA1449" s="23">
        <f t="shared" si="291"/>
        <v>0.47622625155314291</v>
      </c>
      <c r="AB1449">
        <f t="shared" si="292"/>
        <v>-0.7418622192897637</v>
      </c>
      <c r="AC1449">
        <f t="shared" si="293"/>
        <v>0</v>
      </c>
      <c r="AD1449">
        <f t="shared" si="294"/>
        <v>1.0998422425026861</v>
      </c>
      <c r="BN1449">
        <v>0.48766710111075973</v>
      </c>
      <c r="BO1449">
        <v>0</v>
      </c>
      <c r="BP1449">
        <v>1</v>
      </c>
      <c r="BQ1449">
        <f t="shared" si="298"/>
        <v>969</v>
      </c>
      <c r="BR1449">
        <f t="shared" si="299"/>
        <v>476</v>
      </c>
      <c r="BS1449">
        <f t="shared" si="295"/>
        <v>0.17179487179487174</v>
      </c>
      <c r="BT1449">
        <f t="shared" si="296"/>
        <v>0.37614678899082565</v>
      </c>
      <c r="BU1449">
        <f t="shared" si="297"/>
        <v>3.2149298204343956E-4</v>
      </c>
    </row>
    <row r="1450" spans="1:73" x14ac:dyDescent="0.15">
      <c r="A1450">
        <v>1</v>
      </c>
      <c r="B1450">
        <v>1</v>
      </c>
      <c r="C1450">
        <v>16</v>
      </c>
      <c r="D1450">
        <v>19</v>
      </c>
      <c r="E1450">
        <v>11</v>
      </c>
      <c r="F1450">
        <v>6</v>
      </c>
      <c r="G1450">
        <v>1</v>
      </c>
      <c r="H1450">
        <v>1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14</v>
      </c>
      <c r="T1450">
        <v>21</v>
      </c>
      <c r="U1450" s="21">
        <v>1</v>
      </c>
      <c r="V1450" s="22">
        <v>0</v>
      </c>
      <c r="W1450" s="23">
        <f t="shared" si="287"/>
        <v>1</v>
      </c>
      <c r="X1450">
        <f t="shared" si="288"/>
        <v>1</v>
      </c>
      <c r="Y1450">
        <f t="shared" si="289"/>
        <v>0.53044981485449716</v>
      </c>
      <c r="Z1450" s="21">
        <f t="shared" si="290"/>
        <v>0.53044981485449716</v>
      </c>
      <c r="AA1450" s="23">
        <f t="shared" si="291"/>
        <v>0.46955018514550284</v>
      </c>
      <c r="AB1450">
        <f t="shared" si="292"/>
        <v>-0.63402992511170453</v>
      </c>
      <c r="AC1450">
        <f t="shared" si="293"/>
        <v>100</v>
      </c>
      <c r="AD1450">
        <f t="shared" si="294"/>
        <v>0.88519247626526343</v>
      </c>
      <c r="BN1450">
        <v>0.48772109918210677</v>
      </c>
      <c r="BO1450">
        <v>1</v>
      </c>
      <c r="BP1450">
        <v>0</v>
      </c>
      <c r="BQ1450">
        <f t="shared" si="298"/>
        <v>970</v>
      </c>
      <c r="BR1450">
        <f t="shared" si="299"/>
        <v>476</v>
      </c>
      <c r="BS1450">
        <f t="shared" si="295"/>
        <v>0.17094017094017089</v>
      </c>
      <c r="BT1450">
        <f t="shared" si="296"/>
        <v>0.37614678899082565</v>
      </c>
      <c r="BU1450">
        <f t="shared" si="297"/>
        <v>0</v>
      </c>
    </row>
    <row r="1451" spans="1:73" x14ac:dyDescent="0.15">
      <c r="A1451">
        <v>1</v>
      </c>
      <c r="B1451">
        <v>1</v>
      </c>
      <c r="C1451">
        <v>16</v>
      </c>
      <c r="D1451">
        <v>20</v>
      </c>
      <c r="E1451">
        <v>3</v>
      </c>
      <c r="F1451">
        <v>4</v>
      </c>
      <c r="G1451">
        <v>1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18</v>
      </c>
      <c r="T1451">
        <v>0</v>
      </c>
      <c r="U1451" s="21">
        <v>1</v>
      </c>
      <c r="V1451" s="22">
        <v>0</v>
      </c>
      <c r="W1451" s="23">
        <f t="shared" si="287"/>
        <v>1</v>
      </c>
      <c r="X1451">
        <f t="shared" si="288"/>
        <v>1</v>
      </c>
      <c r="Y1451">
        <f t="shared" si="289"/>
        <v>0.55014217452387149</v>
      </c>
      <c r="Z1451" s="21">
        <f t="shared" si="290"/>
        <v>0.55014217452387149</v>
      </c>
      <c r="AA1451" s="23">
        <f t="shared" si="291"/>
        <v>0.44985782547612851</v>
      </c>
      <c r="AB1451">
        <f t="shared" si="292"/>
        <v>-0.59757853502645319</v>
      </c>
      <c r="AC1451">
        <f t="shared" si="293"/>
        <v>100</v>
      </c>
      <c r="AD1451">
        <f t="shared" si="294"/>
        <v>0.81771194121858493</v>
      </c>
      <c r="BN1451">
        <v>0.48864218417595717</v>
      </c>
      <c r="BO1451">
        <v>0</v>
      </c>
      <c r="BP1451">
        <v>1</v>
      </c>
      <c r="BQ1451">
        <f t="shared" si="298"/>
        <v>970</v>
      </c>
      <c r="BR1451">
        <f t="shared" si="299"/>
        <v>477</v>
      </c>
      <c r="BS1451">
        <f t="shared" si="295"/>
        <v>0.17094017094017089</v>
      </c>
      <c r="BT1451">
        <f t="shared" si="296"/>
        <v>0.37483617300131067</v>
      </c>
      <c r="BU1451">
        <f t="shared" si="297"/>
        <v>0</v>
      </c>
    </row>
    <row r="1452" spans="1:73" x14ac:dyDescent="0.15">
      <c r="A1452">
        <v>1</v>
      </c>
      <c r="B1452">
        <v>1</v>
      </c>
      <c r="C1452">
        <v>16</v>
      </c>
      <c r="D1452">
        <v>20</v>
      </c>
      <c r="E1452">
        <v>5</v>
      </c>
      <c r="F1452">
        <v>2</v>
      </c>
      <c r="G1452">
        <v>1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12</v>
      </c>
      <c r="T1452">
        <v>18</v>
      </c>
      <c r="U1452" s="21">
        <v>1</v>
      </c>
      <c r="V1452" s="22">
        <v>0</v>
      </c>
      <c r="W1452" s="23">
        <f t="shared" si="287"/>
        <v>1</v>
      </c>
      <c r="X1452">
        <f t="shared" si="288"/>
        <v>1</v>
      </c>
      <c r="Y1452">
        <f t="shared" si="289"/>
        <v>0.54039289618697006</v>
      </c>
      <c r="Z1452" s="21">
        <f t="shared" si="290"/>
        <v>0.54039289618697006</v>
      </c>
      <c r="AA1452" s="23">
        <f t="shared" si="291"/>
        <v>0.45960710381302994</v>
      </c>
      <c r="AB1452">
        <f t="shared" si="292"/>
        <v>-0.61545881845442385</v>
      </c>
      <c r="AC1452">
        <f t="shared" si="293"/>
        <v>100</v>
      </c>
      <c r="AD1452">
        <f t="shared" si="294"/>
        <v>0.85050545085998119</v>
      </c>
      <c r="BN1452">
        <v>0.48881683119067965</v>
      </c>
      <c r="BO1452">
        <v>0</v>
      </c>
      <c r="BP1452">
        <v>1</v>
      </c>
      <c r="BQ1452">
        <f t="shared" si="298"/>
        <v>970</v>
      </c>
      <c r="BR1452">
        <f t="shared" si="299"/>
        <v>478</v>
      </c>
      <c r="BS1452">
        <f t="shared" si="295"/>
        <v>0.17094017094017089</v>
      </c>
      <c r="BT1452">
        <f t="shared" si="296"/>
        <v>0.37352555701179557</v>
      </c>
      <c r="BU1452">
        <f t="shared" si="297"/>
        <v>0</v>
      </c>
    </row>
    <row r="1453" spans="1:73" x14ac:dyDescent="0.15">
      <c r="A1453">
        <v>1</v>
      </c>
      <c r="B1453">
        <v>1</v>
      </c>
      <c r="C1453">
        <v>16</v>
      </c>
      <c r="D1453">
        <v>20</v>
      </c>
      <c r="E1453">
        <v>9</v>
      </c>
      <c r="F1453">
        <v>3</v>
      </c>
      <c r="G1453">
        <v>1</v>
      </c>
      <c r="H1453">
        <v>1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16</v>
      </c>
      <c r="T1453">
        <v>19</v>
      </c>
      <c r="U1453" s="21">
        <v>1</v>
      </c>
      <c r="V1453" s="22">
        <v>0</v>
      </c>
      <c r="W1453" s="23">
        <f t="shared" si="287"/>
        <v>1</v>
      </c>
      <c r="X1453">
        <f t="shared" si="288"/>
        <v>1</v>
      </c>
      <c r="Y1453">
        <f t="shared" si="289"/>
        <v>0.50930804640231353</v>
      </c>
      <c r="Z1453" s="21">
        <f t="shared" si="290"/>
        <v>0.50930804640231353</v>
      </c>
      <c r="AA1453" s="23">
        <f t="shared" si="291"/>
        <v>0.49069195359768647</v>
      </c>
      <c r="AB1453">
        <f t="shared" si="292"/>
        <v>-0.67470224627211639</v>
      </c>
      <c r="AC1453">
        <f t="shared" si="293"/>
        <v>100</v>
      </c>
      <c r="AD1453">
        <f t="shared" si="294"/>
        <v>0.9634482648838385</v>
      </c>
      <c r="BN1453">
        <v>0.4889921273117272</v>
      </c>
      <c r="BO1453">
        <v>0</v>
      </c>
      <c r="BP1453">
        <v>1</v>
      </c>
      <c r="BQ1453">
        <f t="shared" si="298"/>
        <v>970</v>
      </c>
      <c r="BR1453">
        <f t="shared" si="299"/>
        <v>479</v>
      </c>
      <c r="BS1453">
        <f t="shared" si="295"/>
        <v>0.17094017094017089</v>
      </c>
      <c r="BT1453">
        <f t="shared" si="296"/>
        <v>0.37221494102228048</v>
      </c>
      <c r="BU1453">
        <f t="shared" si="297"/>
        <v>3.181324282241702E-4</v>
      </c>
    </row>
    <row r="1454" spans="1:73" x14ac:dyDescent="0.15">
      <c r="A1454">
        <v>1</v>
      </c>
      <c r="B1454">
        <v>1</v>
      </c>
      <c r="C1454">
        <v>16</v>
      </c>
      <c r="D1454">
        <v>20</v>
      </c>
      <c r="E1454">
        <v>17</v>
      </c>
      <c r="F1454">
        <v>4</v>
      </c>
      <c r="G1454">
        <v>1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15</v>
      </c>
      <c r="T1454">
        <v>22</v>
      </c>
      <c r="U1454" s="21">
        <v>0</v>
      </c>
      <c r="V1454" s="22">
        <v>1</v>
      </c>
      <c r="W1454" s="23">
        <f t="shared" si="287"/>
        <v>1</v>
      </c>
      <c r="X1454">
        <f t="shared" si="288"/>
        <v>0</v>
      </c>
      <c r="Y1454">
        <f t="shared" si="289"/>
        <v>0.43943641845302683</v>
      </c>
      <c r="Z1454" s="21">
        <f t="shared" si="290"/>
        <v>0.43943641845302683</v>
      </c>
      <c r="AA1454" s="23">
        <f t="shared" si="291"/>
        <v>0.56056358154697317</v>
      </c>
      <c r="AB1454">
        <f t="shared" si="292"/>
        <v>-0.57881260570990511</v>
      </c>
      <c r="AC1454">
        <f t="shared" si="293"/>
        <v>100</v>
      </c>
      <c r="AD1454">
        <f t="shared" si="294"/>
        <v>0.7839189574897556</v>
      </c>
      <c r="BN1454">
        <v>0.4893584415978583</v>
      </c>
      <c r="BO1454">
        <v>1</v>
      </c>
      <c r="BP1454">
        <v>0</v>
      </c>
      <c r="BQ1454">
        <f t="shared" si="298"/>
        <v>971</v>
      </c>
      <c r="BR1454">
        <f t="shared" si="299"/>
        <v>479</v>
      </c>
      <c r="BS1454">
        <f t="shared" si="295"/>
        <v>0.17008547008547004</v>
      </c>
      <c r="BT1454">
        <f t="shared" si="296"/>
        <v>0.37221494102228048</v>
      </c>
      <c r="BU1454">
        <f t="shared" si="297"/>
        <v>3.181324282241702E-4</v>
      </c>
    </row>
    <row r="1455" spans="1:73" x14ac:dyDescent="0.15">
      <c r="A1455">
        <v>1</v>
      </c>
      <c r="B1455">
        <v>1</v>
      </c>
      <c r="C1455">
        <v>16</v>
      </c>
      <c r="D1455">
        <v>20</v>
      </c>
      <c r="E1455">
        <v>20</v>
      </c>
      <c r="F1455">
        <v>69</v>
      </c>
      <c r="G1455">
        <v>1</v>
      </c>
      <c r="H1455">
        <v>1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15</v>
      </c>
      <c r="T1455">
        <v>18</v>
      </c>
      <c r="U1455" s="21">
        <v>0</v>
      </c>
      <c r="V1455" s="22">
        <v>1</v>
      </c>
      <c r="W1455" s="23">
        <f t="shared" si="287"/>
        <v>1</v>
      </c>
      <c r="X1455">
        <f t="shared" si="288"/>
        <v>0</v>
      </c>
      <c r="Y1455">
        <f t="shared" si="289"/>
        <v>0.48951498408722294</v>
      </c>
      <c r="Z1455" s="21">
        <f t="shared" si="290"/>
        <v>0.48951498408722294</v>
      </c>
      <c r="AA1455" s="23">
        <f t="shared" si="291"/>
        <v>0.51048501591277706</v>
      </c>
      <c r="AB1455">
        <f t="shared" si="292"/>
        <v>-0.67239399359510943</v>
      </c>
      <c r="AC1455">
        <f t="shared" si="293"/>
        <v>100</v>
      </c>
      <c r="AD1455">
        <f t="shared" si="294"/>
        <v>0.9589213568040611</v>
      </c>
      <c r="BN1455">
        <v>0.489386583752703</v>
      </c>
      <c r="BO1455">
        <v>1</v>
      </c>
      <c r="BP1455">
        <v>0</v>
      </c>
      <c r="BQ1455">
        <f t="shared" si="298"/>
        <v>972</v>
      </c>
      <c r="BR1455">
        <f t="shared" si="299"/>
        <v>479</v>
      </c>
      <c r="BS1455">
        <f t="shared" si="295"/>
        <v>0.16923076923076918</v>
      </c>
      <c r="BT1455">
        <f t="shared" si="296"/>
        <v>0.37221494102228048</v>
      </c>
      <c r="BU1455">
        <f t="shared" si="297"/>
        <v>0</v>
      </c>
    </row>
    <row r="1456" spans="1:73" x14ac:dyDescent="0.15">
      <c r="A1456">
        <v>1</v>
      </c>
      <c r="B1456">
        <v>1</v>
      </c>
      <c r="C1456">
        <v>16</v>
      </c>
      <c r="D1456">
        <v>20</v>
      </c>
      <c r="E1456">
        <v>22</v>
      </c>
      <c r="F1456">
        <v>10</v>
      </c>
      <c r="G1456">
        <v>1</v>
      </c>
      <c r="H1456">
        <v>1</v>
      </c>
      <c r="I1456">
        <v>0</v>
      </c>
      <c r="J1456">
        <v>1</v>
      </c>
      <c r="K1456">
        <v>0</v>
      </c>
      <c r="L1456">
        <v>1</v>
      </c>
      <c r="M1456">
        <v>0</v>
      </c>
      <c r="N1456">
        <v>1</v>
      </c>
      <c r="O1456">
        <v>0</v>
      </c>
      <c r="P1456">
        <v>0</v>
      </c>
      <c r="Q1456">
        <v>0</v>
      </c>
      <c r="R1456">
        <v>0</v>
      </c>
      <c r="S1456">
        <v>10</v>
      </c>
      <c r="T1456">
        <v>9</v>
      </c>
      <c r="U1456" s="21">
        <v>0</v>
      </c>
      <c r="V1456" s="22">
        <v>1</v>
      </c>
      <c r="W1456" s="23">
        <f t="shared" si="287"/>
        <v>1</v>
      </c>
      <c r="X1456">
        <f t="shared" si="288"/>
        <v>0</v>
      </c>
      <c r="Y1456">
        <f t="shared" si="289"/>
        <v>0.59035754052439571</v>
      </c>
      <c r="Z1456" s="21">
        <f t="shared" si="290"/>
        <v>0.59035754052439571</v>
      </c>
      <c r="AA1456" s="23">
        <f t="shared" si="291"/>
        <v>0.40964245947560429</v>
      </c>
      <c r="AB1456">
        <f t="shared" si="292"/>
        <v>-0.89247054980013951</v>
      </c>
      <c r="AC1456">
        <f t="shared" si="293"/>
        <v>0</v>
      </c>
      <c r="AD1456">
        <f t="shared" si="294"/>
        <v>1.4411531980355021</v>
      </c>
      <c r="BN1456">
        <v>0.4893938989238969</v>
      </c>
      <c r="BO1456">
        <v>0</v>
      </c>
      <c r="BP1456">
        <v>1</v>
      </c>
      <c r="BQ1456">
        <f t="shared" si="298"/>
        <v>972</v>
      </c>
      <c r="BR1456">
        <f t="shared" si="299"/>
        <v>480</v>
      </c>
      <c r="BS1456">
        <f t="shared" si="295"/>
        <v>0.16923076923076918</v>
      </c>
      <c r="BT1456">
        <f t="shared" si="296"/>
        <v>0.37090432503276538</v>
      </c>
      <c r="BU1456">
        <f t="shared" si="297"/>
        <v>3.1701224361774705E-4</v>
      </c>
    </row>
    <row r="1457" spans="1:73" x14ac:dyDescent="0.15">
      <c r="A1457">
        <v>1</v>
      </c>
      <c r="B1457">
        <v>1</v>
      </c>
      <c r="C1457">
        <v>16</v>
      </c>
      <c r="D1457">
        <v>20</v>
      </c>
      <c r="E1457">
        <v>24</v>
      </c>
      <c r="F1457">
        <v>171</v>
      </c>
      <c r="G1457">
        <v>1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23</v>
      </c>
      <c r="T1457">
        <v>26</v>
      </c>
      <c r="U1457" s="21">
        <v>0</v>
      </c>
      <c r="V1457" s="22">
        <v>1</v>
      </c>
      <c r="W1457" s="23">
        <f t="shared" si="287"/>
        <v>1</v>
      </c>
      <c r="X1457">
        <f t="shared" si="288"/>
        <v>0</v>
      </c>
      <c r="Y1457">
        <f t="shared" si="289"/>
        <v>0.20862884225348902</v>
      </c>
      <c r="Z1457" s="21">
        <f t="shared" si="290"/>
        <v>0.20862884225348902</v>
      </c>
      <c r="AA1457" s="23">
        <f t="shared" si="291"/>
        <v>0.79137115774651101</v>
      </c>
      <c r="AB1457">
        <f t="shared" si="292"/>
        <v>-0.23398819529120471</v>
      </c>
      <c r="AC1457">
        <f t="shared" si="293"/>
        <v>100</v>
      </c>
      <c r="AD1457">
        <f t="shared" si="294"/>
        <v>0.26362957534057135</v>
      </c>
      <c r="BN1457">
        <v>0.48951498408722294</v>
      </c>
      <c r="BO1457">
        <v>1</v>
      </c>
      <c r="BP1457">
        <v>0</v>
      </c>
      <c r="BQ1457">
        <f t="shared" si="298"/>
        <v>973</v>
      </c>
      <c r="BR1457">
        <f t="shared" si="299"/>
        <v>480</v>
      </c>
      <c r="BS1457">
        <f t="shared" si="295"/>
        <v>0.16837606837606833</v>
      </c>
      <c r="BT1457">
        <f t="shared" si="296"/>
        <v>0.37090432503276538</v>
      </c>
      <c r="BU1457">
        <f t="shared" si="297"/>
        <v>0</v>
      </c>
    </row>
    <row r="1458" spans="1:73" x14ac:dyDescent="0.15">
      <c r="A1458">
        <v>1</v>
      </c>
      <c r="B1458">
        <v>1</v>
      </c>
      <c r="C1458">
        <v>16</v>
      </c>
      <c r="D1458">
        <v>21</v>
      </c>
      <c r="E1458">
        <v>0</v>
      </c>
      <c r="F1458">
        <v>6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13</v>
      </c>
      <c r="T1458">
        <v>9</v>
      </c>
      <c r="U1458" s="21">
        <v>1</v>
      </c>
      <c r="V1458" s="22">
        <v>0</v>
      </c>
      <c r="W1458" s="23">
        <f t="shared" si="287"/>
        <v>1</v>
      </c>
      <c r="X1458">
        <f t="shared" si="288"/>
        <v>1</v>
      </c>
      <c r="Y1458">
        <f t="shared" si="289"/>
        <v>0.60565902175075481</v>
      </c>
      <c r="Z1458" s="21">
        <f t="shared" si="290"/>
        <v>0.60565902175075481</v>
      </c>
      <c r="AA1458" s="23">
        <f t="shared" si="291"/>
        <v>0.39434097824924519</v>
      </c>
      <c r="AB1458">
        <f t="shared" si="292"/>
        <v>-0.50143812164949741</v>
      </c>
      <c r="AC1458">
        <f t="shared" si="293"/>
        <v>100</v>
      </c>
      <c r="AD1458">
        <f t="shared" si="294"/>
        <v>0.65109403820872536</v>
      </c>
      <c r="BN1458">
        <v>0.49001837775760726</v>
      </c>
      <c r="BO1458">
        <v>0</v>
      </c>
      <c r="BP1458">
        <v>1</v>
      </c>
      <c r="BQ1458">
        <f t="shared" si="298"/>
        <v>973</v>
      </c>
      <c r="BR1458">
        <f t="shared" si="299"/>
        <v>481</v>
      </c>
      <c r="BS1458">
        <f t="shared" si="295"/>
        <v>0.16837606837606833</v>
      </c>
      <c r="BT1458">
        <f t="shared" si="296"/>
        <v>0.36959370904325028</v>
      </c>
      <c r="BU1458">
        <f t="shared" si="297"/>
        <v>0</v>
      </c>
    </row>
    <row r="1459" spans="1:73" x14ac:dyDescent="0.15">
      <c r="A1459">
        <v>1</v>
      </c>
      <c r="B1459">
        <v>1</v>
      </c>
      <c r="C1459">
        <v>16</v>
      </c>
      <c r="D1459">
        <v>21</v>
      </c>
      <c r="E1459">
        <v>1</v>
      </c>
      <c r="F1459">
        <v>5</v>
      </c>
      <c r="G1459">
        <v>1</v>
      </c>
      <c r="H1459">
        <v>0</v>
      </c>
      <c r="I1459">
        <v>0</v>
      </c>
      <c r="J1459">
        <v>0</v>
      </c>
      <c r="K1459">
        <v>0</v>
      </c>
      <c r="L1459">
        <v>1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1</v>
      </c>
      <c r="S1459">
        <v>17</v>
      </c>
      <c r="T1459">
        <v>19</v>
      </c>
      <c r="U1459" s="21">
        <v>0</v>
      </c>
      <c r="V1459" s="22">
        <v>1</v>
      </c>
      <c r="W1459" s="23">
        <f t="shared" si="287"/>
        <v>1</v>
      </c>
      <c r="X1459">
        <f t="shared" si="288"/>
        <v>0</v>
      </c>
      <c r="Y1459">
        <f t="shared" si="289"/>
        <v>0.36047270777438706</v>
      </c>
      <c r="Z1459" s="21">
        <f t="shared" si="290"/>
        <v>0.36047270777438706</v>
      </c>
      <c r="AA1459" s="23">
        <f t="shared" si="291"/>
        <v>0.639527292225613</v>
      </c>
      <c r="AB1459">
        <f t="shared" si="292"/>
        <v>-0.44702598142962224</v>
      </c>
      <c r="AC1459">
        <f t="shared" si="293"/>
        <v>100</v>
      </c>
      <c r="AD1459">
        <f t="shared" si="294"/>
        <v>0.56365492474904288</v>
      </c>
      <c r="BN1459">
        <v>0.49037721875548757</v>
      </c>
      <c r="BO1459">
        <v>0</v>
      </c>
      <c r="BP1459">
        <v>1</v>
      </c>
      <c r="BQ1459">
        <f t="shared" si="298"/>
        <v>973</v>
      </c>
      <c r="BR1459">
        <f t="shared" si="299"/>
        <v>482</v>
      </c>
      <c r="BS1459">
        <f t="shared" si="295"/>
        <v>0.16837606837606833</v>
      </c>
      <c r="BT1459">
        <f t="shared" si="296"/>
        <v>0.3682830930537353</v>
      </c>
      <c r="BU1459">
        <f t="shared" si="297"/>
        <v>3.1477187440490085E-4</v>
      </c>
    </row>
    <row r="1460" spans="1:73" x14ac:dyDescent="0.15">
      <c r="A1460">
        <v>1</v>
      </c>
      <c r="B1460">
        <v>1</v>
      </c>
      <c r="C1460">
        <v>16</v>
      </c>
      <c r="D1460">
        <v>21</v>
      </c>
      <c r="E1460">
        <v>1</v>
      </c>
      <c r="F1460">
        <v>12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16</v>
      </c>
      <c r="T1460">
        <v>15</v>
      </c>
      <c r="U1460" s="21">
        <v>1</v>
      </c>
      <c r="V1460" s="22">
        <v>0</v>
      </c>
      <c r="W1460" s="23">
        <f t="shared" si="287"/>
        <v>1</v>
      </c>
      <c r="X1460">
        <f t="shared" si="288"/>
        <v>1</v>
      </c>
      <c r="Y1460">
        <f t="shared" si="289"/>
        <v>0.50383950752164608</v>
      </c>
      <c r="Z1460" s="21">
        <f t="shared" si="290"/>
        <v>0.50383950752164608</v>
      </c>
      <c r="AA1460" s="23">
        <f t="shared" si="291"/>
        <v>0.49616049247835392</v>
      </c>
      <c r="AB1460">
        <f t="shared" si="292"/>
        <v>-0.68549749907979296</v>
      </c>
      <c r="AC1460">
        <f t="shared" si="293"/>
        <v>100</v>
      </c>
      <c r="AD1460">
        <f t="shared" si="294"/>
        <v>0.9847590057376312</v>
      </c>
      <c r="BN1460">
        <v>0.49093645231168426</v>
      </c>
      <c r="BO1460">
        <v>1</v>
      </c>
      <c r="BP1460">
        <v>0</v>
      </c>
      <c r="BQ1460">
        <f t="shared" si="298"/>
        <v>974</v>
      </c>
      <c r="BR1460">
        <f t="shared" si="299"/>
        <v>482</v>
      </c>
      <c r="BS1460">
        <f t="shared" si="295"/>
        <v>0.16752136752136748</v>
      </c>
      <c r="BT1460">
        <f t="shared" si="296"/>
        <v>0.3682830930537353</v>
      </c>
      <c r="BU1460">
        <f t="shared" si="297"/>
        <v>3.1477187440490085E-4</v>
      </c>
    </row>
    <row r="1461" spans="1:73" x14ac:dyDescent="0.15">
      <c r="A1461">
        <v>1</v>
      </c>
      <c r="B1461">
        <v>1</v>
      </c>
      <c r="C1461">
        <v>16</v>
      </c>
      <c r="D1461">
        <v>21</v>
      </c>
      <c r="E1461">
        <v>5</v>
      </c>
      <c r="F1461">
        <v>23</v>
      </c>
      <c r="G1461">
        <v>1</v>
      </c>
      <c r="H1461">
        <v>1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19</v>
      </c>
      <c r="T1461">
        <v>13</v>
      </c>
      <c r="U1461" s="21">
        <v>1</v>
      </c>
      <c r="V1461" s="22">
        <v>0</v>
      </c>
      <c r="W1461" s="23">
        <f t="shared" si="287"/>
        <v>1</v>
      </c>
      <c r="X1461">
        <f t="shared" si="288"/>
        <v>1</v>
      </c>
      <c r="Y1461">
        <f t="shared" si="289"/>
        <v>0.48763213330603555</v>
      </c>
      <c r="Z1461" s="21">
        <f t="shared" si="290"/>
        <v>0.48763213330603555</v>
      </c>
      <c r="AA1461" s="23">
        <f t="shared" si="291"/>
        <v>0.51236786669396439</v>
      </c>
      <c r="AB1461">
        <f t="shared" si="292"/>
        <v>-0.71819398259061884</v>
      </c>
      <c r="AC1461">
        <f t="shared" si="293"/>
        <v>0</v>
      </c>
      <c r="AD1461">
        <f t="shared" si="294"/>
        <v>1.0507262169542153</v>
      </c>
      <c r="BN1461">
        <v>0.4910646615391171</v>
      </c>
      <c r="BO1461">
        <v>1</v>
      </c>
      <c r="BP1461">
        <v>0</v>
      </c>
      <c r="BQ1461">
        <f t="shared" si="298"/>
        <v>975</v>
      </c>
      <c r="BR1461">
        <f t="shared" si="299"/>
        <v>482</v>
      </c>
      <c r="BS1461">
        <f t="shared" si="295"/>
        <v>0.16666666666666663</v>
      </c>
      <c r="BT1461">
        <f t="shared" si="296"/>
        <v>0.3682830930537353</v>
      </c>
      <c r="BU1461">
        <f t="shared" si="297"/>
        <v>3.1477187440490085E-4</v>
      </c>
    </row>
    <row r="1462" spans="1:73" x14ac:dyDescent="0.15">
      <c r="A1462">
        <v>1</v>
      </c>
      <c r="B1462">
        <v>1</v>
      </c>
      <c r="C1462">
        <v>16</v>
      </c>
      <c r="D1462">
        <v>21</v>
      </c>
      <c r="E1462">
        <v>6</v>
      </c>
      <c r="F1462">
        <v>8</v>
      </c>
      <c r="G1462">
        <v>1</v>
      </c>
      <c r="H1462">
        <v>1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21</v>
      </c>
      <c r="T1462">
        <v>19</v>
      </c>
      <c r="U1462" s="21">
        <v>1</v>
      </c>
      <c r="V1462" s="22">
        <v>0</v>
      </c>
      <c r="W1462" s="23">
        <f t="shared" si="287"/>
        <v>1</v>
      </c>
      <c r="X1462">
        <f t="shared" si="288"/>
        <v>1</v>
      </c>
      <c r="Y1462">
        <f t="shared" si="289"/>
        <v>0.41462121500903926</v>
      </c>
      <c r="Z1462" s="21">
        <f t="shared" si="290"/>
        <v>0.41462121500903926</v>
      </c>
      <c r="AA1462" s="23">
        <f t="shared" si="291"/>
        <v>0.58537878499096074</v>
      </c>
      <c r="AB1462">
        <f t="shared" si="292"/>
        <v>-0.88038991046556725</v>
      </c>
      <c r="AC1462">
        <f t="shared" si="293"/>
        <v>0</v>
      </c>
      <c r="AD1462">
        <f t="shared" si="294"/>
        <v>1.4118399247327438</v>
      </c>
      <c r="BN1462">
        <v>0.49146115367372245</v>
      </c>
      <c r="BO1462">
        <v>1</v>
      </c>
      <c r="BP1462">
        <v>0</v>
      </c>
      <c r="BQ1462">
        <f t="shared" si="298"/>
        <v>976</v>
      </c>
      <c r="BR1462">
        <f t="shared" si="299"/>
        <v>482</v>
      </c>
      <c r="BS1462">
        <f t="shared" si="295"/>
        <v>0.16581196581196578</v>
      </c>
      <c r="BT1462">
        <f t="shared" si="296"/>
        <v>0.3682830930537353</v>
      </c>
      <c r="BU1462">
        <f t="shared" si="297"/>
        <v>0</v>
      </c>
    </row>
    <row r="1463" spans="1:73" x14ac:dyDescent="0.15">
      <c r="A1463">
        <v>1</v>
      </c>
      <c r="B1463">
        <v>1</v>
      </c>
      <c r="C1463">
        <v>16</v>
      </c>
      <c r="D1463">
        <v>21</v>
      </c>
      <c r="E1463">
        <v>10</v>
      </c>
      <c r="F1463">
        <v>10</v>
      </c>
      <c r="G1463">
        <v>1</v>
      </c>
      <c r="H1463">
        <v>1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12</v>
      </c>
      <c r="T1463">
        <v>15</v>
      </c>
      <c r="U1463" s="21">
        <v>0</v>
      </c>
      <c r="V1463" s="22">
        <v>1</v>
      </c>
      <c r="W1463" s="23">
        <f t="shared" si="287"/>
        <v>1</v>
      </c>
      <c r="X1463">
        <f t="shared" si="288"/>
        <v>0</v>
      </c>
      <c r="Y1463">
        <f t="shared" si="289"/>
        <v>0.60737452942650794</v>
      </c>
      <c r="Z1463" s="21">
        <f t="shared" si="290"/>
        <v>0.60737452942650794</v>
      </c>
      <c r="AA1463" s="23">
        <f t="shared" si="291"/>
        <v>0.39262547057349206</v>
      </c>
      <c r="AB1463">
        <f t="shared" si="292"/>
        <v>-0.93489912259238706</v>
      </c>
      <c r="AC1463">
        <f t="shared" si="293"/>
        <v>0</v>
      </c>
      <c r="AD1463">
        <f t="shared" si="294"/>
        <v>1.5469565144088606</v>
      </c>
      <c r="BN1463">
        <v>0.49147119640654935</v>
      </c>
      <c r="BO1463">
        <v>0</v>
      </c>
      <c r="BP1463">
        <v>1</v>
      </c>
      <c r="BQ1463">
        <f t="shared" si="298"/>
        <v>976</v>
      </c>
      <c r="BR1463">
        <f t="shared" si="299"/>
        <v>483</v>
      </c>
      <c r="BS1463">
        <f t="shared" si="295"/>
        <v>0.16581196581196578</v>
      </c>
      <c r="BT1463">
        <f t="shared" si="296"/>
        <v>0.3669724770642202</v>
      </c>
      <c r="BU1463">
        <f t="shared" si="297"/>
        <v>3.1365168979847769E-4</v>
      </c>
    </row>
    <row r="1464" spans="1:73" x14ac:dyDescent="0.15">
      <c r="A1464">
        <v>1</v>
      </c>
      <c r="B1464">
        <v>1</v>
      </c>
      <c r="C1464">
        <v>16</v>
      </c>
      <c r="D1464">
        <v>21</v>
      </c>
      <c r="E1464">
        <v>13</v>
      </c>
      <c r="F1464">
        <v>9</v>
      </c>
      <c r="G1464">
        <v>1</v>
      </c>
      <c r="H1464">
        <v>1</v>
      </c>
      <c r="I1464">
        <v>0</v>
      </c>
      <c r="J1464">
        <v>1</v>
      </c>
      <c r="K1464">
        <v>0</v>
      </c>
      <c r="L1464">
        <v>1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1</v>
      </c>
      <c r="S1464">
        <v>18</v>
      </c>
      <c r="T1464">
        <v>25</v>
      </c>
      <c r="U1464" s="21">
        <v>0</v>
      </c>
      <c r="V1464" s="22">
        <v>1</v>
      </c>
      <c r="W1464" s="23">
        <f t="shared" si="287"/>
        <v>1</v>
      </c>
      <c r="X1464">
        <f t="shared" si="288"/>
        <v>0</v>
      </c>
      <c r="Y1464">
        <f t="shared" si="289"/>
        <v>0.35617683401928801</v>
      </c>
      <c r="Z1464" s="21">
        <f t="shared" si="290"/>
        <v>0.35617683401928801</v>
      </c>
      <c r="AA1464" s="23">
        <f t="shared" si="291"/>
        <v>0.64382316598071199</v>
      </c>
      <c r="AB1464">
        <f t="shared" si="292"/>
        <v>-0.4403311775701646</v>
      </c>
      <c r="AC1464">
        <f t="shared" si="293"/>
        <v>100</v>
      </c>
      <c r="AD1464">
        <f t="shared" si="294"/>
        <v>0.55322152547390402</v>
      </c>
      <c r="BN1464">
        <v>0.491515011723275</v>
      </c>
      <c r="BO1464">
        <v>1</v>
      </c>
      <c r="BP1464">
        <v>0</v>
      </c>
      <c r="BQ1464">
        <f t="shared" si="298"/>
        <v>977</v>
      </c>
      <c r="BR1464">
        <f t="shared" si="299"/>
        <v>483</v>
      </c>
      <c r="BS1464">
        <f t="shared" si="295"/>
        <v>0.16495726495726493</v>
      </c>
      <c r="BT1464">
        <f t="shared" si="296"/>
        <v>0.3669724770642202</v>
      </c>
      <c r="BU1464">
        <f t="shared" si="297"/>
        <v>3.1365168979847769E-4</v>
      </c>
    </row>
    <row r="1465" spans="1:73" x14ac:dyDescent="0.15">
      <c r="A1465">
        <v>1</v>
      </c>
      <c r="B1465">
        <v>1</v>
      </c>
      <c r="C1465">
        <v>16</v>
      </c>
      <c r="D1465">
        <v>21</v>
      </c>
      <c r="E1465">
        <v>40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17</v>
      </c>
      <c r="T1465">
        <v>15</v>
      </c>
      <c r="U1465" s="21">
        <v>1</v>
      </c>
      <c r="V1465" s="22">
        <v>0</v>
      </c>
      <c r="W1465" s="23">
        <f t="shared" si="287"/>
        <v>1</v>
      </c>
      <c r="X1465">
        <f t="shared" si="288"/>
        <v>1</v>
      </c>
      <c r="Y1465">
        <f t="shared" si="289"/>
        <v>0.44226260780168242</v>
      </c>
      <c r="Z1465" s="21">
        <f t="shared" si="290"/>
        <v>0.44226260780168242</v>
      </c>
      <c r="AA1465" s="23">
        <f t="shared" si="291"/>
        <v>0.55773739219831753</v>
      </c>
      <c r="AB1465">
        <f t="shared" si="292"/>
        <v>-0.81585143803501292</v>
      </c>
      <c r="AC1465">
        <f t="shared" si="293"/>
        <v>0</v>
      </c>
      <c r="AD1465">
        <f t="shared" si="294"/>
        <v>1.261100039568382</v>
      </c>
      <c r="BN1465">
        <v>0.49156340530468851</v>
      </c>
      <c r="BO1465">
        <v>1</v>
      </c>
      <c r="BP1465">
        <v>0</v>
      </c>
      <c r="BQ1465">
        <f t="shared" si="298"/>
        <v>978</v>
      </c>
      <c r="BR1465">
        <f t="shared" si="299"/>
        <v>483</v>
      </c>
      <c r="BS1465">
        <f t="shared" si="295"/>
        <v>0.16410256410256407</v>
      </c>
      <c r="BT1465">
        <f t="shared" si="296"/>
        <v>0.3669724770642202</v>
      </c>
      <c r="BU1465">
        <f t="shared" si="297"/>
        <v>3.1365168979847769E-4</v>
      </c>
    </row>
    <row r="1466" spans="1:73" x14ac:dyDescent="0.15">
      <c r="A1466">
        <v>1</v>
      </c>
      <c r="B1466">
        <v>1</v>
      </c>
      <c r="C1466">
        <v>16</v>
      </c>
      <c r="D1466">
        <v>22</v>
      </c>
      <c r="E1466">
        <v>0</v>
      </c>
      <c r="F1466">
        <v>6</v>
      </c>
      <c r="G1466">
        <v>0</v>
      </c>
      <c r="H1466">
        <v>1</v>
      </c>
      <c r="I1466">
        <v>0</v>
      </c>
      <c r="J1466">
        <v>1</v>
      </c>
      <c r="K1466">
        <v>1</v>
      </c>
      <c r="L1466">
        <v>1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17</v>
      </c>
      <c r="T1466">
        <v>31</v>
      </c>
      <c r="U1466" s="21">
        <v>0</v>
      </c>
      <c r="V1466" s="22">
        <v>1</v>
      </c>
      <c r="W1466" s="23">
        <f t="shared" si="287"/>
        <v>1</v>
      </c>
      <c r="X1466">
        <f t="shared" si="288"/>
        <v>0</v>
      </c>
      <c r="Y1466">
        <f t="shared" si="289"/>
        <v>0.33348793399815208</v>
      </c>
      <c r="Z1466" s="21">
        <f t="shared" si="290"/>
        <v>0.33348793399815208</v>
      </c>
      <c r="AA1466" s="23">
        <f t="shared" si="291"/>
        <v>0.66651206600184798</v>
      </c>
      <c r="AB1466">
        <f t="shared" si="292"/>
        <v>-0.40569703599858647</v>
      </c>
      <c r="AC1466">
        <f t="shared" si="293"/>
        <v>100</v>
      </c>
      <c r="AD1466">
        <f t="shared" si="294"/>
        <v>0.50034793218166196</v>
      </c>
      <c r="BN1466">
        <v>0.49175025660864768</v>
      </c>
      <c r="BO1466">
        <v>1</v>
      </c>
      <c r="BP1466">
        <v>0</v>
      </c>
      <c r="BQ1466">
        <f t="shared" si="298"/>
        <v>979</v>
      </c>
      <c r="BR1466">
        <f t="shared" si="299"/>
        <v>483</v>
      </c>
      <c r="BS1466">
        <f t="shared" si="295"/>
        <v>0.16324786324786322</v>
      </c>
      <c r="BT1466">
        <f t="shared" si="296"/>
        <v>0.3669724770642202</v>
      </c>
      <c r="BU1466">
        <f t="shared" si="297"/>
        <v>3.1365168979847769E-4</v>
      </c>
    </row>
    <row r="1467" spans="1:73" x14ac:dyDescent="0.15">
      <c r="A1467">
        <v>1</v>
      </c>
      <c r="B1467">
        <v>1</v>
      </c>
      <c r="C1467">
        <v>16</v>
      </c>
      <c r="D1467">
        <v>22</v>
      </c>
      <c r="E1467">
        <v>0</v>
      </c>
      <c r="F1467">
        <v>10</v>
      </c>
      <c r="G1467">
        <v>0</v>
      </c>
      <c r="H1467">
        <v>1</v>
      </c>
      <c r="I1467">
        <v>0</v>
      </c>
      <c r="J1467">
        <v>1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14</v>
      </c>
      <c r="T1467">
        <v>12</v>
      </c>
      <c r="U1467" s="21">
        <v>1</v>
      </c>
      <c r="V1467" s="22">
        <v>0</v>
      </c>
      <c r="W1467" s="23">
        <f t="shared" si="287"/>
        <v>1</v>
      </c>
      <c r="X1467">
        <f t="shared" si="288"/>
        <v>1</v>
      </c>
      <c r="Y1467">
        <f t="shared" si="289"/>
        <v>0.63446743455826349</v>
      </c>
      <c r="Z1467" s="21">
        <f t="shared" si="290"/>
        <v>0.63446743455826349</v>
      </c>
      <c r="AA1467" s="23">
        <f t="shared" si="291"/>
        <v>0.36553256544173651</v>
      </c>
      <c r="AB1467">
        <f t="shared" si="292"/>
        <v>-0.4549693177181105</v>
      </c>
      <c r="AC1467">
        <f t="shared" si="293"/>
        <v>100</v>
      </c>
      <c r="AD1467">
        <f t="shared" si="294"/>
        <v>0.57612502317984526</v>
      </c>
      <c r="BN1467">
        <v>0.49223435209337763</v>
      </c>
      <c r="BO1467">
        <v>1</v>
      </c>
      <c r="BP1467">
        <v>0</v>
      </c>
      <c r="BQ1467">
        <f t="shared" si="298"/>
        <v>980</v>
      </c>
      <c r="BR1467">
        <f t="shared" si="299"/>
        <v>483</v>
      </c>
      <c r="BS1467">
        <f t="shared" si="295"/>
        <v>0.16239316239316237</v>
      </c>
      <c r="BT1467">
        <f t="shared" si="296"/>
        <v>0.3669724770642202</v>
      </c>
      <c r="BU1467">
        <f t="shared" si="297"/>
        <v>0</v>
      </c>
    </row>
    <row r="1468" spans="1:73" x14ac:dyDescent="0.15">
      <c r="A1468">
        <v>1</v>
      </c>
      <c r="B1468">
        <v>1</v>
      </c>
      <c r="C1468">
        <v>16</v>
      </c>
      <c r="D1468">
        <v>22</v>
      </c>
      <c r="E1468">
        <v>11</v>
      </c>
      <c r="F1468">
        <v>7</v>
      </c>
      <c r="G1468">
        <v>1</v>
      </c>
      <c r="H1468">
        <v>0</v>
      </c>
      <c r="I1468">
        <v>0</v>
      </c>
      <c r="J1468">
        <v>0</v>
      </c>
      <c r="K1468">
        <v>0</v>
      </c>
      <c r="L1468">
        <v>1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17</v>
      </c>
      <c r="T1468">
        <v>14</v>
      </c>
      <c r="U1468" s="21">
        <v>0</v>
      </c>
      <c r="V1468" s="22">
        <v>1</v>
      </c>
      <c r="W1468" s="23">
        <f t="shared" si="287"/>
        <v>1</v>
      </c>
      <c r="X1468">
        <f t="shared" si="288"/>
        <v>0</v>
      </c>
      <c r="Y1468">
        <f t="shared" si="289"/>
        <v>0.4143771444812504</v>
      </c>
      <c r="Z1468" s="21">
        <f t="shared" si="290"/>
        <v>0.4143771444812504</v>
      </c>
      <c r="AA1468" s="23">
        <f t="shared" si="291"/>
        <v>0.5856228555187496</v>
      </c>
      <c r="AB1468">
        <f t="shared" si="292"/>
        <v>-0.53507928786381853</v>
      </c>
      <c r="AC1468">
        <f t="shared" si="293"/>
        <v>100</v>
      </c>
      <c r="AD1468">
        <f t="shared" si="294"/>
        <v>0.70758362754505488</v>
      </c>
      <c r="BN1468">
        <v>0.49225374174627207</v>
      </c>
      <c r="BO1468">
        <v>0</v>
      </c>
      <c r="BP1468">
        <v>1</v>
      </c>
      <c r="BQ1468">
        <f t="shared" si="298"/>
        <v>980</v>
      </c>
      <c r="BR1468">
        <f t="shared" si="299"/>
        <v>484</v>
      </c>
      <c r="BS1468">
        <f t="shared" si="295"/>
        <v>0.16239316239316237</v>
      </c>
      <c r="BT1468">
        <f t="shared" si="296"/>
        <v>0.36566186107470511</v>
      </c>
      <c r="BU1468">
        <f t="shared" si="297"/>
        <v>0</v>
      </c>
    </row>
    <row r="1469" spans="1:73" x14ac:dyDescent="0.15">
      <c r="A1469">
        <v>1</v>
      </c>
      <c r="B1469">
        <v>1</v>
      </c>
      <c r="C1469">
        <v>16</v>
      </c>
      <c r="D1469">
        <v>22</v>
      </c>
      <c r="E1469">
        <v>11</v>
      </c>
      <c r="F1469">
        <v>7</v>
      </c>
      <c r="G1469">
        <v>1</v>
      </c>
      <c r="H1469">
        <v>1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22</v>
      </c>
      <c r="T1469">
        <v>28</v>
      </c>
      <c r="U1469" s="21">
        <v>0</v>
      </c>
      <c r="V1469" s="22">
        <v>1</v>
      </c>
      <c r="W1469" s="23">
        <f t="shared" si="287"/>
        <v>1</v>
      </c>
      <c r="X1469">
        <f t="shared" si="288"/>
        <v>0</v>
      </c>
      <c r="Y1469">
        <f t="shared" si="289"/>
        <v>0.33304045614386424</v>
      </c>
      <c r="Z1469" s="21">
        <f t="shared" si="290"/>
        <v>0.33304045614386424</v>
      </c>
      <c r="AA1469" s="23">
        <f t="shared" si="291"/>
        <v>0.66695954385613576</v>
      </c>
      <c r="AB1469">
        <f t="shared" si="292"/>
        <v>-0.40502588879488677</v>
      </c>
      <c r="AC1469">
        <f t="shared" si="293"/>
        <v>100</v>
      </c>
      <c r="AD1469">
        <f t="shared" si="294"/>
        <v>0.49934131569410689</v>
      </c>
      <c r="BN1469">
        <v>0.49228968016332758</v>
      </c>
      <c r="BO1469">
        <v>0</v>
      </c>
      <c r="BP1469">
        <v>1</v>
      </c>
      <c r="BQ1469">
        <f t="shared" si="298"/>
        <v>980</v>
      </c>
      <c r="BR1469">
        <f t="shared" si="299"/>
        <v>485</v>
      </c>
      <c r="BS1469">
        <f t="shared" si="295"/>
        <v>0.16239316239316237</v>
      </c>
      <c r="BT1469">
        <f t="shared" si="296"/>
        <v>0.36435124508519001</v>
      </c>
      <c r="BU1469">
        <f t="shared" si="297"/>
        <v>3.1141132058563138E-4</v>
      </c>
    </row>
    <row r="1470" spans="1:73" x14ac:dyDescent="0.15">
      <c r="A1470">
        <v>1</v>
      </c>
      <c r="B1470">
        <v>1</v>
      </c>
      <c r="C1470">
        <v>16</v>
      </c>
      <c r="D1470">
        <v>22</v>
      </c>
      <c r="E1470">
        <v>12</v>
      </c>
      <c r="F1470">
        <v>5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17</v>
      </c>
      <c r="T1470">
        <v>17</v>
      </c>
      <c r="U1470" s="21">
        <v>0</v>
      </c>
      <c r="V1470" s="22">
        <v>1</v>
      </c>
      <c r="W1470" s="23">
        <f t="shared" si="287"/>
        <v>1</v>
      </c>
      <c r="X1470">
        <f t="shared" si="288"/>
        <v>0</v>
      </c>
      <c r="Y1470">
        <f t="shared" si="289"/>
        <v>0.46028270239055424</v>
      </c>
      <c r="Z1470" s="21">
        <f t="shared" si="290"/>
        <v>0.46028270239055424</v>
      </c>
      <c r="AA1470" s="23">
        <f t="shared" si="291"/>
        <v>0.53971729760944576</v>
      </c>
      <c r="AB1470">
        <f t="shared" si="292"/>
        <v>-0.61670979945527227</v>
      </c>
      <c r="AC1470">
        <f t="shared" si="293"/>
        <v>100</v>
      </c>
      <c r="AD1470">
        <f t="shared" si="294"/>
        <v>0.85282184660241778</v>
      </c>
      <c r="BN1470">
        <v>0.49272284356517948</v>
      </c>
      <c r="BO1470">
        <v>1</v>
      </c>
      <c r="BP1470">
        <v>0</v>
      </c>
      <c r="BQ1470">
        <f t="shared" si="298"/>
        <v>981</v>
      </c>
      <c r="BR1470">
        <f t="shared" si="299"/>
        <v>485</v>
      </c>
      <c r="BS1470">
        <f t="shared" si="295"/>
        <v>0.16153846153846152</v>
      </c>
      <c r="BT1470">
        <f t="shared" si="296"/>
        <v>0.36435124508519001</v>
      </c>
      <c r="BU1470">
        <f t="shared" si="297"/>
        <v>3.1141132058563138E-4</v>
      </c>
    </row>
    <row r="1471" spans="1:73" x14ac:dyDescent="0.15">
      <c r="A1471">
        <v>1</v>
      </c>
      <c r="B1471">
        <v>1</v>
      </c>
      <c r="C1471">
        <v>16</v>
      </c>
      <c r="D1471">
        <v>22</v>
      </c>
      <c r="E1471">
        <v>16</v>
      </c>
      <c r="F1471">
        <v>31</v>
      </c>
      <c r="G1471">
        <v>1</v>
      </c>
      <c r="H1471">
        <v>1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1</v>
      </c>
      <c r="S1471">
        <v>12</v>
      </c>
      <c r="T1471">
        <v>17</v>
      </c>
      <c r="U1471" s="21">
        <v>0</v>
      </c>
      <c r="V1471" s="22">
        <v>1</v>
      </c>
      <c r="W1471" s="23">
        <f t="shared" si="287"/>
        <v>1</v>
      </c>
      <c r="X1471">
        <f t="shared" si="288"/>
        <v>0</v>
      </c>
      <c r="Y1471">
        <f t="shared" si="289"/>
        <v>0.54102351527898129</v>
      </c>
      <c r="Z1471" s="21">
        <f t="shared" si="290"/>
        <v>0.54102351527898129</v>
      </c>
      <c r="AA1471" s="23">
        <f t="shared" si="291"/>
        <v>0.45897648472101871</v>
      </c>
      <c r="AB1471">
        <f t="shared" si="292"/>
        <v>-0.7787563017785939</v>
      </c>
      <c r="AC1471">
        <f t="shared" si="293"/>
        <v>0</v>
      </c>
      <c r="AD1471">
        <f t="shared" si="294"/>
        <v>1.178760858756922</v>
      </c>
      <c r="BN1471">
        <v>0.49324467234467451</v>
      </c>
      <c r="BO1471">
        <v>1</v>
      </c>
      <c r="BP1471">
        <v>0</v>
      </c>
      <c r="BQ1471">
        <f t="shared" si="298"/>
        <v>982</v>
      </c>
      <c r="BR1471">
        <f t="shared" si="299"/>
        <v>485</v>
      </c>
      <c r="BS1471">
        <f t="shared" si="295"/>
        <v>0.16068376068376067</v>
      </c>
      <c r="BT1471">
        <f t="shared" si="296"/>
        <v>0.36435124508519001</v>
      </c>
      <c r="BU1471">
        <f t="shared" si="297"/>
        <v>3.1141132058563138E-4</v>
      </c>
    </row>
    <row r="1472" spans="1:73" x14ac:dyDescent="0.15">
      <c r="A1472">
        <v>1</v>
      </c>
      <c r="B1472">
        <v>1</v>
      </c>
      <c r="C1472">
        <v>16</v>
      </c>
      <c r="D1472">
        <v>22</v>
      </c>
      <c r="E1472">
        <v>31</v>
      </c>
      <c r="F1472">
        <v>68</v>
      </c>
      <c r="G1472">
        <v>0</v>
      </c>
      <c r="H1472">
        <v>1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13</v>
      </c>
      <c r="T1472">
        <v>0</v>
      </c>
      <c r="U1472" s="21">
        <v>1</v>
      </c>
      <c r="V1472" s="22">
        <v>0</v>
      </c>
      <c r="W1472" s="23">
        <f t="shared" si="287"/>
        <v>1</v>
      </c>
      <c r="X1472">
        <f t="shared" si="288"/>
        <v>1</v>
      </c>
      <c r="Y1472">
        <f t="shared" si="289"/>
        <v>0.65339925478222527</v>
      </c>
      <c r="Z1472" s="21">
        <f t="shared" si="290"/>
        <v>0.65339925478222527</v>
      </c>
      <c r="AA1472" s="23">
        <f t="shared" si="291"/>
        <v>0.34660074521777473</v>
      </c>
      <c r="AB1472">
        <f t="shared" si="292"/>
        <v>-0.42556692033888888</v>
      </c>
      <c r="AC1472">
        <f t="shared" si="293"/>
        <v>100</v>
      </c>
      <c r="AD1472">
        <f t="shared" si="294"/>
        <v>0.53045782143307618</v>
      </c>
      <c r="BN1472">
        <v>0.49324633731432338</v>
      </c>
      <c r="BO1472">
        <v>1</v>
      </c>
      <c r="BP1472">
        <v>0</v>
      </c>
      <c r="BQ1472">
        <f t="shared" si="298"/>
        <v>983</v>
      </c>
      <c r="BR1472">
        <f t="shared" si="299"/>
        <v>485</v>
      </c>
      <c r="BS1472">
        <f t="shared" si="295"/>
        <v>0.15982905982905982</v>
      </c>
      <c r="BT1472">
        <f t="shared" si="296"/>
        <v>0.36435124508519001</v>
      </c>
      <c r="BU1472">
        <f t="shared" si="297"/>
        <v>3.1141132058563138E-4</v>
      </c>
    </row>
    <row r="1473" spans="1:73" x14ac:dyDescent="0.15">
      <c r="A1473">
        <v>1</v>
      </c>
      <c r="B1473">
        <v>1</v>
      </c>
      <c r="C1473">
        <v>16</v>
      </c>
      <c r="D1473">
        <v>23</v>
      </c>
      <c r="E1473">
        <v>1</v>
      </c>
      <c r="F1473">
        <v>4</v>
      </c>
      <c r="G1473">
        <v>0</v>
      </c>
      <c r="H1473">
        <v>1</v>
      </c>
      <c r="I1473">
        <v>0</v>
      </c>
      <c r="J1473">
        <v>1</v>
      </c>
      <c r="K1473">
        <v>0</v>
      </c>
      <c r="L1473">
        <v>1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1</v>
      </c>
      <c r="S1473">
        <v>12</v>
      </c>
      <c r="T1473">
        <v>14</v>
      </c>
      <c r="U1473" s="21">
        <v>1</v>
      </c>
      <c r="V1473" s="22">
        <v>0</v>
      </c>
      <c r="W1473" s="23">
        <f t="shared" si="287"/>
        <v>1</v>
      </c>
      <c r="X1473">
        <f t="shared" si="288"/>
        <v>1</v>
      </c>
      <c r="Y1473">
        <f t="shared" si="289"/>
        <v>0.57973968435712053</v>
      </c>
      <c r="Z1473" s="21">
        <f t="shared" si="290"/>
        <v>0.57973968435712053</v>
      </c>
      <c r="AA1473" s="23">
        <f t="shared" si="291"/>
        <v>0.42026031564287947</v>
      </c>
      <c r="AB1473">
        <f t="shared" si="292"/>
        <v>-0.54517609626547836</v>
      </c>
      <c r="AC1473">
        <f t="shared" si="293"/>
        <v>100</v>
      </c>
      <c r="AD1473">
        <f t="shared" si="294"/>
        <v>0.72491210621351643</v>
      </c>
      <c r="BN1473">
        <v>0.49359589352831235</v>
      </c>
      <c r="BO1473">
        <v>1</v>
      </c>
      <c r="BP1473">
        <v>0</v>
      </c>
      <c r="BQ1473">
        <f t="shared" si="298"/>
        <v>984</v>
      </c>
      <c r="BR1473">
        <f t="shared" si="299"/>
        <v>485</v>
      </c>
      <c r="BS1473">
        <f t="shared" si="295"/>
        <v>0.15897435897435896</v>
      </c>
      <c r="BT1473">
        <f t="shared" si="296"/>
        <v>0.36435124508519001</v>
      </c>
      <c r="BU1473">
        <f t="shared" si="297"/>
        <v>3.1141132058563138E-4</v>
      </c>
    </row>
    <row r="1474" spans="1:73" x14ac:dyDescent="0.15">
      <c r="A1474">
        <v>1</v>
      </c>
      <c r="B1474">
        <v>1</v>
      </c>
      <c r="C1474">
        <v>16</v>
      </c>
      <c r="D1474">
        <v>23</v>
      </c>
      <c r="E1474">
        <v>2</v>
      </c>
      <c r="F1474">
        <v>26</v>
      </c>
      <c r="G1474">
        <v>0</v>
      </c>
      <c r="H1474">
        <v>0</v>
      </c>
      <c r="I1474">
        <v>1</v>
      </c>
      <c r="J1474">
        <v>0</v>
      </c>
      <c r="K1474">
        <v>0</v>
      </c>
      <c r="L1474">
        <v>1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12</v>
      </c>
      <c r="T1474">
        <v>17</v>
      </c>
      <c r="U1474" s="21">
        <v>0</v>
      </c>
      <c r="V1474" s="22">
        <v>1</v>
      </c>
      <c r="W1474" s="23">
        <f t="shared" si="287"/>
        <v>1</v>
      </c>
      <c r="X1474">
        <f t="shared" si="288"/>
        <v>0</v>
      </c>
      <c r="Y1474">
        <f t="shared" si="289"/>
        <v>0.50256707263006228</v>
      </c>
      <c r="Z1474" s="21">
        <f t="shared" si="290"/>
        <v>0.50256707263006228</v>
      </c>
      <c r="AA1474" s="23">
        <f t="shared" si="291"/>
        <v>0.49743292736993772</v>
      </c>
      <c r="AB1474">
        <f t="shared" si="292"/>
        <v>-0.69829455082934511</v>
      </c>
      <c r="AC1474">
        <f t="shared" si="293"/>
        <v>0</v>
      </c>
      <c r="AD1474">
        <f t="shared" si="294"/>
        <v>1.0103212814786311</v>
      </c>
      <c r="BN1474">
        <v>0.49431933905578412</v>
      </c>
      <c r="BO1474">
        <v>1</v>
      </c>
      <c r="BP1474">
        <v>0</v>
      </c>
      <c r="BQ1474">
        <f t="shared" si="298"/>
        <v>985</v>
      </c>
      <c r="BR1474">
        <f t="shared" si="299"/>
        <v>485</v>
      </c>
      <c r="BS1474">
        <f t="shared" si="295"/>
        <v>0.15811965811965811</v>
      </c>
      <c r="BT1474">
        <f t="shared" si="296"/>
        <v>0.36435124508519001</v>
      </c>
      <c r="BU1474">
        <f t="shared" si="297"/>
        <v>3.1141132058563138E-4</v>
      </c>
    </row>
    <row r="1475" spans="1:73" x14ac:dyDescent="0.15">
      <c r="A1475">
        <v>1</v>
      </c>
      <c r="B1475">
        <v>1</v>
      </c>
      <c r="C1475">
        <v>16</v>
      </c>
      <c r="D1475">
        <v>24</v>
      </c>
      <c r="E1475">
        <v>0</v>
      </c>
      <c r="F1475">
        <v>5</v>
      </c>
      <c r="G1475">
        <v>0</v>
      </c>
      <c r="H1475">
        <v>1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1</v>
      </c>
      <c r="O1475">
        <v>0</v>
      </c>
      <c r="P1475">
        <v>0</v>
      </c>
      <c r="Q1475">
        <v>0</v>
      </c>
      <c r="R1475">
        <v>0</v>
      </c>
      <c r="S1475">
        <v>10</v>
      </c>
      <c r="T1475">
        <v>13</v>
      </c>
      <c r="U1475" s="21">
        <v>1</v>
      </c>
      <c r="V1475" s="22">
        <v>0</v>
      </c>
      <c r="W1475" s="23">
        <f t="shared" si="287"/>
        <v>1</v>
      </c>
      <c r="X1475">
        <f t="shared" si="288"/>
        <v>1</v>
      </c>
      <c r="Y1475">
        <f t="shared" si="289"/>
        <v>0.64140148380209883</v>
      </c>
      <c r="Z1475" s="21">
        <f t="shared" si="290"/>
        <v>0.64140148380209883</v>
      </c>
      <c r="AA1475" s="23">
        <f t="shared" si="291"/>
        <v>0.35859851619790117</v>
      </c>
      <c r="AB1475">
        <f t="shared" si="292"/>
        <v>-0.44409967834549829</v>
      </c>
      <c r="AC1475">
        <f t="shared" si="293"/>
        <v>100</v>
      </c>
      <c r="AD1475">
        <f t="shared" si="294"/>
        <v>0.55908588497831557</v>
      </c>
      <c r="BN1475">
        <v>0.49470444992585083</v>
      </c>
      <c r="BO1475">
        <v>1</v>
      </c>
      <c r="BP1475">
        <v>0</v>
      </c>
      <c r="BQ1475">
        <f t="shared" si="298"/>
        <v>986</v>
      </c>
      <c r="BR1475">
        <f t="shared" si="299"/>
        <v>485</v>
      </c>
      <c r="BS1475">
        <f t="shared" si="295"/>
        <v>0.15726495726495726</v>
      </c>
      <c r="BT1475">
        <f t="shared" si="296"/>
        <v>0.36435124508519001</v>
      </c>
      <c r="BU1475">
        <f t="shared" si="297"/>
        <v>0</v>
      </c>
    </row>
    <row r="1476" spans="1:73" x14ac:dyDescent="0.15">
      <c r="A1476">
        <v>1</v>
      </c>
      <c r="B1476">
        <v>1</v>
      </c>
      <c r="C1476">
        <v>16</v>
      </c>
      <c r="D1476">
        <v>24</v>
      </c>
      <c r="E1476">
        <v>33</v>
      </c>
      <c r="F1476">
        <v>130</v>
      </c>
      <c r="G1476">
        <v>0</v>
      </c>
      <c r="H1476">
        <v>1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15</v>
      </c>
      <c r="T1476">
        <v>13</v>
      </c>
      <c r="U1476" s="21">
        <v>1</v>
      </c>
      <c r="V1476" s="22">
        <v>0</v>
      </c>
      <c r="W1476" s="23">
        <f t="shared" si="287"/>
        <v>1</v>
      </c>
      <c r="X1476">
        <f t="shared" si="288"/>
        <v>1</v>
      </c>
      <c r="Y1476">
        <f t="shared" si="289"/>
        <v>0.4967725510417228</v>
      </c>
      <c r="Z1476" s="21">
        <f t="shared" si="290"/>
        <v>0.4967725510417228</v>
      </c>
      <c r="AA1476" s="23">
        <f t="shared" si="291"/>
        <v>0.5032274489582772</v>
      </c>
      <c r="AB1476">
        <f t="shared" si="292"/>
        <v>-0.69962300141561273</v>
      </c>
      <c r="AC1476">
        <f t="shared" si="293"/>
        <v>0</v>
      </c>
      <c r="AD1476">
        <f t="shared" si="294"/>
        <v>1.0129936686377268</v>
      </c>
      <c r="BN1476">
        <v>0.49518154746254606</v>
      </c>
      <c r="BO1476">
        <v>0</v>
      </c>
      <c r="BP1476">
        <v>1</v>
      </c>
      <c r="BQ1476">
        <f t="shared" si="298"/>
        <v>986</v>
      </c>
      <c r="BR1476">
        <f t="shared" si="299"/>
        <v>486</v>
      </c>
      <c r="BS1476">
        <f t="shared" si="295"/>
        <v>0.15726495726495726</v>
      </c>
      <c r="BT1476">
        <f t="shared" si="296"/>
        <v>0.36304062909567492</v>
      </c>
      <c r="BU1476">
        <f t="shared" si="297"/>
        <v>0</v>
      </c>
    </row>
    <row r="1477" spans="1:73" x14ac:dyDescent="0.15">
      <c r="A1477">
        <v>1</v>
      </c>
      <c r="B1477">
        <v>1</v>
      </c>
      <c r="C1477">
        <v>16</v>
      </c>
      <c r="D1477">
        <v>25</v>
      </c>
      <c r="E1477">
        <v>3</v>
      </c>
      <c r="F1477">
        <v>0</v>
      </c>
      <c r="G1477">
        <v>1</v>
      </c>
      <c r="H1477">
        <v>1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1</v>
      </c>
      <c r="P1477">
        <v>0</v>
      </c>
      <c r="Q1477">
        <v>0</v>
      </c>
      <c r="R1477">
        <v>0</v>
      </c>
      <c r="S1477">
        <v>22</v>
      </c>
      <c r="T1477">
        <v>24</v>
      </c>
      <c r="U1477" s="21">
        <v>1</v>
      </c>
      <c r="V1477" s="22">
        <v>0</v>
      </c>
      <c r="W1477" s="23">
        <f t="shared" ref="W1477:W1540" si="300">U1477+V1477</f>
        <v>1</v>
      </c>
      <c r="X1477">
        <f t="shared" ref="X1477:X1540" si="301">IF(W1477=0,"",U1477/W1477)</f>
        <v>1</v>
      </c>
      <c r="Y1477">
        <f t="shared" ref="Y1477:Y1540" si="302">1/(1+EXP(-$AF$5-MMULT(A1477:T1477,$AF$6:$AF$25)))</f>
        <v>0.33577407071067367</v>
      </c>
      <c r="Z1477" s="21">
        <f t="shared" ref="Z1477:Z1540" si="303">W1477*Y1477</f>
        <v>0.33577407071067367</v>
      </c>
      <c r="AA1477" s="23">
        <f t="shared" ref="AA1477:AA1540" si="304">W1477-Z1477</f>
        <v>0.66422592928932633</v>
      </c>
      <c r="AB1477">
        <f t="shared" ref="AB1477:AB1540" si="305">W1477*(X1477*LN(Y1477)+(1-X1477)*LN(1-Y1477))</f>
        <v>-1.091316753786171</v>
      </c>
      <c r="AC1477">
        <f t="shared" ref="AC1477:AC1540" si="306">100*IF(Y1477&gt;=$BJ$10,U1477/W1477,V1477/W1477)</f>
        <v>0</v>
      </c>
      <c r="AD1477">
        <f t="shared" ref="AD1477:AD1540" si="307">(U1477-Z1477)^2/Z1477+(V1477-AA1477)^2/AA1477</f>
        <v>1.9781930387997995</v>
      </c>
      <c r="BN1477">
        <v>0.49560805379504436</v>
      </c>
      <c r="BO1477">
        <v>0</v>
      </c>
      <c r="BP1477">
        <v>1</v>
      </c>
      <c r="BQ1477">
        <f t="shared" si="298"/>
        <v>986</v>
      </c>
      <c r="BR1477">
        <f t="shared" si="299"/>
        <v>487</v>
      </c>
      <c r="BS1477">
        <f t="shared" ref="BS1477:BS1540" si="308">1-BQ1477/BQ$1937</f>
        <v>0.15726495726495726</v>
      </c>
      <c r="BT1477">
        <f t="shared" ref="BT1477:BT1540" si="309">1-BR1477/BR$1937</f>
        <v>0.36173001310615993</v>
      </c>
      <c r="BU1477">
        <f t="shared" ref="BU1477:BU1540" si="310">(BS1477-BS1478)*BT1477</f>
        <v>3.0917095137278518E-4</v>
      </c>
    </row>
    <row r="1478" spans="1:73" x14ac:dyDescent="0.15">
      <c r="A1478">
        <v>1</v>
      </c>
      <c r="B1478">
        <v>1</v>
      </c>
      <c r="C1478">
        <v>16</v>
      </c>
      <c r="D1478">
        <v>26</v>
      </c>
      <c r="E1478">
        <v>10</v>
      </c>
      <c r="F1478">
        <v>4</v>
      </c>
      <c r="G1478">
        <v>1</v>
      </c>
      <c r="H1478">
        <v>0</v>
      </c>
      <c r="I1478">
        <v>0</v>
      </c>
      <c r="J1478">
        <v>1</v>
      </c>
      <c r="K1478">
        <v>0</v>
      </c>
      <c r="L1478">
        <v>1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15</v>
      </c>
      <c r="T1478">
        <v>16</v>
      </c>
      <c r="U1478" s="21">
        <v>1</v>
      </c>
      <c r="V1478" s="22">
        <v>0</v>
      </c>
      <c r="W1478" s="23">
        <f t="shared" si="300"/>
        <v>1</v>
      </c>
      <c r="X1478">
        <f t="shared" si="301"/>
        <v>1</v>
      </c>
      <c r="Y1478">
        <f t="shared" si="302"/>
        <v>0.45434094975921152</v>
      </c>
      <c r="Z1478" s="21">
        <f t="shared" si="303"/>
        <v>0.45434094975921152</v>
      </c>
      <c r="AA1478" s="23">
        <f t="shared" si="304"/>
        <v>0.54565905024078853</v>
      </c>
      <c r="AB1478">
        <f t="shared" si="305"/>
        <v>-0.78890737213411433</v>
      </c>
      <c r="AC1478">
        <f t="shared" si="306"/>
        <v>0</v>
      </c>
      <c r="AD1478">
        <f t="shared" si="307"/>
        <v>1.2009902486887287</v>
      </c>
      <c r="BN1478">
        <v>0.49583790392451721</v>
      </c>
      <c r="BO1478">
        <v>1</v>
      </c>
      <c r="BP1478">
        <v>0</v>
      </c>
      <c r="BQ1478">
        <f t="shared" ref="BQ1478:BQ1541" si="311">BQ1477+BO1478</f>
        <v>987</v>
      </c>
      <c r="BR1478">
        <f t="shared" ref="BR1478:BR1541" si="312">BR1477+BP1478</f>
        <v>487</v>
      </c>
      <c r="BS1478">
        <f t="shared" si="308"/>
        <v>0.15641025641025641</v>
      </c>
      <c r="BT1478">
        <f t="shared" si="309"/>
        <v>0.36173001310615993</v>
      </c>
      <c r="BU1478">
        <f t="shared" si="310"/>
        <v>0</v>
      </c>
    </row>
    <row r="1479" spans="1:73" x14ac:dyDescent="0.15">
      <c r="A1479">
        <v>1</v>
      </c>
      <c r="B1479">
        <v>1</v>
      </c>
      <c r="C1479">
        <v>16</v>
      </c>
      <c r="D1479">
        <v>26</v>
      </c>
      <c r="E1479">
        <v>14</v>
      </c>
      <c r="F1479">
        <v>7</v>
      </c>
      <c r="G1479">
        <v>1</v>
      </c>
      <c r="H1479">
        <v>1</v>
      </c>
      <c r="I1479">
        <v>0</v>
      </c>
      <c r="J1479">
        <v>1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16</v>
      </c>
      <c r="T1479">
        <v>16</v>
      </c>
      <c r="U1479" s="21">
        <v>1</v>
      </c>
      <c r="V1479" s="22">
        <v>0</v>
      </c>
      <c r="W1479" s="23">
        <f t="shared" si="300"/>
        <v>1</v>
      </c>
      <c r="X1479">
        <f t="shared" si="301"/>
        <v>1</v>
      </c>
      <c r="Y1479">
        <f t="shared" si="302"/>
        <v>0.53429016479211011</v>
      </c>
      <c r="Z1479" s="21">
        <f t="shared" si="303"/>
        <v>0.53429016479211011</v>
      </c>
      <c r="AA1479" s="23">
        <f t="shared" si="304"/>
        <v>0.46570983520788989</v>
      </c>
      <c r="AB1479">
        <f t="shared" si="305"/>
        <v>-0.62681620783876046</v>
      </c>
      <c r="AC1479">
        <f t="shared" si="306"/>
        <v>100</v>
      </c>
      <c r="AD1479">
        <f t="shared" si="307"/>
        <v>0.87164216355937507</v>
      </c>
      <c r="BN1479">
        <v>0.49590416452011354</v>
      </c>
      <c r="BO1479">
        <v>0</v>
      </c>
      <c r="BP1479">
        <v>1</v>
      </c>
      <c r="BQ1479">
        <f t="shared" si="311"/>
        <v>987</v>
      </c>
      <c r="BR1479">
        <f t="shared" si="312"/>
        <v>488</v>
      </c>
      <c r="BS1479">
        <f t="shared" si="308"/>
        <v>0.15641025641025641</v>
      </c>
      <c r="BT1479">
        <f t="shared" si="309"/>
        <v>0.36041939711664484</v>
      </c>
      <c r="BU1479">
        <f t="shared" si="310"/>
        <v>3.0805076676636203E-4</v>
      </c>
    </row>
    <row r="1480" spans="1:73" x14ac:dyDescent="0.15">
      <c r="A1480">
        <v>1</v>
      </c>
      <c r="B1480">
        <v>1</v>
      </c>
      <c r="C1480">
        <v>16</v>
      </c>
      <c r="D1480">
        <v>26</v>
      </c>
      <c r="E1480">
        <v>28</v>
      </c>
      <c r="F1480">
        <v>37</v>
      </c>
      <c r="G1480">
        <v>1</v>
      </c>
      <c r="H1480">
        <v>0</v>
      </c>
      <c r="I1480">
        <v>0</v>
      </c>
      <c r="J1480">
        <v>1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14</v>
      </c>
      <c r="T1480">
        <v>15</v>
      </c>
      <c r="U1480" s="21">
        <v>1</v>
      </c>
      <c r="V1480" s="22">
        <v>0</v>
      </c>
      <c r="W1480" s="23">
        <f t="shared" si="300"/>
        <v>1</v>
      </c>
      <c r="X1480">
        <f t="shared" si="301"/>
        <v>1</v>
      </c>
      <c r="Y1480">
        <f t="shared" si="302"/>
        <v>0.4893938989238969</v>
      </c>
      <c r="Z1480" s="21">
        <f t="shared" si="303"/>
        <v>0.4893938989238969</v>
      </c>
      <c r="AA1480" s="23">
        <f t="shared" si="304"/>
        <v>0.51060610107610316</v>
      </c>
      <c r="AB1480">
        <f t="shared" si="305"/>
        <v>-0.71458759449202258</v>
      </c>
      <c r="AC1480">
        <f t="shared" si="306"/>
        <v>0</v>
      </c>
      <c r="AD1480">
        <f t="shared" si="307"/>
        <v>1.0433438222234659</v>
      </c>
      <c r="BN1480">
        <v>0.49623902455224556</v>
      </c>
      <c r="BO1480">
        <v>1</v>
      </c>
      <c r="BP1480">
        <v>0</v>
      </c>
      <c r="BQ1480">
        <f t="shared" si="311"/>
        <v>988</v>
      </c>
      <c r="BR1480">
        <f t="shared" si="312"/>
        <v>488</v>
      </c>
      <c r="BS1480">
        <f t="shared" si="308"/>
        <v>0.15555555555555556</v>
      </c>
      <c r="BT1480">
        <f t="shared" si="309"/>
        <v>0.36041939711664484</v>
      </c>
      <c r="BU1480">
        <f t="shared" si="310"/>
        <v>3.0805076676636203E-4</v>
      </c>
    </row>
    <row r="1481" spans="1:73" x14ac:dyDescent="0.15">
      <c r="A1481">
        <v>1</v>
      </c>
      <c r="B1481">
        <v>1</v>
      </c>
      <c r="C1481">
        <v>16</v>
      </c>
      <c r="D1481">
        <v>27</v>
      </c>
      <c r="E1481">
        <v>5</v>
      </c>
      <c r="F1481">
        <v>9</v>
      </c>
      <c r="G1481">
        <v>1</v>
      </c>
      <c r="H1481">
        <v>1</v>
      </c>
      <c r="I1481">
        <v>0</v>
      </c>
      <c r="J1481">
        <v>1</v>
      </c>
      <c r="K1481">
        <v>1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18</v>
      </c>
      <c r="T1481">
        <v>25</v>
      </c>
      <c r="U1481" s="21">
        <v>1</v>
      </c>
      <c r="V1481" s="22">
        <v>0</v>
      </c>
      <c r="W1481" s="23">
        <f t="shared" si="300"/>
        <v>1</v>
      </c>
      <c r="X1481">
        <f t="shared" si="301"/>
        <v>1</v>
      </c>
      <c r="Y1481">
        <f t="shared" si="302"/>
        <v>0.37007038749220017</v>
      </c>
      <c r="Z1481" s="21">
        <f t="shared" si="303"/>
        <v>0.37007038749220017</v>
      </c>
      <c r="AA1481" s="23">
        <f t="shared" si="304"/>
        <v>0.62992961250779977</v>
      </c>
      <c r="AB1481">
        <f t="shared" si="305"/>
        <v>-0.99406205497112288</v>
      </c>
      <c r="AC1481">
        <f t="shared" si="306"/>
        <v>0</v>
      </c>
      <c r="AD1481">
        <f t="shared" si="307"/>
        <v>1.7021886478854689</v>
      </c>
      <c r="BN1481">
        <v>0.49651051818785741</v>
      </c>
      <c r="BO1481">
        <v>1</v>
      </c>
      <c r="BP1481">
        <v>0</v>
      </c>
      <c r="BQ1481">
        <f t="shared" si="311"/>
        <v>989</v>
      </c>
      <c r="BR1481">
        <f t="shared" si="312"/>
        <v>488</v>
      </c>
      <c r="BS1481">
        <f t="shared" si="308"/>
        <v>0.15470085470085471</v>
      </c>
      <c r="BT1481">
        <f t="shared" si="309"/>
        <v>0.36041939711664484</v>
      </c>
      <c r="BU1481">
        <f t="shared" si="310"/>
        <v>0</v>
      </c>
    </row>
    <row r="1482" spans="1:73" x14ac:dyDescent="0.15">
      <c r="A1482">
        <v>1</v>
      </c>
      <c r="B1482">
        <v>1</v>
      </c>
      <c r="C1482">
        <v>16</v>
      </c>
      <c r="D1482">
        <v>28</v>
      </c>
      <c r="E1482">
        <v>0</v>
      </c>
      <c r="F1482">
        <v>2</v>
      </c>
      <c r="G1482">
        <v>0</v>
      </c>
      <c r="H1482">
        <v>1</v>
      </c>
      <c r="I1482">
        <v>0</v>
      </c>
      <c r="J1482">
        <v>0</v>
      </c>
      <c r="K1482">
        <v>0</v>
      </c>
      <c r="L1482">
        <v>1</v>
      </c>
      <c r="M1482">
        <v>1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15</v>
      </c>
      <c r="T1482">
        <v>19</v>
      </c>
      <c r="U1482" s="21">
        <v>0</v>
      </c>
      <c r="V1482" s="22">
        <v>1</v>
      </c>
      <c r="W1482" s="23">
        <f t="shared" si="300"/>
        <v>1</v>
      </c>
      <c r="X1482">
        <f t="shared" si="301"/>
        <v>0</v>
      </c>
      <c r="Y1482">
        <f t="shared" si="302"/>
        <v>0.51827721190540887</v>
      </c>
      <c r="Z1482" s="21">
        <f t="shared" si="303"/>
        <v>0.51827721190540887</v>
      </c>
      <c r="AA1482" s="23">
        <f t="shared" si="304"/>
        <v>0.48172278809459113</v>
      </c>
      <c r="AB1482">
        <f t="shared" si="305"/>
        <v>-0.73038645881579267</v>
      </c>
      <c r="AC1482">
        <f t="shared" si="306"/>
        <v>0</v>
      </c>
      <c r="AD1482">
        <f t="shared" si="307"/>
        <v>1.0758826958454786</v>
      </c>
      <c r="BN1482">
        <v>0.4967725510417228</v>
      </c>
      <c r="BO1482">
        <v>0</v>
      </c>
      <c r="BP1482">
        <v>1</v>
      </c>
      <c r="BQ1482">
        <f t="shared" si="311"/>
        <v>989</v>
      </c>
      <c r="BR1482">
        <f t="shared" si="312"/>
        <v>489</v>
      </c>
      <c r="BS1482">
        <f t="shared" si="308"/>
        <v>0.15470085470085471</v>
      </c>
      <c r="BT1482">
        <f t="shared" si="309"/>
        <v>0.35910878112712974</v>
      </c>
      <c r="BU1482">
        <f t="shared" si="310"/>
        <v>3.0693058215993887E-4</v>
      </c>
    </row>
    <row r="1483" spans="1:73" x14ac:dyDescent="0.15">
      <c r="A1483">
        <v>1</v>
      </c>
      <c r="B1483">
        <v>1</v>
      </c>
      <c r="C1483">
        <v>16</v>
      </c>
      <c r="D1483">
        <v>28</v>
      </c>
      <c r="E1483">
        <v>13</v>
      </c>
      <c r="F1483">
        <v>12</v>
      </c>
      <c r="G1483">
        <v>1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13</v>
      </c>
      <c r="T1483">
        <v>5</v>
      </c>
      <c r="U1483" s="21">
        <v>1</v>
      </c>
      <c r="V1483" s="22">
        <v>0</v>
      </c>
      <c r="W1483" s="23">
        <f t="shared" si="300"/>
        <v>1</v>
      </c>
      <c r="X1483">
        <f t="shared" si="301"/>
        <v>1</v>
      </c>
      <c r="Y1483">
        <f t="shared" si="302"/>
        <v>0.59228820607108956</v>
      </c>
      <c r="Z1483" s="21">
        <f t="shared" si="303"/>
        <v>0.59228820607108956</v>
      </c>
      <c r="AA1483" s="23">
        <f t="shared" si="304"/>
        <v>0.40771179392891044</v>
      </c>
      <c r="AB1483">
        <f t="shared" si="305"/>
        <v>-0.52376192798409493</v>
      </c>
      <c r="AC1483">
        <f t="shared" si="306"/>
        <v>100</v>
      </c>
      <c r="AD1483">
        <f t="shared" si="307"/>
        <v>0.68836723363688712</v>
      </c>
      <c r="BN1483">
        <v>0.49746989086507309</v>
      </c>
      <c r="BO1483">
        <v>1</v>
      </c>
      <c r="BP1483">
        <v>0</v>
      </c>
      <c r="BQ1483">
        <f t="shared" si="311"/>
        <v>990</v>
      </c>
      <c r="BR1483">
        <f t="shared" si="312"/>
        <v>489</v>
      </c>
      <c r="BS1483">
        <f t="shared" si="308"/>
        <v>0.15384615384615385</v>
      </c>
      <c r="BT1483">
        <f t="shared" si="309"/>
        <v>0.35910878112712974</v>
      </c>
      <c r="BU1483">
        <f t="shared" si="310"/>
        <v>0</v>
      </c>
    </row>
    <row r="1484" spans="1:73" x14ac:dyDescent="0.15">
      <c r="A1484">
        <v>1</v>
      </c>
      <c r="B1484">
        <v>1</v>
      </c>
      <c r="C1484">
        <v>16</v>
      </c>
      <c r="D1484">
        <v>28</v>
      </c>
      <c r="E1484">
        <v>28</v>
      </c>
      <c r="F1484">
        <v>9</v>
      </c>
      <c r="G1484">
        <v>1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13</v>
      </c>
      <c r="T1484">
        <v>12</v>
      </c>
      <c r="U1484" s="21">
        <v>1</v>
      </c>
      <c r="V1484" s="22">
        <v>0</v>
      </c>
      <c r="W1484" s="23">
        <f t="shared" si="300"/>
        <v>1</v>
      </c>
      <c r="X1484">
        <f t="shared" si="301"/>
        <v>1</v>
      </c>
      <c r="Y1484">
        <f t="shared" si="302"/>
        <v>0.52791439110727068</v>
      </c>
      <c r="Z1484" s="21">
        <f t="shared" si="303"/>
        <v>0.52791439110727068</v>
      </c>
      <c r="AA1484" s="23">
        <f t="shared" si="304"/>
        <v>0.47208560889272932</v>
      </c>
      <c r="AB1484">
        <f t="shared" si="305"/>
        <v>-0.63882114647608246</v>
      </c>
      <c r="AC1484">
        <f t="shared" si="306"/>
        <v>100</v>
      </c>
      <c r="AD1484">
        <f t="shared" si="307"/>
        <v>0.89424652338527155</v>
      </c>
      <c r="BN1484">
        <v>0.49761378374731813</v>
      </c>
      <c r="BO1484">
        <v>0</v>
      </c>
      <c r="BP1484">
        <v>1</v>
      </c>
      <c r="BQ1484">
        <f t="shared" si="311"/>
        <v>990</v>
      </c>
      <c r="BR1484">
        <f t="shared" si="312"/>
        <v>490</v>
      </c>
      <c r="BS1484">
        <f t="shared" si="308"/>
        <v>0.15384615384615385</v>
      </c>
      <c r="BT1484">
        <f t="shared" si="309"/>
        <v>0.35779816513761464</v>
      </c>
      <c r="BU1484">
        <f t="shared" si="310"/>
        <v>3.0581039755351572E-4</v>
      </c>
    </row>
    <row r="1485" spans="1:73" x14ac:dyDescent="0.15">
      <c r="A1485">
        <v>1</v>
      </c>
      <c r="B1485">
        <v>1</v>
      </c>
      <c r="C1485">
        <v>16</v>
      </c>
      <c r="D1485">
        <v>29</v>
      </c>
      <c r="E1485">
        <v>8</v>
      </c>
      <c r="F1485">
        <v>5</v>
      </c>
      <c r="G1485">
        <v>1</v>
      </c>
      <c r="H1485">
        <v>1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15</v>
      </c>
      <c r="T1485">
        <v>18</v>
      </c>
      <c r="U1485" s="21">
        <v>0</v>
      </c>
      <c r="V1485" s="22">
        <v>1</v>
      </c>
      <c r="W1485" s="23">
        <f t="shared" si="300"/>
        <v>1</v>
      </c>
      <c r="X1485">
        <f t="shared" si="301"/>
        <v>0</v>
      </c>
      <c r="Y1485">
        <f t="shared" si="302"/>
        <v>0.53276000521474154</v>
      </c>
      <c r="Z1485" s="21">
        <f t="shared" si="303"/>
        <v>0.53276000521474154</v>
      </c>
      <c r="AA1485" s="23">
        <f t="shared" si="304"/>
        <v>0.46723999478525846</v>
      </c>
      <c r="AB1485">
        <f t="shared" si="305"/>
        <v>-0.76091224585537609</v>
      </c>
      <c r="AC1485">
        <f t="shared" si="306"/>
        <v>0</v>
      </c>
      <c r="AD1485">
        <f t="shared" si="307"/>
        <v>1.1402277441159456</v>
      </c>
      <c r="BN1485">
        <v>0.49764661415244588</v>
      </c>
      <c r="BO1485">
        <v>1</v>
      </c>
      <c r="BP1485">
        <v>0</v>
      </c>
      <c r="BQ1485">
        <f t="shared" si="311"/>
        <v>991</v>
      </c>
      <c r="BR1485">
        <f t="shared" si="312"/>
        <v>490</v>
      </c>
      <c r="BS1485">
        <f t="shared" si="308"/>
        <v>0.152991452991453</v>
      </c>
      <c r="BT1485">
        <f t="shared" si="309"/>
        <v>0.35779816513761464</v>
      </c>
      <c r="BU1485">
        <f t="shared" si="310"/>
        <v>0</v>
      </c>
    </row>
    <row r="1486" spans="1:73" x14ac:dyDescent="0.15">
      <c r="A1486">
        <v>1</v>
      </c>
      <c r="B1486">
        <v>1</v>
      </c>
      <c r="C1486">
        <v>16</v>
      </c>
      <c r="D1486">
        <v>30</v>
      </c>
      <c r="E1486">
        <v>10</v>
      </c>
      <c r="F1486">
        <v>4</v>
      </c>
      <c r="G1486">
        <v>1</v>
      </c>
      <c r="H1486">
        <v>1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19</v>
      </c>
      <c r="T1486">
        <v>17</v>
      </c>
      <c r="U1486" s="21">
        <v>0</v>
      </c>
      <c r="V1486" s="22">
        <v>1</v>
      </c>
      <c r="W1486" s="23">
        <f t="shared" si="300"/>
        <v>1</v>
      </c>
      <c r="X1486">
        <f t="shared" si="301"/>
        <v>0</v>
      </c>
      <c r="Y1486">
        <f t="shared" si="302"/>
        <v>0.46028043694758541</v>
      </c>
      <c r="Z1486" s="21">
        <f t="shared" si="303"/>
        <v>0.46028043694758541</v>
      </c>
      <c r="AA1486" s="23">
        <f t="shared" si="304"/>
        <v>0.53971956305241453</v>
      </c>
      <c r="AB1486">
        <f t="shared" si="305"/>
        <v>-0.61670560200185676</v>
      </c>
      <c r="AC1486">
        <f t="shared" si="306"/>
        <v>100</v>
      </c>
      <c r="AD1486">
        <f t="shared" si="307"/>
        <v>0.85281406948535166</v>
      </c>
      <c r="BN1486">
        <v>0.49768724407992609</v>
      </c>
      <c r="BO1486">
        <v>0</v>
      </c>
      <c r="BP1486">
        <v>1</v>
      </c>
      <c r="BQ1486">
        <f t="shared" si="311"/>
        <v>991</v>
      </c>
      <c r="BR1486">
        <f t="shared" si="312"/>
        <v>491</v>
      </c>
      <c r="BS1486">
        <f t="shared" si="308"/>
        <v>0.152991452991453</v>
      </c>
      <c r="BT1486">
        <f t="shared" si="309"/>
        <v>0.35648754914809966</v>
      </c>
      <c r="BU1486">
        <f t="shared" si="310"/>
        <v>3.0469021294709267E-4</v>
      </c>
    </row>
    <row r="1487" spans="1:73" x14ac:dyDescent="0.15">
      <c r="A1487">
        <v>1</v>
      </c>
      <c r="B1487">
        <v>1</v>
      </c>
      <c r="C1487">
        <v>16</v>
      </c>
      <c r="D1487">
        <v>30</v>
      </c>
      <c r="E1487">
        <v>10</v>
      </c>
      <c r="F1487">
        <v>7</v>
      </c>
      <c r="G1487">
        <v>1</v>
      </c>
      <c r="H1487">
        <v>1</v>
      </c>
      <c r="I1487">
        <v>1</v>
      </c>
      <c r="J1487">
        <v>0</v>
      </c>
      <c r="K1487">
        <v>0</v>
      </c>
      <c r="L1487">
        <v>0</v>
      </c>
      <c r="M1487">
        <v>0</v>
      </c>
      <c r="N1487">
        <v>1</v>
      </c>
      <c r="O1487">
        <v>0</v>
      </c>
      <c r="P1487">
        <v>0</v>
      </c>
      <c r="Q1487">
        <v>0</v>
      </c>
      <c r="R1487">
        <v>0</v>
      </c>
      <c r="S1487">
        <v>17</v>
      </c>
      <c r="T1487">
        <v>0</v>
      </c>
      <c r="U1487" s="21">
        <v>1</v>
      </c>
      <c r="V1487" s="22">
        <v>0</v>
      </c>
      <c r="W1487" s="23">
        <f t="shared" si="300"/>
        <v>1</v>
      </c>
      <c r="X1487">
        <f t="shared" si="301"/>
        <v>1</v>
      </c>
      <c r="Y1487">
        <f t="shared" si="302"/>
        <v>0.55579353352161276</v>
      </c>
      <c r="Z1487" s="21">
        <f t="shared" si="303"/>
        <v>0.55579353352161276</v>
      </c>
      <c r="AA1487" s="23">
        <f t="shared" si="304"/>
        <v>0.44420646647838724</v>
      </c>
      <c r="AB1487">
        <f t="shared" si="305"/>
        <v>-0.5873583962833141</v>
      </c>
      <c r="AC1487">
        <f t="shared" si="306"/>
        <v>100</v>
      </c>
      <c r="AD1487">
        <f t="shared" si="307"/>
        <v>0.79922928153519734</v>
      </c>
      <c r="BN1487">
        <v>0.49780204205037687</v>
      </c>
      <c r="BO1487">
        <v>1</v>
      </c>
      <c r="BP1487">
        <v>0</v>
      </c>
      <c r="BQ1487">
        <f t="shared" si="311"/>
        <v>992</v>
      </c>
      <c r="BR1487">
        <f t="shared" si="312"/>
        <v>491</v>
      </c>
      <c r="BS1487">
        <f t="shared" si="308"/>
        <v>0.15213675213675215</v>
      </c>
      <c r="BT1487">
        <f t="shared" si="309"/>
        <v>0.35648754914809966</v>
      </c>
      <c r="BU1487">
        <f t="shared" si="310"/>
        <v>3.0469021294709267E-4</v>
      </c>
    </row>
    <row r="1488" spans="1:73" x14ac:dyDescent="0.15">
      <c r="A1488">
        <v>1</v>
      </c>
      <c r="B1488">
        <v>1</v>
      </c>
      <c r="C1488">
        <v>16</v>
      </c>
      <c r="D1488">
        <v>30</v>
      </c>
      <c r="E1488">
        <v>17</v>
      </c>
      <c r="F1488">
        <v>11</v>
      </c>
      <c r="G1488">
        <v>1</v>
      </c>
      <c r="H1488">
        <v>1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13</v>
      </c>
      <c r="T1488">
        <v>15</v>
      </c>
      <c r="U1488" s="21">
        <v>1</v>
      </c>
      <c r="V1488" s="22">
        <v>0</v>
      </c>
      <c r="W1488" s="23">
        <f t="shared" si="300"/>
        <v>1</v>
      </c>
      <c r="X1488">
        <f t="shared" si="301"/>
        <v>1</v>
      </c>
      <c r="Y1488">
        <f t="shared" si="302"/>
        <v>0.57702373001889429</v>
      </c>
      <c r="Z1488" s="21">
        <f t="shared" si="303"/>
        <v>0.57702373001889429</v>
      </c>
      <c r="AA1488" s="23">
        <f t="shared" si="304"/>
        <v>0.42297626998110571</v>
      </c>
      <c r="AB1488">
        <f t="shared" si="305"/>
        <v>-0.54987188677050058</v>
      </c>
      <c r="AC1488">
        <f t="shared" si="306"/>
        <v>100</v>
      </c>
      <c r="AD1488">
        <f t="shared" si="307"/>
        <v>0.73303097944906981</v>
      </c>
      <c r="BN1488">
        <v>0.49782276228392774</v>
      </c>
      <c r="BO1488">
        <v>1</v>
      </c>
      <c r="BP1488">
        <v>0</v>
      </c>
      <c r="BQ1488">
        <f t="shared" si="311"/>
        <v>993</v>
      </c>
      <c r="BR1488">
        <f t="shared" si="312"/>
        <v>491</v>
      </c>
      <c r="BS1488">
        <f t="shared" si="308"/>
        <v>0.1512820512820513</v>
      </c>
      <c r="BT1488">
        <f t="shared" si="309"/>
        <v>0.35648754914809966</v>
      </c>
      <c r="BU1488">
        <f t="shared" si="310"/>
        <v>0</v>
      </c>
    </row>
    <row r="1489" spans="1:73" x14ac:dyDescent="0.15">
      <c r="A1489">
        <v>1</v>
      </c>
      <c r="B1489">
        <v>1</v>
      </c>
      <c r="C1489">
        <v>16</v>
      </c>
      <c r="D1489">
        <v>31</v>
      </c>
      <c r="E1489">
        <v>1</v>
      </c>
      <c r="F1489">
        <v>3</v>
      </c>
      <c r="G1489">
        <v>1</v>
      </c>
      <c r="H1489">
        <v>1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16</v>
      </c>
      <c r="T1489">
        <v>14</v>
      </c>
      <c r="U1489" s="21">
        <v>1</v>
      </c>
      <c r="V1489" s="22">
        <v>0</v>
      </c>
      <c r="W1489" s="23">
        <f t="shared" si="300"/>
        <v>1</v>
      </c>
      <c r="X1489">
        <f t="shared" si="301"/>
        <v>1</v>
      </c>
      <c r="Y1489">
        <f t="shared" si="302"/>
        <v>0.54993592331526797</v>
      </c>
      <c r="Z1489" s="21">
        <f t="shared" si="303"/>
        <v>0.54993592331526797</v>
      </c>
      <c r="AA1489" s="23">
        <f t="shared" si="304"/>
        <v>0.45006407668473203</v>
      </c>
      <c r="AB1489">
        <f t="shared" si="305"/>
        <v>-0.59795351060577862</v>
      </c>
      <c r="AC1489">
        <f t="shared" si="306"/>
        <v>100</v>
      </c>
      <c r="AD1489">
        <f t="shared" si="307"/>
        <v>0.81839366661398971</v>
      </c>
      <c r="BN1489">
        <v>0.49795378304505233</v>
      </c>
      <c r="BO1489">
        <v>0</v>
      </c>
      <c r="BP1489">
        <v>1</v>
      </c>
      <c r="BQ1489">
        <f t="shared" si="311"/>
        <v>993</v>
      </c>
      <c r="BR1489">
        <f t="shared" si="312"/>
        <v>492</v>
      </c>
      <c r="BS1489">
        <f t="shared" si="308"/>
        <v>0.1512820512820513</v>
      </c>
      <c r="BT1489">
        <f t="shared" si="309"/>
        <v>0.35517693315858456</v>
      </c>
      <c r="BU1489">
        <f t="shared" si="310"/>
        <v>0</v>
      </c>
    </row>
    <row r="1490" spans="1:73" x14ac:dyDescent="0.15">
      <c r="A1490">
        <v>1</v>
      </c>
      <c r="B1490">
        <v>1</v>
      </c>
      <c r="C1490">
        <v>16</v>
      </c>
      <c r="D1490">
        <v>31</v>
      </c>
      <c r="E1490">
        <v>1</v>
      </c>
      <c r="F1490">
        <v>13</v>
      </c>
      <c r="G1490">
        <v>0</v>
      </c>
      <c r="H1490">
        <v>1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12</v>
      </c>
      <c r="T1490">
        <v>10</v>
      </c>
      <c r="U1490" s="21">
        <v>1</v>
      </c>
      <c r="V1490" s="22">
        <v>0</v>
      </c>
      <c r="W1490" s="23">
        <f t="shared" si="300"/>
        <v>1</v>
      </c>
      <c r="X1490">
        <f t="shared" si="301"/>
        <v>1</v>
      </c>
      <c r="Y1490">
        <f t="shared" si="302"/>
        <v>0.66381507490924896</v>
      </c>
      <c r="Z1490" s="21">
        <f t="shared" si="303"/>
        <v>0.66381507490924896</v>
      </c>
      <c r="AA1490" s="23">
        <f t="shared" si="304"/>
        <v>0.33618492509075104</v>
      </c>
      <c r="AB1490">
        <f t="shared" si="305"/>
        <v>-0.40975166993718504</v>
      </c>
      <c r="AC1490">
        <f t="shared" si="306"/>
        <v>100</v>
      </c>
      <c r="AD1490">
        <f t="shared" si="307"/>
        <v>0.50644364341486425</v>
      </c>
      <c r="BN1490">
        <v>0.49798903446957404</v>
      </c>
      <c r="BO1490">
        <v>0</v>
      </c>
      <c r="BP1490">
        <v>1</v>
      </c>
      <c r="BQ1490">
        <f t="shared" si="311"/>
        <v>993</v>
      </c>
      <c r="BR1490">
        <f t="shared" si="312"/>
        <v>493</v>
      </c>
      <c r="BS1490">
        <f t="shared" si="308"/>
        <v>0.1512820512820513</v>
      </c>
      <c r="BT1490">
        <f t="shared" si="309"/>
        <v>0.35386631716906947</v>
      </c>
      <c r="BU1490">
        <f t="shared" si="310"/>
        <v>0</v>
      </c>
    </row>
    <row r="1491" spans="1:73" x14ac:dyDescent="0.15">
      <c r="A1491">
        <v>1</v>
      </c>
      <c r="B1491">
        <v>1</v>
      </c>
      <c r="C1491">
        <v>16</v>
      </c>
      <c r="D1491">
        <v>31</v>
      </c>
      <c r="E1491">
        <v>8</v>
      </c>
      <c r="F1491">
        <v>1</v>
      </c>
      <c r="G1491">
        <v>1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17</v>
      </c>
      <c r="T1491">
        <v>24</v>
      </c>
      <c r="U1491" s="21">
        <v>1</v>
      </c>
      <c r="V1491" s="22">
        <v>0</v>
      </c>
      <c r="W1491" s="23">
        <f t="shared" si="300"/>
        <v>1</v>
      </c>
      <c r="X1491">
        <f t="shared" si="301"/>
        <v>1</v>
      </c>
      <c r="Y1491">
        <f t="shared" si="302"/>
        <v>0.39727183298121116</v>
      </c>
      <c r="Z1491" s="21">
        <f t="shared" si="303"/>
        <v>0.39727183298121116</v>
      </c>
      <c r="AA1491" s="23">
        <f t="shared" si="304"/>
        <v>0.60272816701878884</v>
      </c>
      <c r="AB1491">
        <f t="shared" si="305"/>
        <v>-0.92313451477044828</v>
      </c>
      <c r="AC1491">
        <f t="shared" si="306"/>
        <v>0</v>
      </c>
      <c r="AD1491">
        <f t="shared" si="307"/>
        <v>1.5171681377352888</v>
      </c>
      <c r="BN1491">
        <v>0.49809022397663438</v>
      </c>
      <c r="BO1491">
        <v>0</v>
      </c>
      <c r="BP1491">
        <v>1</v>
      </c>
      <c r="BQ1491">
        <f t="shared" si="311"/>
        <v>993</v>
      </c>
      <c r="BR1491">
        <f t="shared" si="312"/>
        <v>494</v>
      </c>
      <c r="BS1491">
        <f t="shared" si="308"/>
        <v>0.1512820512820513</v>
      </c>
      <c r="BT1491">
        <f t="shared" si="309"/>
        <v>0.35255570117955437</v>
      </c>
      <c r="BU1491">
        <f t="shared" si="310"/>
        <v>0</v>
      </c>
    </row>
    <row r="1492" spans="1:73" x14ac:dyDescent="0.15">
      <c r="A1492">
        <v>1</v>
      </c>
      <c r="B1492">
        <v>1</v>
      </c>
      <c r="C1492">
        <v>16</v>
      </c>
      <c r="D1492">
        <v>31</v>
      </c>
      <c r="E1492">
        <v>14</v>
      </c>
      <c r="F1492">
        <v>27</v>
      </c>
      <c r="G1492">
        <v>1</v>
      </c>
      <c r="H1492">
        <v>1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1</v>
      </c>
      <c r="S1492">
        <v>16</v>
      </c>
      <c r="T1492">
        <v>18</v>
      </c>
      <c r="U1492" s="21">
        <v>1</v>
      </c>
      <c r="V1492" s="22">
        <v>0</v>
      </c>
      <c r="W1492" s="23">
        <f t="shared" si="300"/>
        <v>1</v>
      </c>
      <c r="X1492">
        <f t="shared" si="301"/>
        <v>1</v>
      </c>
      <c r="Y1492">
        <f t="shared" si="302"/>
        <v>0.45862057163129133</v>
      </c>
      <c r="Z1492" s="21">
        <f t="shared" si="303"/>
        <v>0.45862057163129133</v>
      </c>
      <c r="AA1492" s="23">
        <f t="shared" si="304"/>
        <v>0.54137942836870867</v>
      </c>
      <c r="AB1492">
        <f t="shared" si="305"/>
        <v>-0.7795320521041037</v>
      </c>
      <c r="AC1492">
        <f t="shared" si="306"/>
        <v>0</v>
      </c>
      <c r="AD1492">
        <f t="shared" si="307"/>
        <v>1.180451688948553</v>
      </c>
      <c r="BN1492">
        <v>0.49825714777034169</v>
      </c>
      <c r="BO1492">
        <v>0</v>
      </c>
      <c r="BP1492">
        <v>1</v>
      </c>
      <c r="BQ1492">
        <f t="shared" si="311"/>
        <v>993</v>
      </c>
      <c r="BR1492">
        <f t="shared" si="312"/>
        <v>495</v>
      </c>
      <c r="BS1492">
        <f t="shared" si="308"/>
        <v>0.1512820512820513</v>
      </c>
      <c r="BT1492">
        <f t="shared" si="309"/>
        <v>0.35124508519003927</v>
      </c>
      <c r="BU1492">
        <f t="shared" si="310"/>
        <v>3.002094745214E-4</v>
      </c>
    </row>
    <row r="1493" spans="1:73" x14ac:dyDescent="0.15">
      <c r="A1493">
        <v>1</v>
      </c>
      <c r="B1493">
        <v>1</v>
      </c>
      <c r="C1493">
        <v>16</v>
      </c>
      <c r="D1493">
        <v>31</v>
      </c>
      <c r="E1493">
        <v>15</v>
      </c>
      <c r="F1493">
        <v>1</v>
      </c>
      <c r="G1493">
        <v>1</v>
      </c>
      <c r="H1493">
        <v>1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16</v>
      </c>
      <c r="T1493">
        <v>23</v>
      </c>
      <c r="U1493" s="21">
        <v>0</v>
      </c>
      <c r="V1493" s="22">
        <v>1</v>
      </c>
      <c r="W1493" s="23">
        <f t="shared" si="300"/>
        <v>1</v>
      </c>
      <c r="X1493">
        <f t="shared" si="301"/>
        <v>0</v>
      </c>
      <c r="Y1493">
        <f t="shared" si="302"/>
        <v>0.47168102632949177</v>
      </c>
      <c r="Z1493" s="21">
        <f t="shared" si="303"/>
        <v>0.47168102632949177</v>
      </c>
      <c r="AA1493" s="23">
        <f t="shared" si="304"/>
        <v>0.52831897367050829</v>
      </c>
      <c r="AB1493">
        <f t="shared" si="305"/>
        <v>-0.63805506088076569</v>
      </c>
      <c r="AC1493">
        <f t="shared" si="306"/>
        <v>100</v>
      </c>
      <c r="AD1493">
        <f t="shared" si="307"/>
        <v>0.89279592412227204</v>
      </c>
      <c r="BN1493">
        <v>0.4985740423551987</v>
      </c>
      <c r="BO1493">
        <v>1</v>
      </c>
      <c r="BP1493">
        <v>0</v>
      </c>
      <c r="BQ1493">
        <f t="shared" si="311"/>
        <v>994</v>
      </c>
      <c r="BR1493">
        <f t="shared" si="312"/>
        <v>495</v>
      </c>
      <c r="BS1493">
        <f t="shared" si="308"/>
        <v>0.15042735042735045</v>
      </c>
      <c r="BT1493">
        <f t="shared" si="309"/>
        <v>0.35124508519003927</v>
      </c>
      <c r="BU1493">
        <f t="shared" si="310"/>
        <v>0</v>
      </c>
    </row>
    <row r="1494" spans="1:73" x14ac:dyDescent="0.15">
      <c r="A1494">
        <v>1</v>
      </c>
      <c r="B1494">
        <v>1</v>
      </c>
      <c r="C1494">
        <v>16</v>
      </c>
      <c r="D1494">
        <v>31</v>
      </c>
      <c r="E1494">
        <v>16</v>
      </c>
      <c r="F1494">
        <v>4</v>
      </c>
      <c r="G1494">
        <v>1</v>
      </c>
      <c r="H1494">
        <v>1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15</v>
      </c>
      <c r="T1494">
        <v>12</v>
      </c>
      <c r="U1494" s="21">
        <v>1</v>
      </c>
      <c r="V1494" s="22">
        <v>0</v>
      </c>
      <c r="W1494" s="23">
        <f t="shared" si="300"/>
        <v>1</v>
      </c>
      <c r="X1494">
        <f t="shared" si="301"/>
        <v>1</v>
      </c>
      <c r="Y1494">
        <f t="shared" si="302"/>
        <v>0.56372739805150363</v>
      </c>
      <c r="Z1494" s="21">
        <f t="shared" si="303"/>
        <v>0.56372739805150363</v>
      </c>
      <c r="AA1494" s="23">
        <f t="shared" si="304"/>
        <v>0.43627260194849637</v>
      </c>
      <c r="AB1494">
        <f t="shared" si="305"/>
        <v>-0.57318448111706943</v>
      </c>
      <c r="AC1494">
        <f t="shared" si="306"/>
        <v>100</v>
      </c>
      <c r="AD1494">
        <f t="shared" si="307"/>
        <v>0.77390703992115939</v>
      </c>
      <c r="BN1494">
        <v>0.49873312573320927</v>
      </c>
      <c r="BO1494">
        <v>0</v>
      </c>
      <c r="BP1494">
        <v>1</v>
      </c>
      <c r="BQ1494">
        <f t="shared" si="311"/>
        <v>994</v>
      </c>
      <c r="BR1494">
        <f t="shared" si="312"/>
        <v>496</v>
      </c>
      <c r="BS1494">
        <f t="shared" si="308"/>
        <v>0.15042735042735045</v>
      </c>
      <c r="BT1494">
        <f t="shared" si="309"/>
        <v>0.34993446920052429</v>
      </c>
      <c r="BU1494">
        <f t="shared" si="310"/>
        <v>2.9908928991497695E-4</v>
      </c>
    </row>
    <row r="1495" spans="1:73" x14ac:dyDescent="0.15">
      <c r="A1495">
        <v>1</v>
      </c>
      <c r="B1495">
        <v>1</v>
      </c>
      <c r="C1495">
        <v>16</v>
      </c>
      <c r="D1495">
        <v>33</v>
      </c>
      <c r="E1495">
        <v>1</v>
      </c>
      <c r="F1495">
        <v>10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10</v>
      </c>
      <c r="T1495">
        <v>4</v>
      </c>
      <c r="U1495" s="21">
        <v>1</v>
      </c>
      <c r="V1495" s="22">
        <v>0</v>
      </c>
      <c r="W1495" s="23">
        <f t="shared" si="300"/>
        <v>1</v>
      </c>
      <c r="X1495">
        <f t="shared" si="301"/>
        <v>1</v>
      </c>
      <c r="Y1495">
        <f t="shared" si="302"/>
        <v>0.6835172831601517</v>
      </c>
      <c r="Z1495" s="21">
        <f t="shared" si="303"/>
        <v>0.6835172831601517</v>
      </c>
      <c r="AA1495" s="23">
        <f t="shared" si="304"/>
        <v>0.3164827168398483</v>
      </c>
      <c r="AB1495">
        <f t="shared" si="305"/>
        <v>-0.38050333687571564</v>
      </c>
      <c r="AC1495">
        <f t="shared" si="306"/>
        <v>100</v>
      </c>
      <c r="AD1495">
        <f t="shared" si="307"/>
        <v>0.46302079645540539</v>
      </c>
      <c r="BN1495">
        <v>0.50058129417872066</v>
      </c>
      <c r="BO1495">
        <v>1</v>
      </c>
      <c r="BP1495">
        <v>0</v>
      </c>
      <c r="BQ1495">
        <f t="shared" si="311"/>
        <v>995</v>
      </c>
      <c r="BR1495">
        <f t="shared" si="312"/>
        <v>496</v>
      </c>
      <c r="BS1495">
        <f t="shared" si="308"/>
        <v>0.1495726495726496</v>
      </c>
      <c r="BT1495">
        <f t="shared" si="309"/>
        <v>0.34993446920052429</v>
      </c>
      <c r="BU1495">
        <f t="shared" si="310"/>
        <v>2.9908928991497695E-4</v>
      </c>
    </row>
    <row r="1496" spans="1:73" x14ac:dyDescent="0.15">
      <c r="A1496">
        <v>1</v>
      </c>
      <c r="B1496">
        <v>1</v>
      </c>
      <c r="C1496">
        <v>16</v>
      </c>
      <c r="D1496">
        <v>34</v>
      </c>
      <c r="E1496">
        <v>0</v>
      </c>
      <c r="F1496">
        <v>9</v>
      </c>
      <c r="G1496">
        <v>0</v>
      </c>
      <c r="H1496">
        <v>1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12</v>
      </c>
      <c r="T1496">
        <v>17</v>
      </c>
      <c r="U1496" s="21">
        <v>1</v>
      </c>
      <c r="V1496" s="22">
        <v>0</v>
      </c>
      <c r="W1496" s="23">
        <f t="shared" si="300"/>
        <v>1</v>
      </c>
      <c r="X1496">
        <f t="shared" si="301"/>
        <v>1</v>
      </c>
      <c r="Y1496">
        <f t="shared" si="302"/>
        <v>0.62155612967455909</v>
      </c>
      <c r="Z1496" s="21">
        <f t="shared" si="303"/>
        <v>0.62155612967455909</v>
      </c>
      <c r="AA1496" s="23">
        <f t="shared" si="304"/>
        <v>0.37844387032544091</v>
      </c>
      <c r="AB1496">
        <f t="shared" si="305"/>
        <v>-0.47552905887596419</v>
      </c>
      <c r="AC1496">
        <f t="shared" si="306"/>
        <v>100</v>
      </c>
      <c r="AD1496">
        <f t="shared" si="307"/>
        <v>0.60886515675356712</v>
      </c>
      <c r="BN1496">
        <v>0.50068656192818106</v>
      </c>
      <c r="BO1496">
        <v>1</v>
      </c>
      <c r="BP1496">
        <v>0</v>
      </c>
      <c r="BQ1496">
        <f t="shared" si="311"/>
        <v>996</v>
      </c>
      <c r="BR1496">
        <f t="shared" si="312"/>
        <v>496</v>
      </c>
      <c r="BS1496">
        <f t="shared" si="308"/>
        <v>0.14871794871794874</v>
      </c>
      <c r="BT1496">
        <f t="shared" si="309"/>
        <v>0.34993446920052429</v>
      </c>
      <c r="BU1496">
        <f t="shared" si="310"/>
        <v>2.9908928991497695E-4</v>
      </c>
    </row>
    <row r="1497" spans="1:73" x14ac:dyDescent="0.15">
      <c r="A1497">
        <v>1</v>
      </c>
      <c r="B1497">
        <v>1</v>
      </c>
      <c r="C1497">
        <v>16</v>
      </c>
      <c r="D1497">
        <v>34</v>
      </c>
      <c r="E1497">
        <v>2</v>
      </c>
      <c r="F1497">
        <v>3</v>
      </c>
      <c r="G1497">
        <v>1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12</v>
      </c>
      <c r="T1497">
        <v>26</v>
      </c>
      <c r="U1497" s="21">
        <v>0</v>
      </c>
      <c r="V1497" s="22">
        <v>1</v>
      </c>
      <c r="W1497" s="23">
        <f t="shared" si="300"/>
        <v>1</v>
      </c>
      <c r="X1497">
        <f t="shared" si="301"/>
        <v>0</v>
      </c>
      <c r="Y1497">
        <f t="shared" si="302"/>
        <v>0.48396891495943423</v>
      </c>
      <c r="Z1497" s="21">
        <f t="shared" si="303"/>
        <v>0.48396891495943423</v>
      </c>
      <c r="AA1497" s="23">
        <f t="shared" si="304"/>
        <v>0.51603108504056583</v>
      </c>
      <c r="AB1497">
        <f t="shared" si="305"/>
        <v>-0.6615882729883924</v>
      </c>
      <c r="AC1497">
        <f t="shared" si="306"/>
        <v>100</v>
      </c>
      <c r="AD1497">
        <f t="shared" si="307"/>
        <v>0.937867754461708</v>
      </c>
      <c r="BN1497">
        <v>0.50087712233543003</v>
      </c>
      <c r="BO1497">
        <v>1</v>
      </c>
      <c r="BP1497">
        <v>0</v>
      </c>
      <c r="BQ1497">
        <f t="shared" si="311"/>
        <v>997</v>
      </c>
      <c r="BR1497">
        <f t="shared" si="312"/>
        <v>496</v>
      </c>
      <c r="BS1497">
        <f t="shared" si="308"/>
        <v>0.14786324786324789</v>
      </c>
      <c r="BT1497">
        <f t="shared" si="309"/>
        <v>0.34993446920052429</v>
      </c>
      <c r="BU1497">
        <f t="shared" si="310"/>
        <v>0</v>
      </c>
    </row>
    <row r="1498" spans="1:73" x14ac:dyDescent="0.15">
      <c r="A1498">
        <v>1</v>
      </c>
      <c r="B1498">
        <v>1</v>
      </c>
      <c r="C1498">
        <v>16</v>
      </c>
      <c r="D1498">
        <v>35</v>
      </c>
      <c r="E1498">
        <v>18</v>
      </c>
      <c r="F1498">
        <v>3</v>
      </c>
      <c r="G1498">
        <v>1</v>
      </c>
      <c r="H1498">
        <v>1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16</v>
      </c>
      <c r="T1498">
        <v>20</v>
      </c>
      <c r="U1498" s="21">
        <v>1</v>
      </c>
      <c r="V1498" s="22">
        <v>0</v>
      </c>
      <c r="W1498" s="23">
        <f t="shared" si="300"/>
        <v>1</v>
      </c>
      <c r="X1498">
        <f t="shared" si="301"/>
        <v>1</v>
      </c>
      <c r="Y1498">
        <f t="shared" si="302"/>
        <v>0.48632061303066432</v>
      </c>
      <c r="Z1498" s="21">
        <f t="shared" si="303"/>
        <v>0.48632061303066432</v>
      </c>
      <c r="AA1498" s="23">
        <f t="shared" si="304"/>
        <v>0.51367938696933568</v>
      </c>
      <c r="AB1498">
        <f t="shared" si="305"/>
        <v>-0.72088717499248856</v>
      </c>
      <c r="AC1498">
        <f t="shared" si="306"/>
        <v>0</v>
      </c>
      <c r="AD1498">
        <f t="shared" si="307"/>
        <v>1.0562566611523545</v>
      </c>
      <c r="BN1498">
        <v>0.50100081269680352</v>
      </c>
      <c r="BO1498">
        <v>0</v>
      </c>
      <c r="BP1498">
        <v>1</v>
      </c>
      <c r="BQ1498">
        <f t="shared" si="311"/>
        <v>997</v>
      </c>
      <c r="BR1498">
        <f t="shared" si="312"/>
        <v>497</v>
      </c>
      <c r="BS1498">
        <f t="shared" si="308"/>
        <v>0.14786324786324789</v>
      </c>
      <c r="BT1498">
        <f t="shared" si="309"/>
        <v>0.34862385321100919</v>
      </c>
      <c r="BU1498">
        <f t="shared" si="310"/>
        <v>2.9796910530855379E-4</v>
      </c>
    </row>
    <row r="1499" spans="1:73" x14ac:dyDescent="0.15">
      <c r="A1499">
        <v>1</v>
      </c>
      <c r="B1499">
        <v>1</v>
      </c>
      <c r="C1499">
        <v>16</v>
      </c>
      <c r="D1499">
        <v>36</v>
      </c>
      <c r="E1499">
        <v>0</v>
      </c>
      <c r="F1499">
        <v>1</v>
      </c>
      <c r="G1499">
        <v>0</v>
      </c>
      <c r="H1499">
        <v>1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15</v>
      </c>
      <c r="T1499">
        <v>17</v>
      </c>
      <c r="U1499" s="21">
        <v>1</v>
      </c>
      <c r="V1499" s="22">
        <v>0</v>
      </c>
      <c r="W1499" s="23">
        <f t="shared" si="300"/>
        <v>1</v>
      </c>
      <c r="X1499">
        <f t="shared" si="301"/>
        <v>1</v>
      </c>
      <c r="Y1499">
        <f t="shared" si="302"/>
        <v>0.56897159819541709</v>
      </c>
      <c r="Z1499" s="21">
        <f t="shared" si="303"/>
        <v>0.56897159819541709</v>
      </c>
      <c r="AA1499" s="23">
        <f t="shared" si="304"/>
        <v>0.43102840180458291</v>
      </c>
      <c r="AB1499">
        <f t="shared" si="305"/>
        <v>-0.56392476139965286</v>
      </c>
      <c r="AC1499">
        <f t="shared" si="306"/>
        <v>100</v>
      </c>
      <c r="AD1499">
        <f t="shared" si="307"/>
        <v>0.75755697326836224</v>
      </c>
      <c r="BN1499">
        <v>0.50103969233336132</v>
      </c>
      <c r="BO1499">
        <v>1</v>
      </c>
      <c r="BP1499">
        <v>0</v>
      </c>
      <c r="BQ1499">
        <f t="shared" si="311"/>
        <v>998</v>
      </c>
      <c r="BR1499">
        <f t="shared" si="312"/>
        <v>497</v>
      </c>
      <c r="BS1499">
        <f t="shared" si="308"/>
        <v>0.14700854700854704</v>
      </c>
      <c r="BT1499">
        <f t="shared" si="309"/>
        <v>0.34862385321100919</v>
      </c>
      <c r="BU1499">
        <f t="shared" si="310"/>
        <v>0</v>
      </c>
    </row>
    <row r="1500" spans="1:73" x14ac:dyDescent="0.15">
      <c r="A1500">
        <v>1</v>
      </c>
      <c r="B1500">
        <v>1</v>
      </c>
      <c r="C1500">
        <v>16</v>
      </c>
      <c r="D1500">
        <v>36</v>
      </c>
      <c r="E1500">
        <v>0</v>
      </c>
      <c r="F1500">
        <v>5</v>
      </c>
      <c r="G1500">
        <v>0</v>
      </c>
      <c r="H1500">
        <v>1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11</v>
      </c>
      <c r="T1500">
        <v>0</v>
      </c>
      <c r="U1500" s="21">
        <v>0</v>
      </c>
      <c r="V1500" s="22">
        <v>1</v>
      </c>
      <c r="W1500" s="23">
        <f t="shared" si="300"/>
        <v>1</v>
      </c>
      <c r="X1500">
        <f t="shared" si="301"/>
        <v>0</v>
      </c>
      <c r="Y1500">
        <f t="shared" si="302"/>
        <v>0.74027233222114941</v>
      </c>
      <c r="Z1500" s="21">
        <f t="shared" si="303"/>
        <v>0.74027233222114941</v>
      </c>
      <c r="AA1500" s="23">
        <f t="shared" si="304"/>
        <v>0.25972766777885059</v>
      </c>
      <c r="AB1500">
        <f t="shared" si="305"/>
        <v>-1.3481216285262654</v>
      </c>
      <c r="AC1500">
        <f t="shared" si="306"/>
        <v>0</v>
      </c>
      <c r="AD1500">
        <f t="shared" si="307"/>
        <v>2.8501866533967668</v>
      </c>
      <c r="BN1500">
        <v>0.50129168951029168</v>
      </c>
      <c r="BO1500">
        <v>0</v>
      </c>
      <c r="BP1500">
        <v>1</v>
      </c>
      <c r="BQ1500">
        <f t="shared" si="311"/>
        <v>998</v>
      </c>
      <c r="BR1500">
        <f t="shared" si="312"/>
        <v>498</v>
      </c>
      <c r="BS1500">
        <f t="shared" si="308"/>
        <v>0.14700854700854704</v>
      </c>
      <c r="BT1500">
        <f t="shared" si="309"/>
        <v>0.3473132372214941</v>
      </c>
      <c r="BU1500">
        <f t="shared" si="310"/>
        <v>2.9684892070213064E-4</v>
      </c>
    </row>
    <row r="1501" spans="1:73" x14ac:dyDescent="0.15">
      <c r="A1501">
        <v>1</v>
      </c>
      <c r="B1501">
        <v>1</v>
      </c>
      <c r="C1501">
        <v>16</v>
      </c>
      <c r="D1501">
        <v>36</v>
      </c>
      <c r="E1501">
        <v>11</v>
      </c>
      <c r="F1501">
        <v>23</v>
      </c>
      <c r="G1501">
        <v>0</v>
      </c>
      <c r="H1501">
        <v>1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16</v>
      </c>
      <c r="T1501">
        <v>12</v>
      </c>
      <c r="U1501" s="21">
        <v>1</v>
      </c>
      <c r="V1501" s="22">
        <v>0</v>
      </c>
      <c r="W1501" s="23">
        <f t="shared" si="300"/>
        <v>1</v>
      </c>
      <c r="X1501">
        <f t="shared" si="301"/>
        <v>1</v>
      </c>
      <c r="Y1501">
        <f t="shared" si="302"/>
        <v>0.55986954095653108</v>
      </c>
      <c r="Z1501" s="21">
        <f t="shared" si="303"/>
        <v>0.55986954095653108</v>
      </c>
      <c r="AA1501" s="23">
        <f t="shared" si="304"/>
        <v>0.44013045904346892</v>
      </c>
      <c r="AB1501">
        <f t="shared" si="305"/>
        <v>-0.58005148497056169</v>
      </c>
      <c r="AC1501">
        <f t="shared" si="306"/>
        <v>100</v>
      </c>
      <c r="AD1501">
        <f t="shared" si="307"/>
        <v>0.78613038725327111</v>
      </c>
      <c r="BN1501">
        <v>0.50130337357679133</v>
      </c>
      <c r="BO1501">
        <v>1</v>
      </c>
      <c r="BP1501">
        <v>0</v>
      </c>
      <c r="BQ1501">
        <f t="shared" si="311"/>
        <v>999</v>
      </c>
      <c r="BR1501">
        <f t="shared" si="312"/>
        <v>498</v>
      </c>
      <c r="BS1501">
        <f t="shared" si="308"/>
        <v>0.14615384615384619</v>
      </c>
      <c r="BT1501">
        <f t="shared" si="309"/>
        <v>0.3473132372214941</v>
      </c>
      <c r="BU1501">
        <f t="shared" si="310"/>
        <v>2.9684892070213064E-4</v>
      </c>
    </row>
    <row r="1502" spans="1:73" x14ac:dyDescent="0.15">
      <c r="A1502">
        <v>1</v>
      </c>
      <c r="B1502">
        <v>1</v>
      </c>
      <c r="C1502">
        <v>16</v>
      </c>
      <c r="D1502">
        <v>36</v>
      </c>
      <c r="E1502">
        <v>14</v>
      </c>
      <c r="F1502">
        <v>1</v>
      </c>
      <c r="G1502">
        <v>1</v>
      </c>
      <c r="H1502">
        <v>1</v>
      </c>
      <c r="I1502">
        <v>0</v>
      </c>
      <c r="J1502">
        <v>0</v>
      </c>
      <c r="K1502">
        <v>1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15</v>
      </c>
      <c r="T1502">
        <v>18</v>
      </c>
      <c r="U1502" s="21">
        <v>1</v>
      </c>
      <c r="V1502" s="22">
        <v>0</v>
      </c>
      <c r="W1502" s="23">
        <f t="shared" si="300"/>
        <v>1</v>
      </c>
      <c r="X1502">
        <f t="shared" si="301"/>
        <v>1</v>
      </c>
      <c r="Y1502">
        <f t="shared" si="302"/>
        <v>0.44865600987463178</v>
      </c>
      <c r="Z1502" s="21">
        <f t="shared" si="303"/>
        <v>0.44865600987463178</v>
      </c>
      <c r="AA1502" s="23">
        <f t="shared" si="304"/>
        <v>0.55134399012536828</v>
      </c>
      <c r="AB1502">
        <f t="shared" si="305"/>
        <v>-0.80149880986443922</v>
      </c>
      <c r="AC1502">
        <f t="shared" si="306"/>
        <v>0</v>
      </c>
      <c r="AD1502">
        <f t="shared" si="307"/>
        <v>1.2288790922012405</v>
      </c>
      <c r="BN1502">
        <v>0.5014748630288528</v>
      </c>
      <c r="BO1502">
        <v>1</v>
      </c>
      <c r="BP1502">
        <v>0</v>
      </c>
      <c r="BQ1502">
        <f t="shared" si="311"/>
        <v>1000</v>
      </c>
      <c r="BR1502">
        <f t="shared" si="312"/>
        <v>498</v>
      </c>
      <c r="BS1502">
        <f t="shared" si="308"/>
        <v>0.14529914529914534</v>
      </c>
      <c r="BT1502">
        <f t="shared" si="309"/>
        <v>0.3473132372214941</v>
      </c>
      <c r="BU1502">
        <f t="shared" si="310"/>
        <v>0</v>
      </c>
    </row>
    <row r="1503" spans="1:73" x14ac:dyDescent="0.15">
      <c r="A1503">
        <v>1</v>
      </c>
      <c r="B1503">
        <v>1</v>
      </c>
      <c r="C1503">
        <v>16</v>
      </c>
      <c r="D1503">
        <v>37</v>
      </c>
      <c r="E1503">
        <v>11</v>
      </c>
      <c r="F1503">
        <v>1</v>
      </c>
      <c r="G1503">
        <v>1</v>
      </c>
      <c r="H1503">
        <v>1</v>
      </c>
      <c r="I1503">
        <v>0</v>
      </c>
      <c r="J1503">
        <v>1</v>
      </c>
      <c r="K1503">
        <v>0</v>
      </c>
      <c r="L1503">
        <v>1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23</v>
      </c>
      <c r="T1503">
        <v>22</v>
      </c>
      <c r="U1503" s="21">
        <v>0</v>
      </c>
      <c r="V1503" s="22">
        <v>1</v>
      </c>
      <c r="W1503" s="23">
        <f t="shared" si="300"/>
        <v>1</v>
      </c>
      <c r="X1503">
        <f t="shared" si="301"/>
        <v>0</v>
      </c>
      <c r="Y1503">
        <f t="shared" si="302"/>
        <v>0.32165669989298501</v>
      </c>
      <c r="Z1503" s="21">
        <f t="shared" si="303"/>
        <v>0.32165669989298501</v>
      </c>
      <c r="AA1503" s="23">
        <f t="shared" si="304"/>
        <v>0.67834330010701493</v>
      </c>
      <c r="AB1503">
        <f t="shared" si="305"/>
        <v>-0.38810177684903846</v>
      </c>
      <c r="AC1503">
        <f t="shared" si="306"/>
        <v>100</v>
      </c>
      <c r="AD1503">
        <f t="shared" si="307"/>
        <v>0.47417981402962295</v>
      </c>
      <c r="BN1503">
        <v>0.5015954364648888</v>
      </c>
      <c r="BO1503">
        <v>0</v>
      </c>
      <c r="BP1503">
        <v>1</v>
      </c>
      <c r="BQ1503">
        <f t="shared" si="311"/>
        <v>1000</v>
      </c>
      <c r="BR1503">
        <f t="shared" si="312"/>
        <v>499</v>
      </c>
      <c r="BS1503">
        <f t="shared" si="308"/>
        <v>0.14529914529914534</v>
      </c>
      <c r="BT1503">
        <f t="shared" si="309"/>
        <v>0.346002621231979</v>
      </c>
      <c r="BU1503">
        <f t="shared" si="310"/>
        <v>0</v>
      </c>
    </row>
    <row r="1504" spans="1:73" x14ac:dyDescent="0.15">
      <c r="A1504">
        <v>1</v>
      </c>
      <c r="B1504">
        <v>1</v>
      </c>
      <c r="C1504">
        <v>16</v>
      </c>
      <c r="D1504">
        <v>38</v>
      </c>
      <c r="E1504">
        <v>3</v>
      </c>
      <c r="F1504">
        <v>33</v>
      </c>
      <c r="G1504">
        <v>0</v>
      </c>
      <c r="H1504">
        <v>1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18</v>
      </c>
      <c r="T1504">
        <v>17</v>
      </c>
      <c r="U1504" s="21">
        <v>1</v>
      </c>
      <c r="V1504" s="22">
        <v>0</v>
      </c>
      <c r="W1504" s="23">
        <f t="shared" si="300"/>
        <v>1</v>
      </c>
      <c r="X1504">
        <f t="shared" si="301"/>
        <v>1</v>
      </c>
      <c r="Y1504">
        <f t="shared" si="302"/>
        <v>0.49147119640654935</v>
      </c>
      <c r="Z1504" s="21">
        <f t="shared" si="303"/>
        <v>0.49147119640654935</v>
      </c>
      <c r="AA1504" s="23">
        <f t="shared" si="304"/>
        <v>0.50852880359345065</v>
      </c>
      <c r="AB1504">
        <f t="shared" si="305"/>
        <v>-0.71035194455763917</v>
      </c>
      <c r="AC1504">
        <f t="shared" si="306"/>
        <v>0</v>
      </c>
      <c r="AD1504">
        <f t="shared" si="307"/>
        <v>1.0347072367854313</v>
      </c>
      <c r="BN1504">
        <v>0.50177685384212123</v>
      </c>
      <c r="BO1504">
        <v>0</v>
      </c>
      <c r="BP1504">
        <v>1</v>
      </c>
      <c r="BQ1504">
        <f t="shared" si="311"/>
        <v>1000</v>
      </c>
      <c r="BR1504">
        <f t="shared" si="312"/>
        <v>500</v>
      </c>
      <c r="BS1504">
        <f t="shared" si="308"/>
        <v>0.14529914529914534</v>
      </c>
      <c r="BT1504">
        <f t="shared" si="309"/>
        <v>0.34469200524246391</v>
      </c>
      <c r="BU1504">
        <f t="shared" si="310"/>
        <v>2.9460855148928433E-4</v>
      </c>
    </row>
    <row r="1505" spans="1:73" x14ac:dyDescent="0.15">
      <c r="A1505">
        <v>1</v>
      </c>
      <c r="B1505">
        <v>1</v>
      </c>
      <c r="C1505">
        <v>16</v>
      </c>
      <c r="D1505">
        <v>39</v>
      </c>
      <c r="E1505">
        <v>14</v>
      </c>
      <c r="F1505">
        <v>4</v>
      </c>
      <c r="G1505">
        <v>1</v>
      </c>
      <c r="H1505">
        <v>1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10</v>
      </c>
      <c r="T1505">
        <v>18</v>
      </c>
      <c r="U1505" s="21">
        <v>0</v>
      </c>
      <c r="V1505" s="22">
        <v>1</v>
      </c>
      <c r="W1505" s="23">
        <f t="shared" si="300"/>
        <v>1</v>
      </c>
      <c r="X1505">
        <f t="shared" si="301"/>
        <v>0</v>
      </c>
      <c r="Y1505">
        <f t="shared" si="302"/>
        <v>0.61684525141601365</v>
      </c>
      <c r="Z1505" s="21">
        <f t="shared" si="303"/>
        <v>0.61684525141601365</v>
      </c>
      <c r="AA1505" s="23">
        <f t="shared" si="304"/>
        <v>0.38315474858398635</v>
      </c>
      <c r="AB1505">
        <f t="shared" si="305"/>
        <v>-0.95931632810477963</v>
      </c>
      <c r="AC1505">
        <f t="shared" si="306"/>
        <v>0</v>
      </c>
      <c r="AD1505">
        <f t="shared" si="307"/>
        <v>1.6099115401692667</v>
      </c>
      <c r="BN1505">
        <v>0.5020214991291837</v>
      </c>
      <c r="BO1505">
        <v>1</v>
      </c>
      <c r="BP1505">
        <v>0</v>
      </c>
      <c r="BQ1505">
        <f t="shared" si="311"/>
        <v>1001</v>
      </c>
      <c r="BR1505">
        <f t="shared" si="312"/>
        <v>500</v>
      </c>
      <c r="BS1505">
        <f t="shared" si="308"/>
        <v>0.14444444444444449</v>
      </c>
      <c r="BT1505">
        <f t="shared" si="309"/>
        <v>0.34469200524246391</v>
      </c>
      <c r="BU1505">
        <f t="shared" si="310"/>
        <v>2.9460855148928433E-4</v>
      </c>
    </row>
    <row r="1506" spans="1:73" x14ac:dyDescent="0.15">
      <c r="A1506">
        <v>1</v>
      </c>
      <c r="B1506">
        <v>1</v>
      </c>
      <c r="C1506">
        <v>16</v>
      </c>
      <c r="D1506">
        <v>39</v>
      </c>
      <c r="E1506">
        <v>28</v>
      </c>
      <c r="F1506">
        <v>54</v>
      </c>
      <c r="G1506">
        <v>1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17</v>
      </c>
      <c r="T1506">
        <v>18</v>
      </c>
      <c r="U1506" s="21">
        <v>1</v>
      </c>
      <c r="V1506" s="22">
        <v>0</v>
      </c>
      <c r="W1506" s="23">
        <f t="shared" si="300"/>
        <v>1</v>
      </c>
      <c r="X1506">
        <f t="shared" si="301"/>
        <v>1</v>
      </c>
      <c r="Y1506">
        <f t="shared" si="302"/>
        <v>0.38578937041013844</v>
      </c>
      <c r="Z1506" s="21">
        <f t="shared" si="303"/>
        <v>0.38578937041013844</v>
      </c>
      <c r="AA1506" s="23">
        <f t="shared" si="304"/>
        <v>0.6142106295898615</v>
      </c>
      <c r="AB1506">
        <f t="shared" si="305"/>
        <v>-0.95246373096332815</v>
      </c>
      <c r="AC1506">
        <f t="shared" si="306"/>
        <v>0</v>
      </c>
      <c r="AD1506">
        <f t="shared" si="307"/>
        <v>1.5920880063048004</v>
      </c>
      <c r="BN1506">
        <v>0.50237442050096293</v>
      </c>
      <c r="BO1506">
        <v>1</v>
      </c>
      <c r="BP1506">
        <v>0</v>
      </c>
      <c r="BQ1506">
        <f t="shared" si="311"/>
        <v>1002</v>
      </c>
      <c r="BR1506">
        <f t="shared" si="312"/>
        <v>500</v>
      </c>
      <c r="BS1506">
        <f t="shared" si="308"/>
        <v>0.14358974358974363</v>
      </c>
      <c r="BT1506">
        <f t="shared" si="309"/>
        <v>0.34469200524246391</v>
      </c>
      <c r="BU1506">
        <f t="shared" si="310"/>
        <v>2.9460855148928433E-4</v>
      </c>
    </row>
    <row r="1507" spans="1:73" x14ac:dyDescent="0.15">
      <c r="A1507">
        <v>1</v>
      </c>
      <c r="B1507">
        <v>1</v>
      </c>
      <c r="C1507">
        <v>16</v>
      </c>
      <c r="D1507">
        <v>40</v>
      </c>
      <c r="E1507">
        <v>4</v>
      </c>
      <c r="F1507">
        <v>4</v>
      </c>
      <c r="G1507">
        <v>1</v>
      </c>
      <c r="H1507">
        <v>1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1</v>
      </c>
      <c r="S1507">
        <v>17</v>
      </c>
      <c r="T1507">
        <v>24</v>
      </c>
      <c r="U1507" s="21">
        <v>0</v>
      </c>
      <c r="V1507" s="22">
        <v>1</v>
      </c>
      <c r="W1507" s="23">
        <f t="shared" si="300"/>
        <v>1</v>
      </c>
      <c r="X1507">
        <f t="shared" si="301"/>
        <v>0</v>
      </c>
      <c r="Y1507">
        <f t="shared" si="302"/>
        <v>0.41930115261414119</v>
      </c>
      <c r="Z1507" s="21">
        <f t="shared" si="303"/>
        <v>0.41930115261414119</v>
      </c>
      <c r="AA1507" s="23">
        <f t="shared" si="304"/>
        <v>0.58069884738585875</v>
      </c>
      <c r="AB1507">
        <f t="shared" si="305"/>
        <v>-0.54352299147633043</v>
      </c>
      <c r="AC1507">
        <f t="shared" si="306"/>
        <v>100</v>
      </c>
      <c r="AD1507">
        <f t="shared" si="307"/>
        <v>0.72206300133316248</v>
      </c>
      <c r="BN1507">
        <v>0.50247837965577746</v>
      </c>
      <c r="BO1507">
        <v>1</v>
      </c>
      <c r="BP1507">
        <v>0</v>
      </c>
      <c r="BQ1507">
        <f t="shared" si="311"/>
        <v>1003</v>
      </c>
      <c r="BR1507">
        <f t="shared" si="312"/>
        <v>500</v>
      </c>
      <c r="BS1507">
        <f t="shared" si="308"/>
        <v>0.14273504273504278</v>
      </c>
      <c r="BT1507">
        <f t="shared" si="309"/>
        <v>0.34469200524246391</v>
      </c>
      <c r="BU1507">
        <f t="shared" si="310"/>
        <v>2.9460855148928433E-4</v>
      </c>
    </row>
    <row r="1508" spans="1:73" x14ac:dyDescent="0.15">
      <c r="A1508">
        <v>1</v>
      </c>
      <c r="B1508">
        <v>1</v>
      </c>
      <c r="C1508">
        <v>16</v>
      </c>
      <c r="D1508">
        <v>41</v>
      </c>
      <c r="E1508">
        <v>1</v>
      </c>
      <c r="F1508">
        <v>8</v>
      </c>
      <c r="G1508">
        <v>0</v>
      </c>
      <c r="H1508">
        <v>1</v>
      </c>
      <c r="I1508">
        <v>0</v>
      </c>
      <c r="J1508">
        <v>1</v>
      </c>
      <c r="K1508">
        <v>0</v>
      </c>
      <c r="L1508">
        <v>1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18</v>
      </c>
      <c r="T1508">
        <v>22</v>
      </c>
      <c r="U1508" s="21">
        <v>1</v>
      </c>
      <c r="V1508" s="22">
        <v>0</v>
      </c>
      <c r="W1508" s="23">
        <f t="shared" si="300"/>
        <v>1</v>
      </c>
      <c r="X1508">
        <f t="shared" si="301"/>
        <v>1</v>
      </c>
      <c r="Y1508">
        <f t="shared" si="302"/>
        <v>0.43804934027339543</v>
      </c>
      <c r="Z1508" s="21">
        <f t="shared" si="303"/>
        <v>0.43804934027339543</v>
      </c>
      <c r="AA1508" s="23">
        <f t="shared" si="304"/>
        <v>0.56195065972660463</v>
      </c>
      <c r="AB1508">
        <f t="shared" si="305"/>
        <v>-0.82542372592409907</v>
      </c>
      <c r="AC1508">
        <f t="shared" si="306"/>
        <v>0</v>
      </c>
      <c r="AD1508">
        <f t="shared" si="307"/>
        <v>1.2828478622428239</v>
      </c>
      <c r="BN1508">
        <v>0.50256707263006228</v>
      </c>
      <c r="BO1508">
        <v>1</v>
      </c>
      <c r="BP1508">
        <v>0</v>
      </c>
      <c r="BQ1508">
        <f t="shared" si="311"/>
        <v>1004</v>
      </c>
      <c r="BR1508">
        <f t="shared" si="312"/>
        <v>500</v>
      </c>
      <c r="BS1508">
        <f t="shared" si="308"/>
        <v>0.14188034188034193</v>
      </c>
      <c r="BT1508">
        <f t="shared" si="309"/>
        <v>0.34469200524246391</v>
      </c>
      <c r="BU1508">
        <f t="shared" si="310"/>
        <v>0</v>
      </c>
    </row>
    <row r="1509" spans="1:73" x14ac:dyDescent="0.15">
      <c r="A1509">
        <v>1</v>
      </c>
      <c r="B1509">
        <v>1</v>
      </c>
      <c r="C1509">
        <v>16</v>
      </c>
      <c r="D1509">
        <v>43</v>
      </c>
      <c r="E1509">
        <v>0</v>
      </c>
      <c r="F1509">
        <v>7</v>
      </c>
      <c r="G1509">
        <v>0</v>
      </c>
      <c r="H1509">
        <v>1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15</v>
      </c>
      <c r="T1509">
        <v>25</v>
      </c>
      <c r="U1509" s="21">
        <v>1</v>
      </c>
      <c r="V1509" s="22">
        <v>0</v>
      </c>
      <c r="W1509" s="23">
        <f t="shared" si="300"/>
        <v>1</v>
      </c>
      <c r="X1509">
        <f t="shared" si="301"/>
        <v>1</v>
      </c>
      <c r="Y1509">
        <f t="shared" si="302"/>
        <v>0.50901963282260898</v>
      </c>
      <c r="Z1509" s="21">
        <f t="shared" si="303"/>
        <v>0.50901963282260898</v>
      </c>
      <c r="AA1509" s="23">
        <f t="shared" si="304"/>
        <v>0.49098036717739102</v>
      </c>
      <c r="AB1509">
        <f t="shared" si="305"/>
        <v>-0.67526869181474525</v>
      </c>
      <c r="AC1509">
        <f t="shared" si="306"/>
        <v>100</v>
      </c>
      <c r="AD1509">
        <f t="shared" si="307"/>
        <v>0.96456076645769662</v>
      </c>
      <c r="BN1509">
        <v>0.50282175892074332</v>
      </c>
      <c r="BO1509">
        <v>0</v>
      </c>
      <c r="BP1509">
        <v>1</v>
      </c>
      <c r="BQ1509">
        <f t="shared" si="311"/>
        <v>1004</v>
      </c>
      <c r="BR1509">
        <f t="shared" si="312"/>
        <v>501</v>
      </c>
      <c r="BS1509">
        <f t="shared" si="308"/>
        <v>0.14188034188034193</v>
      </c>
      <c r="BT1509">
        <f t="shared" si="309"/>
        <v>0.34338138925294892</v>
      </c>
      <c r="BU1509">
        <f t="shared" si="310"/>
        <v>0</v>
      </c>
    </row>
    <row r="1510" spans="1:73" x14ac:dyDescent="0.15">
      <c r="A1510">
        <v>1</v>
      </c>
      <c r="B1510">
        <v>1</v>
      </c>
      <c r="C1510">
        <v>16</v>
      </c>
      <c r="D1510">
        <v>44</v>
      </c>
      <c r="E1510">
        <v>0</v>
      </c>
      <c r="F1510">
        <v>1</v>
      </c>
      <c r="G1510">
        <v>0</v>
      </c>
      <c r="H1510">
        <v>0</v>
      </c>
      <c r="I1510">
        <v>1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14</v>
      </c>
      <c r="T1510">
        <v>16</v>
      </c>
      <c r="U1510" s="21">
        <v>1</v>
      </c>
      <c r="V1510" s="22">
        <v>0</v>
      </c>
      <c r="W1510" s="23">
        <f t="shared" si="300"/>
        <v>1</v>
      </c>
      <c r="X1510">
        <f t="shared" si="301"/>
        <v>1</v>
      </c>
      <c r="Y1510">
        <f t="shared" si="302"/>
        <v>0.52618150458338597</v>
      </c>
      <c r="Z1510" s="21">
        <f t="shared" si="303"/>
        <v>0.52618150458338597</v>
      </c>
      <c r="AA1510" s="23">
        <f t="shared" si="304"/>
        <v>0.47381849541661403</v>
      </c>
      <c r="AB1510">
        <f t="shared" si="305"/>
        <v>-0.64210906001803814</v>
      </c>
      <c r="AC1510">
        <f t="shared" si="306"/>
        <v>100</v>
      </c>
      <c r="AD1510">
        <f t="shared" si="307"/>
        <v>0.90048489216999106</v>
      </c>
      <c r="BN1510">
        <v>0.50283614358925821</v>
      </c>
      <c r="BO1510">
        <v>0</v>
      </c>
      <c r="BP1510">
        <v>1</v>
      </c>
      <c r="BQ1510">
        <f t="shared" si="311"/>
        <v>1004</v>
      </c>
      <c r="BR1510">
        <f t="shared" si="312"/>
        <v>502</v>
      </c>
      <c r="BS1510">
        <f t="shared" si="308"/>
        <v>0.14188034188034193</v>
      </c>
      <c r="BT1510">
        <f t="shared" si="309"/>
        <v>0.34207077326343382</v>
      </c>
      <c r="BU1510">
        <f t="shared" si="310"/>
        <v>2.9236818227643813E-4</v>
      </c>
    </row>
    <row r="1511" spans="1:73" x14ac:dyDescent="0.15">
      <c r="A1511">
        <v>1</v>
      </c>
      <c r="B1511">
        <v>1</v>
      </c>
      <c r="C1511">
        <v>16</v>
      </c>
      <c r="D1511">
        <v>44</v>
      </c>
      <c r="E1511">
        <v>3</v>
      </c>
      <c r="F1511">
        <v>26</v>
      </c>
      <c r="G1511">
        <v>1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18</v>
      </c>
      <c r="T1511">
        <v>16</v>
      </c>
      <c r="U1511" s="21">
        <v>0</v>
      </c>
      <c r="V1511" s="22">
        <v>1</v>
      </c>
      <c r="W1511" s="23">
        <f t="shared" si="300"/>
        <v>1</v>
      </c>
      <c r="X1511">
        <f t="shared" si="301"/>
        <v>0</v>
      </c>
      <c r="Y1511">
        <f t="shared" si="302"/>
        <v>0.42198563017918911</v>
      </c>
      <c r="Z1511" s="21">
        <f t="shared" si="303"/>
        <v>0.42198563017918911</v>
      </c>
      <c r="AA1511" s="23">
        <f t="shared" si="304"/>
        <v>0.57801436982081089</v>
      </c>
      <c r="AB1511">
        <f t="shared" si="305"/>
        <v>-0.54815654933711633</v>
      </c>
      <c r="AC1511">
        <f t="shared" si="306"/>
        <v>100</v>
      </c>
      <c r="AD1511">
        <f t="shared" si="307"/>
        <v>0.73006079469963359</v>
      </c>
      <c r="BN1511">
        <v>0.50354858921115442</v>
      </c>
      <c r="BO1511">
        <v>1</v>
      </c>
      <c r="BP1511">
        <v>0</v>
      </c>
      <c r="BQ1511">
        <f t="shared" si="311"/>
        <v>1005</v>
      </c>
      <c r="BR1511">
        <f t="shared" si="312"/>
        <v>502</v>
      </c>
      <c r="BS1511">
        <f t="shared" si="308"/>
        <v>0.14102564102564108</v>
      </c>
      <c r="BT1511">
        <f t="shared" si="309"/>
        <v>0.34207077326343382</v>
      </c>
      <c r="BU1511">
        <f t="shared" si="310"/>
        <v>0</v>
      </c>
    </row>
    <row r="1512" spans="1:73" x14ac:dyDescent="0.15">
      <c r="A1512">
        <v>1</v>
      </c>
      <c r="B1512">
        <v>1</v>
      </c>
      <c r="C1512">
        <v>16</v>
      </c>
      <c r="D1512">
        <v>44</v>
      </c>
      <c r="E1512">
        <v>6</v>
      </c>
      <c r="F1512">
        <v>4</v>
      </c>
      <c r="G1512">
        <v>1</v>
      </c>
      <c r="H1512">
        <v>1</v>
      </c>
      <c r="I1512">
        <v>1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16</v>
      </c>
      <c r="T1512">
        <v>15</v>
      </c>
      <c r="U1512" s="21">
        <v>1</v>
      </c>
      <c r="V1512" s="22">
        <v>0</v>
      </c>
      <c r="W1512" s="23">
        <f t="shared" si="300"/>
        <v>1</v>
      </c>
      <c r="X1512">
        <f t="shared" si="301"/>
        <v>1</v>
      </c>
      <c r="Y1512">
        <f t="shared" si="302"/>
        <v>0.52381459371718031</v>
      </c>
      <c r="Z1512" s="21">
        <f t="shared" si="303"/>
        <v>0.52381459371718031</v>
      </c>
      <c r="AA1512" s="23">
        <f t="shared" si="304"/>
        <v>0.47618540628281969</v>
      </c>
      <c r="AB1512">
        <f t="shared" si="305"/>
        <v>-0.64661748605727587</v>
      </c>
      <c r="AC1512">
        <f t="shared" si="306"/>
        <v>100</v>
      </c>
      <c r="AD1512">
        <f t="shared" si="307"/>
        <v>0.90907243134184856</v>
      </c>
      <c r="BN1512">
        <v>0.50375245699867588</v>
      </c>
      <c r="BO1512">
        <v>0</v>
      </c>
      <c r="BP1512">
        <v>1</v>
      </c>
      <c r="BQ1512">
        <f t="shared" si="311"/>
        <v>1005</v>
      </c>
      <c r="BR1512">
        <f t="shared" si="312"/>
        <v>503</v>
      </c>
      <c r="BS1512">
        <f t="shared" si="308"/>
        <v>0.14102564102564108</v>
      </c>
      <c r="BT1512">
        <f t="shared" si="309"/>
        <v>0.34076015727391873</v>
      </c>
      <c r="BU1512">
        <f t="shared" si="310"/>
        <v>0</v>
      </c>
    </row>
    <row r="1513" spans="1:73" x14ac:dyDescent="0.15">
      <c r="A1513">
        <v>1</v>
      </c>
      <c r="B1513">
        <v>1</v>
      </c>
      <c r="C1513">
        <v>16</v>
      </c>
      <c r="D1513">
        <v>44</v>
      </c>
      <c r="E1513">
        <v>15</v>
      </c>
      <c r="F1513">
        <v>12</v>
      </c>
      <c r="G1513">
        <v>1</v>
      </c>
      <c r="H1513">
        <v>1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15</v>
      </c>
      <c r="T1513">
        <v>27</v>
      </c>
      <c r="U1513" s="21">
        <v>0</v>
      </c>
      <c r="V1513" s="22">
        <v>1</v>
      </c>
      <c r="W1513" s="23">
        <f t="shared" si="300"/>
        <v>1</v>
      </c>
      <c r="X1513">
        <f t="shared" si="301"/>
        <v>0</v>
      </c>
      <c r="Y1513">
        <f t="shared" si="302"/>
        <v>0.45384432072383235</v>
      </c>
      <c r="Z1513" s="21">
        <f t="shared" si="303"/>
        <v>0.45384432072383235</v>
      </c>
      <c r="AA1513" s="23">
        <f t="shared" si="304"/>
        <v>0.5461556792761677</v>
      </c>
      <c r="AB1513">
        <f t="shared" si="305"/>
        <v>-0.60485121699874766</v>
      </c>
      <c r="AC1513">
        <f t="shared" si="306"/>
        <v>100</v>
      </c>
      <c r="AD1513">
        <f t="shared" si="307"/>
        <v>0.8309797699537288</v>
      </c>
      <c r="BN1513">
        <v>0.50383950752164608</v>
      </c>
      <c r="BO1513">
        <v>0</v>
      </c>
      <c r="BP1513">
        <v>1</v>
      </c>
      <c r="BQ1513">
        <f t="shared" si="311"/>
        <v>1005</v>
      </c>
      <c r="BR1513">
        <f t="shared" si="312"/>
        <v>504</v>
      </c>
      <c r="BS1513">
        <f t="shared" si="308"/>
        <v>0.14102564102564108</v>
      </c>
      <c r="BT1513">
        <f t="shared" si="309"/>
        <v>0.33944954128440363</v>
      </c>
      <c r="BU1513">
        <f t="shared" si="310"/>
        <v>2.9012781306362949E-4</v>
      </c>
    </row>
    <row r="1514" spans="1:73" x14ac:dyDescent="0.15">
      <c r="A1514">
        <v>1</v>
      </c>
      <c r="B1514">
        <v>1</v>
      </c>
      <c r="C1514">
        <v>16</v>
      </c>
      <c r="D1514">
        <v>45</v>
      </c>
      <c r="E1514">
        <v>4</v>
      </c>
      <c r="F1514">
        <v>1</v>
      </c>
      <c r="G1514">
        <v>1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15</v>
      </c>
      <c r="T1514">
        <v>20</v>
      </c>
      <c r="U1514" s="21">
        <v>1</v>
      </c>
      <c r="V1514" s="22">
        <v>0</v>
      </c>
      <c r="W1514" s="23">
        <f t="shared" si="300"/>
        <v>1</v>
      </c>
      <c r="X1514">
        <f t="shared" si="301"/>
        <v>1</v>
      </c>
      <c r="Y1514">
        <f t="shared" si="302"/>
        <v>0.46240006287772506</v>
      </c>
      <c r="Z1514" s="21">
        <f t="shared" si="303"/>
        <v>0.46240006287772506</v>
      </c>
      <c r="AA1514" s="23">
        <f t="shared" si="304"/>
        <v>0.53759993712227494</v>
      </c>
      <c r="AB1514">
        <f t="shared" si="305"/>
        <v>-0.7713248256427393</v>
      </c>
      <c r="AC1514">
        <f t="shared" si="306"/>
        <v>0</v>
      </c>
      <c r="AD1514">
        <f t="shared" si="307"/>
        <v>1.1626294637084325</v>
      </c>
      <c r="BN1514">
        <v>0.50400788054406354</v>
      </c>
      <c r="BO1514">
        <v>1</v>
      </c>
      <c r="BP1514">
        <v>0</v>
      </c>
      <c r="BQ1514">
        <f t="shared" si="311"/>
        <v>1006</v>
      </c>
      <c r="BR1514">
        <f t="shared" si="312"/>
        <v>504</v>
      </c>
      <c r="BS1514">
        <f t="shared" si="308"/>
        <v>0.14017094017094012</v>
      </c>
      <c r="BT1514">
        <f t="shared" si="309"/>
        <v>0.33944954128440363</v>
      </c>
      <c r="BU1514">
        <f t="shared" si="310"/>
        <v>0</v>
      </c>
    </row>
    <row r="1515" spans="1:73" x14ac:dyDescent="0.15">
      <c r="A1515">
        <v>1</v>
      </c>
      <c r="B1515">
        <v>1</v>
      </c>
      <c r="C1515">
        <v>16</v>
      </c>
      <c r="D1515">
        <v>45</v>
      </c>
      <c r="E1515">
        <v>14</v>
      </c>
      <c r="F1515">
        <v>167</v>
      </c>
      <c r="G1515">
        <v>0</v>
      </c>
      <c r="H1515">
        <v>1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1</v>
      </c>
      <c r="S1515">
        <v>15</v>
      </c>
      <c r="T1515">
        <v>15</v>
      </c>
      <c r="U1515" s="21">
        <v>0</v>
      </c>
      <c r="V1515" s="22">
        <v>1</v>
      </c>
      <c r="W1515" s="23">
        <f t="shared" si="300"/>
        <v>1</v>
      </c>
      <c r="X1515">
        <f t="shared" si="301"/>
        <v>0</v>
      </c>
      <c r="Y1515">
        <f t="shared" si="302"/>
        <v>0.44566577400542129</v>
      </c>
      <c r="Z1515" s="21">
        <f t="shared" si="303"/>
        <v>0.44566577400542129</v>
      </c>
      <c r="AA1515" s="23">
        <f t="shared" si="304"/>
        <v>0.55433422599457871</v>
      </c>
      <c r="AB1515">
        <f t="shared" si="305"/>
        <v>-0.58998747812564145</v>
      </c>
      <c r="AC1515">
        <f t="shared" si="306"/>
        <v>100</v>
      </c>
      <c r="AD1515">
        <f t="shared" si="307"/>
        <v>0.80396582622300472</v>
      </c>
      <c r="BN1515">
        <v>0.50477921557195526</v>
      </c>
      <c r="BO1515">
        <v>0</v>
      </c>
      <c r="BP1515">
        <v>1</v>
      </c>
      <c r="BQ1515">
        <f t="shared" si="311"/>
        <v>1006</v>
      </c>
      <c r="BR1515">
        <f t="shared" si="312"/>
        <v>505</v>
      </c>
      <c r="BS1515">
        <f t="shared" si="308"/>
        <v>0.14017094017094012</v>
      </c>
      <c r="BT1515">
        <f t="shared" si="309"/>
        <v>0.33813892529488865</v>
      </c>
      <c r="BU1515">
        <f t="shared" si="310"/>
        <v>0</v>
      </c>
    </row>
    <row r="1516" spans="1:73" x14ac:dyDescent="0.15">
      <c r="A1516">
        <v>1</v>
      </c>
      <c r="B1516">
        <v>1</v>
      </c>
      <c r="C1516">
        <v>16</v>
      </c>
      <c r="D1516">
        <v>47</v>
      </c>
      <c r="E1516">
        <v>0</v>
      </c>
      <c r="F1516">
        <v>7</v>
      </c>
      <c r="G1516">
        <v>0</v>
      </c>
      <c r="H1516">
        <v>1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21</v>
      </c>
      <c r="T1516">
        <v>0</v>
      </c>
      <c r="U1516" s="21">
        <v>0</v>
      </c>
      <c r="V1516" s="22">
        <v>1</v>
      </c>
      <c r="W1516" s="23">
        <f t="shared" si="300"/>
        <v>1</v>
      </c>
      <c r="X1516">
        <f t="shared" si="301"/>
        <v>0</v>
      </c>
      <c r="Y1516">
        <f t="shared" si="302"/>
        <v>0.56394438306408945</v>
      </c>
      <c r="Z1516" s="21">
        <f t="shared" si="303"/>
        <v>0.56394438306408945</v>
      </c>
      <c r="AA1516" s="23">
        <f t="shared" si="304"/>
        <v>0.43605561693591055</v>
      </c>
      <c r="AB1516">
        <f t="shared" si="305"/>
        <v>-0.8299854819888034</v>
      </c>
      <c r="AC1516">
        <f t="shared" si="306"/>
        <v>0</v>
      </c>
      <c r="AD1516">
        <f t="shared" si="307"/>
        <v>1.2932854460787175</v>
      </c>
      <c r="BN1516">
        <v>0.50482849617712744</v>
      </c>
      <c r="BO1516">
        <v>0</v>
      </c>
      <c r="BP1516">
        <v>1</v>
      </c>
      <c r="BQ1516">
        <f t="shared" si="311"/>
        <v>1006</v>
      </c>
      <c r="BR1516">
        <f t="shared" si="312"/>
        <v>506</v>
      </c>
      <c r="BS1516">
        <f t="shared" si="308"/>
        <v>0.14017094017094012</v>
      </c>
      <c r="BT1516">
        <f t="shared" si="309"/>
        <v>0.33682830930537355</v>
      </c>
      <c r="BU1516">
        <f t="shared" si="310"/>
        <v>0</v>
      </c>
    </row>
    <row r="1517" spans="1:73" x14ac:dyDescent="0.15">
      <c r="A1517">
        <v>1</v>
      </c>
      <c r="B1517">
        <v>1</v>
      </c>
      <c r="C1517">
        <v>16</v>
      </c>
      <c r="D1517">
        <v>48</v>
      </c>
      <c r="E1517">
        <v>2</v>
      </c>
      <c r="F1517">
        <v>24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19</v>
      </c>
      <c r="T1517">
        <v>14</v>
      </c>
      <c r="U1517" s="21">
        <v>0</v>
      </c>
      <c r="V1517" s="22">
        <v>1</v>
      </c>
      <c r="W1517" s="23">
        <f t="shared" si="300"/>
        <v>1</v>
      </c>
      <c r="X1517">
        <f t="shared" si="301"/>
        <v>0</v>
      </c>
      <c r="Y1517">
        <f t="shared" si="302"/>
        <v>0.43719707798406532</v>
      </c>
      <c r="Z1517" s="21">
        <f t="shared" si="303"/>
        <v>0.43719707798406532</v>
      </c>
      <c r="AA1517" s="23">
        <f t="shared" si="304"/>
        <v>0.56280292201593474</v>
      </c>
      <c r="AB1517">
        <f t="shared" si="305"/>
        <v>-0.57482576182941314</v>
      </c>
      <c r="AC1517">
        <f t="shared" si="306"/>
        <v>100</v>
      </c>
      <c r="AD1517">
        <f t="shared" si="307"/>
        <v>0.77682090991646779</v>
      </c>
      <c r="BN1517">
        <v>0.50520855870329329</v>
      </c>
      <c r="BO1517">
        <v>0</v>
      </c>
      <c r="BP1517">
        <v>1</v>
      </c>
      <c r="BQ1517">
        <f t="shared" si="311"/>
        <v>1006</v>
      </c>
      <c r="BR1517">
        <f t="shared" si="312"/>
        <v>507</v>
      </c>
      <c r="BS1517">
        <f t="shared" si="308"/>
        <v>0.14017094017094012</v>
      </c>
      <c r="BT1517">
        <f t="shared" si="309"/>
        <v>0.33551769331585846</v>
      </c>
      <c r="BU1517">
        <f t="shared" si="310"/>
        <v>2.8676725924432246E-4</v>
      </c>
    </row>
    <row r="1518" spans="1:73" x14ac:dyDescent="0.15">
      <c r="A1518">
        <v>1</v>
      </c>
      <c r="B1518">
        <v>1</v>
      </c>
      <c r="C1518">
        <v>16</v>
      </c>
      <c r="D1518">
        <v>49</v>
      </c>
      <c r="E1518">
        <v>0</v>
      </c>
      <c r="F1518">
        <v>2</v>
      </c>
      <c r="G1518">
        <v>0</v>
      </c>
      <c r="H1518">
        <v>1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15</v>
      </c>
      <c r="T1518">
        <v>17</v>
      </c>
      <c r="U1518" s="21">
        <v>0</v>
      </c>
      <c r="V1518" s="22">
        <v>1</v>
      </c>
      <c r="W1518" s="23">
        <f t="shared" si="300"/>
        <v>1</v>
      </c>
      <c r="X1518">
        <f t="shared" si="301"/>
        <v>0</v>
      </c>
      <c r="Y1518">
        <f t="shared" si="302"/>
        <v>0.56429883217722843</v>
      </c>
      <c r="Z1518" s="21">
        <f t="shared" si="303"/>
        <v>0.56429883217722843</v>
      </c>
      <c r="AA1518" s="23">
        <f t="shared" si="304"/>
        <v>0.43570116782277157</v>
      </c>
      <c r="AB1518">
        <f t="shared" si="305"/>
        <v>-0.83079866552546888</v>
      </c>
      <c r="AC1518">
        <f t="shared" si="306"/>
        <v>0</v>
      </c>
      <c r="AD1518">
        <f t="shared" si="307"/>
        <v>1.2951510664914401</v>
      </c>
      <c r="BN1518">
        <v>0.50525270637835562</v>
      </c>
      <c r="BO1518">
        <v>1</v>
      </c>
      <c r="BP1518">
        <v>0</v>
      </c>
      <c r="BQ1518">
        <f t="shared" si="311"/>
        <v>1007</v>
      </c>
      <c r="BR1518">
        <f t="shared" si="312"/>
        <v>507</v>
      </c>
      <c r="BS1518">
        <f t="shared" si="308"/>
        <v>0.13931623931623927</v>
      </c>
      <c r="BT1518">
        <f t="shared" si="309"/>
        <v>0.33551769331585846</v>
      </c>
      <c r="BU1518">
        <f t="shared" si="310"/>
        <v>0</v>
      </c>
    </row>
    <row r="1519" spans="1:73" x14ac:dyDescent="0.15">
      <c r="A1519">
        <v>1</v>
      </c>
      <c r="B1519">
        <v>1</v>
      </c>
      <c r="C1519">
        <v>16</v>
      </c>
      <c r="D1519">
        <v>49</v>
      </c>
      <c r="E1519">
        <v>0</v>
      </c>
      <c r="F1519">
        <v>10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17</v>
      </c>
      <c r="T1519">
        <v>12</v>
      </c>
      <c r="U1519" s="21">
        <v>1</v>
      </c>
      <c r="V1519" s="22">
        <v>0</v>
      </c>
      <c r="W1519" s="23">
        <f t="shared" si="300"/>
        <v>1</v>
      </c>
      <c r="X1519">
        <f t="shared" si="301"/>
        <v>1</v>
      </c>
      <c r="Y1519">
        <f t="shared" si="302"/>
        <v>0.49825714777034169</v>
      </c>
      <c r="Z1519" s="21">
        <f t="shared" si="303"/>
        <v>0.49825714777034169</v>
      </c>
      <c r="AA1519" s="23">
        <f t="shared" si="304"/>
        <v>0.50174285222965831</v>
      </c>
      <c r="AB1519">
        <f t="shared" si="305"/>
        <v>-0.69663897424132104</v>
      </c>
      <c r="AC1519">
        <f t="shared" si="306"/>
        <v>0</v>
      </c>
      <c r="AD1519">
        <f t="shared" si="307"/>
        <v>1.0069957941896366</v>
      </c>
      <c r="BN1519">
        <v>0.50541492588499359</v>
      </c>
      <c r="BO1519">
        <v>0</v>
      </c>
      <c r="BP1519">
        <v>1</v>
      </c>
      <c r="BQ1519">
        <f t="shared" si="311"/>
        <v>1007</v>
      </c>
      <c r="BR1519">
        <f t="shared" si="312"/>
        <v>508</v>
      </c>
      <c r="BS1519">
        <f t="shared" si="308"/>
        <v>0.13931623931623927</v>
      </c>
      <c r="BT1519">
        <f t="shared" si="309"/>
        <v>0.33420707732634336</v>
      </c>
      <c r="BU1519">
        <f t="shared" si="310"/>
        <v>2.8564707463789931E-4</v>
      </c>
    </row>
    <row r="1520" spans="1:73" x14ac:dyDescent="0.15">
      <c r="A1520">
        <v>1</v>
      </c>
      <c r="B1520">
        <v>1</v>
      </c>
      <c r="C1520">
        <v>16</v>
      </c>
      <c r="D1520">
        <v>52</v>
      </c>
      <c r="E1520">
        <v>10</v>
      </c>
      <c r="F1520">
        <v>7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14</v>
      </c>
      <c r="T1520">
        <v>21</v>
      </c>
      <c r="U1520" s="21">
        <v>1</v>
      </c>
      <c r="V1520" s="22">
        <v>0</v>
      </c>
      <c r="W1520" s="23">
        <f t="shared" si="300"/>
        <v>1</v>
      </c>
      <c r="X1520">
        <f t="shared" si="301"/>
        <v>1</v>
      </c>
      <c r="Y1520">
        <f t="shared" si="302"/>
        <v>0.48217114364594188</v>
      </c>
      <c r="Z1520" s="21">
        <f t="shared" si="303"/>
        <v>0.48217114364594188</v>
      </c>
      <c r="AA1520" s="23">
        <f t="shared" si="304"/>
        <v>0.51782885635405806</v>
      </c>
      <c r="AB1520">
        <f t="shared" si="305"/>
        <v>-0.72945615814904341</v>
      </c>
      <c r="AC1520">
        <f t="shared" si="306"/>
        <v>0</v>
      </c>
      <c r="AD1520">
        <f t="shared" si="307"/>
        <v>1.0739523988069672</v>
      </c>
      <c r="BN1520">
        <v>0.50556715258482221</v>
      </c>
      <c r="BO1520">
        <v>1</v>
      </c>
      <c r="BP1520">
        <v>0</v>
      </c>
      <c r="BQ1520">
        <f t="shared" si="311"/>
        <v>1008</v>
      </c>
      <c r="BR1520">
        <f t="shared" si="312"/>
        <v>508</v>
      </c>
      <c r="BS1520">
        <f t="shared" si="308"/>
        <v>0.13846153846153841</v>
      </c>
      <c r="BT1520">
        <f t="shared" si="309"/>
        <v>0.33420707732634336</v>
      </c>
      <c r="BU1520">
        <f t="shared" si="310"/>
        <v>2.8564707463789931E-4</v>
      </c>
    </row>
    <row r="1521" spans="1:73" x14ac:dyDescent="0.15">
      <c r="A1521">
        <v>1</v>
      </c>
      <c r="B1521">
        <v>1</v>
      </c>
      <c r="C1521">
        <v>16</v>
      </c>
      <c r="D1521">
        <v>53</v>
      </c>
      <c r="E1521">
        <v>10</v>
      </c>
      <c r="F1521">
        <v>44</v>
      </c>
      <c r="G1521">
        <v>0</v>
      </c>
      <c r="H1521">
        <v>0</v>
      </c>
      <c r="I1521">
        <v>0</v>
      </c>
      <c r="J1521">
        <v>1</v>
      </c>
      <c r="K1521">
        <v>0</v>
      </c>
      <c r="L1521">
        <v>1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10</v>
      </c>
      <c r="T1521">
        <v>8</v>
      </c>
      <c r="U1521" s="21">
        <v>1</v>
      </c>
      <c r="V1521" s="22">
        <v>0</v>
      </c>
      <c r="W1521" s="23">
        <f t="shared" si="300"/>
        <v>1</v>
      </c>
      <c r="X1521">
        <f t="shared" si="301"/>
        <v>1</v>
      </c>
      <c r="Y1521">
        <f t="shared" si="302"/>
        <v>0.59629392629641109</v>
      </c>
      <c r="Z1521" s="21">
        <f t="shared" si="303"/>
        <v>0.59629392629641109</v>
      </c>
      <c r="AA1521" s="23">
        <f t="shared" si="304"/>
        <v>0.40370607370358891</v>
      </c>
      <c r="AB1521">
        <f t="shared" si="305"/>
        <v>-0.51702156855577919</v>
      </c>
      <c r="AC1521">
        <f t="shared" si="306"/>
        <v>100</v>
      </c>
      <c r="AD1521">
        <f t="shared" si="307"/>
        <v>0.67702529893439012</v>
      </c>
      <c r="BN1521">
        <v>0.50567052711469962</v>
      </c>
      <c r="BO1521">
        <v>1</v>
      </c>
      <c r="BP1521">
        <v>0</v>
      </c>
      <c r="BQ1521">
        <f t="shared" si="311"/>
        <v>1009</v>
      </c>
      <c r="BR1521">
        <f t="shared" si="312"/>
        <v>508</v>
      </c>
      <c r="BS1521">
        <f t="shared" si="308"/>
        <v>0.13760683760683756</v>
      </c>
      <c r="BT1521">
        <f t="shared" si="309"/>
        <v>0.33420707732634336</v>
      </c>
      <c r="BU1521">
        <f t="shared" si="310"/>
        <v>2.8564707463789931E-4</v>
      </c>
    </row>
    <row r="1522" spans="1:73" x14ac:dyDescent="0.15">
      <c r="A1522">
        <v>1</v>
      </c>
      <c r="B1522">
        <v>1</v>
      </c>
      <c r="C1522">
        <v>16</v>
      </c>
      <c r="D1522">
        <v>54</v>
      </c>
      <c r="E1522">
        <v>2</v>
      </c>
      <c r="F1522">
        <v>15</v>
      </c>
      <c r="G1522">
        <v>0</v>
      </c>
      <c r="H1522">
        <v>1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14</v>
      </c>
      <c r="T1522">
        <v>10</v>
      </c>
      <c r="U1522" s="21">
        <v>1</v>
      </c>
      <c r="V1522" s="22">
        <v>0</v>
      </c>
      <c r="W1522" s="23">
        <f t="shared" si="300"/>
        <v>1</v>
      </c>
      <c r="X1522">
        <f t="shared" si="301"/>
        <v>1</v>
      </c>
      <c r="Y1522">
        <f t="shared" si="302"/>
        <v>0.61937348816563853</v>
      </c>
      <c r="Z1522" s="21">
        <f t="shared" si="303"/>
        <v>0.61937348816563853</v>
      </c>
      <c r="AA1522" s="23">
        <f t="shared" si="304"/>
        <v>0.38062651183436147</v>
      </c>
      <c r="AB1522">
        <f t="shared" si="305"/>
        <v>-0.47904681480396993</v>
      </c>
      <c r="AC1522">
        <f t="shared" si="306"/>
        <v>100</v>
      </c>
      <c r="AD1522">
        <f t="shared" si="307"/>
        <v>0.61453471791574465</v>
      </c>
      <c r="BN1522">
        <v>0.50575716558050632</v>
      </c>
      <c r="BO1522">
        <v>1</v>
      </c>
      <c r="BP1522">
        <v>0</v>
      </c>
      <c r="BQ1522">
        <f t="shared" si="311"/>
        <v>1010</v>
      </c>
      <c r="BR1522">
        <f t="shared" si="312"/>
        <v>508</v>
      </c>
      <c r="BS1522">
        <f t="shared" si="308"/>
        <v>0.13675213675213671</v>
      </c>
      <c r="BT1522">
        <f t="shared" si="309"/>
        <v>0.33420707732634336</v>
      </c>
      <c r="BU1522">
        <f t="shared" si="310"/>
        <v>0</v>
      </c>
    </row>
    <row r="1523" spans="1:73" x14ac:dyDescent="0.15">
      <c r="A1523">
        <v>1</v>
      </c>
      <c r="B1523">
        <v>1</v>
      </c>
      <c r="C1523">
        <v>16</v>
      </c>
      <c r="D1523">
        <v>58</v>
      </c>
      <c r="E1523">
        <v>6</v>
      </c>
      <c r="F1523">
        <v>16</v>
      </c>
      <c r="G1523">
        <v>1</v>
      </c>
      <c r="H1523">
        <v>1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12</v>
      </c>
      <c r="T1523">
        <v>31</v>
      </c>
      <c r="U1523" s="21">
        <v>1</v>
      </c>
      <c r="V1523" s="22">
        <v>0</v>
      </c>
      <c r="W1523" s="23">
        <f t="shared" si="300"/>
        <v>1</v>
      </c>
      <c r="X1523">
        <f t="shared" si="301"/>
        <v>1</v>
      </c>
      <c r="Y1523">
        <f t="shared" si="302"/>
        <v>0.48864218417595717</v>
      </c>
      <c r="Z1523" s="21">
        <f t="shared" si="303"/>
        <v>0.48864218417595717</v>
      </c>
      <c r="AA1523" s="23">
        <f t="shared" si="304"/>
        <v>0.51135781582404283</v>
      </c>
      <c r="AB1523">
        <f t="shared" si="305"/>
        <v>-0.71612478705363014</v>
      </c>
      <c r="AC1523">
        <f t="shared" si="306"/>
        <v>0</v>
      </c>
      <c r="AD1523">
        <f t="shared" si="307"/>
        <v>1.0464872505561367</v>
      </c>
      <c r="BN1523">
        <v>0.50594002797401028</v>
      </c>
      <c r="BO1523">
        <v>0</v>
      </c>
      <c r="BP1523">
        <v>1</v>
      </c>
      <c r="BQ1523">
        <f t="shared" si="311"/>
        <v>1010</v>
      </c>
      <c r="BR1523">
        <f t="shared" si="312"/>
        <v>509</v>
      </c>
      <c r="BS1523">
        <f t="shared" si="308"/>
        <v>0.13675213675213671</v>
      </c>
      <c r="BT1523">
        <f t="shared" si="309"/>
        <v>0.33289646133682826</v>
      </c>
      <c r="BU1523">
        <f t="shared" si="310"/>
        <v>2.8452689003147615E-4</v>
      </c>
    </row>
    <row r="1524" spans="1:73" x14ac:dyDescent="0.15">
      <c r="A1524">
        <v>1</v>
      </c>
      <c r="B1524">
        <v>1</v>
      </c>
      <c r="C1524">
        <v>16</v>
      </c>
      <c r="D1524">
        <v>59</v>
      </c>
      <c r="E1524">
        <v>5</v>
      </c>
      <c r="F1524">
        <v>8</v>
      </c>
      <c r="G1524">
        <v>1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19</v>
      </c>
      <c r="T1524">
        <v>14</v>
      </c>
      <c r="U1524" s="21">
        <v>1</v>
      </c>
      <c r="V1524" s="22">
        <v>0</v>
      </c>
      <c r="W1524" s="23">
        <f t="shared" si="300"/>
        <v>1</v>
      </c>
      <c r="X1524">
        <f t="shared" si="301"/>
        <v>1</v>
      </c>
      <c r="Y1524">
        <f t="shared" si="302"/>
        <v>0.41799406250185728</v>
      </c>
      <c r="Z1524" s="21">
        <f t="shared" si="303"/>
        <v>0.41799406250185728</v>
      </c>
      <c r="AA1524" s="23">
        <f t="shared" si="304"/>
        <v>0.58200593749814278</v>
      </c>
      <c r="AB1524">
        <f t="shared" si="305"/>
        <v>-0.87228805109927754</v>
      </c>
      <c r="AC1524">
        <f t="shared" si="306"/>
        <v>0</v>
      </c>
      <c r="AD1524">
        <f t="shared" si="307"/>
        <v>1.3923784802458929</v>
      </c>
      <c r="BN1524">
        <v>0.50609674006942995</v>
      </c>
      <c r="BO1524">
        <v>1</v>
      </c>
      <c r="BP1524">
        <v>0</v>
      </c>
      <c r="BQ1524">
        <f t="shared" si="311"/>
        <v>1011</v>
      </c>
      <c r="BR1524">
        <f t="shared" si="312"/>
        <v>509</v>
      </c>
      <c r="BS1524">
        <f t="shared" si="308"/>
        <v>0.13589743589743586</v>
      </c>
      <c r="BT1524">
        <f t="shared" si="309"/>
        <v>0.33289646133682826</v>
      </c>
      <c r="BU1524">
        <f t="shared" si="310"/>
        <v>2.8452689003147615E-4</v>
      </c>
    </row>
    <row r="1525" spans="1:73" x14ac:dyDescent="0.15">
      <c r="A1525">
        <v>1</v>
      </c>
      <c r="B1525">
        <v>1</v>
      </c>
      <c r="C1525">
        <v>16</v>
      </c>
      <c r="D1525">
        <v>64</v>
      </c>
      <c r="E1525">
        <v>0</v>
      </c>
      <c r="F1525">
        <v>3</v>
      </c>
      <c r="G1525">
        <v>0</v>
      </c>
      <c r="H1525">
        <v>1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10</v>
      </c>
      <c r="T1525">
        <v>14</v>
      </c>
      <c r="U1525" s="21">
        <v>1</v>
      </c>
      <c r="V1525" s="22">
        <v>0</v>
      </c>
      <c r="W1525" s="23">
        <f t="shared" si="300"/>
        <v>1</v>
      </c>
      <c r="X1525">
        <f t="shared" si="301"/>
        <v>1</v>
      </c>
      <c r="Y1525">
        <f t="shared" si="302"/>
        <v>0.66943372718372662</v>
      </c>
      <c r="Z1525" s="21">
        <f t="shared" si="303"/>
        <v>0.66943372718372662</v>
      </c>
      <c r="AA1525" s="23">
        <f t="shared" si="304"/>
        <v>0.33056627281627338</v>
      </c>
      <c r="AB1525">
        <f t="shared" si="305"/>
        <v>-0.40132310727378356</v>
      </c>
      <c r="AC1525">
        <f t="shared" si="306"/>
        <v>100</v>
      </c>
      <c r="AD1525">
        <f t="shared" si="307"/>
        <v>0.4937998481297749</v>
      </c>
      <c r="BN1525">
        <v>0.50613439033091434</v>
      </c>
      <c r="BO1525">
        <v>1</v>
      </c>
      <c r="BP1525">
        <v>0</v>
      </c>
      <c r="BQ1525">
        <f t="shared" si="311"/>
        <v>1012</v>
      </c>
      <c r="BR1525">
        <f t="shared" si="312"/>
        <v>509</v>
      </c>
      <c r="BS1525">
        <f t="shared" si="308"/>
        <v>0.13504273504273501</v>
      </c>
      <c r="BT1525">
        <f t="shared" si="309"/>
        <v>0.33289646133682826</v>
      </c>
      <c r="BU1525">
        <f t="shared" si="310"/>
        <v>0</v>
      </c>
    </row>
    <row r="1526" spans="1:73" x14ac:dyDescent="0.15">
      <c r="A1526">
        <v>1</v>
      </c>
      <c r="B1526">
        <v>1</v>
      </c>
      <c r="C1526">
        <v>16</v>
      </c>
      <c r="D1526">
        <v>66</v>
      </c>
      <c r="E1526">
        <v>1</v>
      </c>
      <c r="F1526">
        <v>4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1</v>
      </c>
      <c r="S1526">
        <v>17</v>
      </c>
      <c r="T1526">
        <v>23</v>
      </c>
      <c r="U1526" s="21">
        <v>0</v>
      </c>
      <c r="V1526" s="22">
        <v>1</v>
      </c>
      <c r="W1526" s="23">
        <f t="shared" si="300"/>
        <v>1</v>
      </c>
      <c r="X1526">
        <f t="shared" si="301"/>
        <v>0</v>
      </c>
      <c r="Y1526">
        <f t="shared" si="302"/>
        <v>0.38455050961102211</v>
      </c>
      <c r="Z1526" s="21">
        <f t="shared" si="303"/>
        <v>0.38455050961102211</v>
      </c>
      <c r="AA1526" s="23">
        <f t="shared" si="304"/>
        <v>0.61544949038897789</v>
      </c>
      <c r="AB1526">
        <f t="shared" si="305"/>
        <v>-0.4854023994561078</v>
      </c>
      <c r="AC1526">
        <f t="shared" si="306"/>
        <v>100</v>
      </c>
      <c r="AD1526">
        <f t="shared" si="307"/>
        <v>0.62482870749958297</v>
      </c>
      <c r="BN1526">
        <v>0.5061749165254773</v>
      </c>
      <c r="BO1526">
        <v>0</v>
      </c>
      <c r="BP1526">
        <v>1</v>
      </c>
      <c r="BQ1526">
        <f t="shared" si="311"/>
        <v>1012</v>
      </c>
      <c r="BR1526">
        <f t="shared" si="312"/>
        <v>510</v>
      </c>
      <c r="BS1526">
        <f t="shared" si="308"/>
        <v>0.13504273504273501</v>
      </c>
      <c r="BT1526">
        <f t="shared" si="309"/>
        <v>0.33158584534731328</v>
      </c>
      <c r="BU1526">
        <f t="shared" si="310"/>
        <v>0</v>
      </c>
    </row>
    <row r="1527" spans="1:73" x14ac:dyDescent="0.15">
      <c r="A1527">
        <v>1</v>
      </c>
      <c r="B1527">
        <v>1</v>
      </c>
      <c r="C1527">
        <v>16</v>
      </c>
      <c r="D1527">
        <v>67</v>
      </c>
      <c r="E1527">
        <v>2</v>
      </c>
      <c r="F1527">
        <v>43</v>
      </c>
      <c r="G1527">
        <v>0</v>
      </c>
      <c r="H1527">
        <v>1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14</v>
      </c>
      <c r="T1527">
        <v>15</v>
      </c>
      <c r="U1527" s="21">
        <v>1</v>
      </c>
      <c r="V1527" s="22">
        <v>0</v>
      </c>
      <c r="W1527" s="23">
        <f t="shared" si="300"/>
        <v>1</v>
      </c>
      <c r="X1527">
        <f t="shared" si="301"/>
        <v>1</v>
      </c>
      <c r="Y1527">
        <f t="shared" si="302"/>
        <v>0.56882673311527587</v>
      </c>
      <c r="Z1527" s="21">
        <f t="shared" si="303"/>
        <v>0.56882673311527587</v>
      </c>
      <c r="AA1527" s="23">
        <f t="shared" si="304"/>
        <v>0.43117326688472413</v>
      </c>
      <c r="AB1527">
        <f t="shared" si="305"/>
        <v>-0.56417940244971854</v>
      </c>
      <c r="AC1527">
        <f t="shared" si="306"/>
        <v>100</v>
      </c>
      <c r="AD1527">
        <f t="shared" si="307"/>
        <v>0.75800457640823371</v>
      </c>
      <c r="BN1527">
        <v>0.50625095422058586</v>
      </c>
      <c r="BO1527">
        <v>0</v>
      </c>
      <c r="BP1527">
        <v>1</v>
      </c>
      <c r="BQ1527">
        <f t="shared" si="311"/>
        <v>1012</v>
      </c>
      <c r="BR1527">
        <f t="shared" si="312"/>
        <v>511</v>
      </c>
      <c r="BS1527">
        <f t="shared" si="308"/>
        <v>0.13504273504273501</v>
      </c>
      <c r="BT1527">
        <f t="shared" si="309"/>
        <v>0.33027522935779818</v>
      </c>
      <c r="BU1527">
        <f t="shared" si="310"/>
        <v>2.8228652081862995E-4</v>
      </c>
    </row>
    <row r="1528" spans="1:73" x14ac:dyDescent="0.15">
      <c r="A1528">
        <v>1</v>
      </c>
      <c r="B1528">
        <v>1</v>
      </c>
      <c r="C1528">
        <v>16</v>
      </c>
      <c r="D1528">
        <v>70</v>
      </c>
      <c r="E1528">
        <v>1</v>
      </c>
      <c r="F1528">
        <v>7</v>
      </c>
      <c r="G1528">
        <v>0</v>
      </c>
      <c r="H1528">
        <v>1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10</v>
      </c>
      <c r="T1528">
        <v>5</v>
      </c>
      <c r="U1528" s="21">
        <v>1</v>
      </c>
      <c r="V1528" s="22">
        <v>0</v>
      </c>
      <c r="W1528" s="23">
        <f t="shared" si="300"/>
        <v>1</v>
      </c>
      <c r="X1528">
        <f t="shared" si="301"/>
        <v>1</v>
      </c>
      <c r="Y1528">
        <f t="shared" si="302"/>
        <v>0.71771347217408965</v>
      </c>
      <c r="Z1528" s="21">
        <f t="shared" si="303"/>
        <v>0.71771347217408965</v>
      </c>
      <c r="AA1528" s="23">
        <f t="shared" si="304"/>
        <v>0.28228652782591035</v>
      </c>
      <c r="AB1528">
        <f t="shared" si="305"/>
        <v>-0.33168485340545872</v>
      </c>
      <c r="AC1528">
        <f t="shared" si="306"/>
        <v>100</v>
      </c>
      <c r="AD1528">
        <f t="shared" si="307"/>
        <v>0.39331368125334354</v>
      </c>
      <c r="BN1528">
        <v>0.50630550017009024</v>
      </c>
      <c r="BO1528">
        <v>1</v>
      </c>
      <c r="BP1528">
        <v>0</v>
      </c>
      <c r="BQ1528">
        <f t="shared" si="311"/>
        <v>1013</v>
      </c>
      <c r="BR1528">
        <f t="shared" si="312"/>
        <v>511</v>
      </c>
      <c r="BS1528">
        <f t="shared" si="308"/>
        <v>0.13418803418803416</v>
      </c>
      <c r="BT1528">
        <f t="shared" si="309"/>
        <v>0.33027522935779818</v>
      </c>
      <c r="BU1528">
        <f t="shared" si="310"/>
        <v>0</v>
      </c>
    </row>
    <row r="1529" spans="1:73" x14ac:dyDescent="0.15">
      <c r="A1529">
        <v>1</v>
      </c>
      <c r="B1529">
        <v>1</v>
      </c>
      <c r="C1529">
        <v>17</v>
      </c>
      <c r="D1529">
        <v>2</v>
      </c>
      <c r="E1529">
        <v>33</v>
      </c>
      <c r="F1529">
        <v>6</v>
      </c>
      <c r="G1529">
        <v>1</v>
      </c>
      <c r="H1529">
        <v>1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1</v>
      </c>
      <c r="S1529">
        <v>17</v>
      </c>
      <c r="T1529">
        <v>21</v>
      </c>
      <c r="U1529" s="21">
        <v>0</v>
      </c>
      <c r="V1529" s="22">
        <v>1</v>
      </c>
      <c r="W1529" s="23">
        <f t="shared" si="300"/>
        <v>1</v>
      </c>
      <c r="X1529">
        <f t="shared" si="301"/>
        <v>0</v>
      </c>
      <c r="Y1529">
        <f t="shared" si="302"/>
        <v>0.42690610110585547</v>
      </c>
      <c r="Z1529" s="21">
        <f t="shared" si="303"/>
        <v>0.42690610110585547</v>
      </c>
      <c r="AA1529" s="23">
        <f t="shared" si="304"/>
        <v>0.57309389889414453</v>
      </c>
      <c r="AB1529">
        <f t="shared" si="305"/>
        <v>-0.5567057032774051</v>
      </c>
      <c r="AC1529">
        <f t="shared" si="306"/>
        <v>100</v>
      </c>
      <c r="AD1529">
        <f t="shared" si="307"/>
        <v>0.74491475468439561</v>
      </c>
      <c r="BN1529">
        <v>0.50653353239291843</v>
      </c>
      <c r="BO1529">
        <v>0</v>
      </c>
      <c r="BP1529">
        <v>1</v>
      </c>
      <c r="BQ1529">
        <f t="shared" si="311"/>
        <v>1013</v>
      </c>
      <c r="BR1529">
        <f t="shared" si="312"/>
        <v>512</v>
      </c>
      <c r="BS1529">
        <f t="shared" si="308"/>
        <v>0.13418803418803416</v>
      </c>
      <c r="BT1529">
        <f t="shared" si="309"/>
        <v>0.32896461336828309</v>
      </c>
      <c r="BU1529">
        <f t="shared" si="310"/>
        <v>0</v>
      </c>
    </row>
    <row r="1530" spans="1:73" x14ac:dyDescent="0.15">
      <c r="A1530">
        <v>1</v>
      </c>
      <c r="B1530">
        <v>1</v>
      </c>
      <c r="C1530">
        <v>17</v>
      </c>
      <c r="D1530">
        <v>5</v>
      </c>
      <c r="E1530">
        <v>55</v>
      </c>
      <c r="F1530">
        <v>7</v>
      </c>
      <c r="G1530">
        <v>1</v>
      </c>
      <c r="H1530">
        <v>1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12</v>
      </c>
      <c r="T1530">
        <v>15</v>
      </c>
      <c r="U1530" s="21">
        <v>0</v>
      </c>
      <c r="V1530" s="22">
        <v>1</v>
      </c>
      <c r="W1530" s="23">
        <f t="shared" si="300"/>
        <v>1</v>
      </c>
      <c r="X1530">
        <f t="shared" si="301"/>
        <v>0</v>
      </c>
      <c r="Y1530">
        <f t="shared" si="302"/>
        <v>0.57105736251717354</v>
      </c>
      <c r="Z1530" s="21">
        <f t="shared" si="303"/>
        <v>0.57105736251717354</v>
      </c>
      <c r="AA1530" s="23">
        <f t="shared" si="304"/>
        <v>0.42894263748282646</v>
      </c>
      <c r="AB1530">
        <f t="shared" si="305"/>
        <v>-0.84643208115563173</v>
      </c>
      <c r="AC1530">
        <f t="shared" si="306"/>
        <v>0</v>
      </c>
      <c r="AD1530">
        <f t="shared" si="307"/>
        <v>1.3313140560433023</v>
      </c>
      <c r="BN1530">
        <v>0.50690791396965096</v>
      </c>
      <c r="BO1530">
        <v>0</v>
      </c>
      <c r="BP1530">
        <v>1</v>
      </c>
      <c r="BQ1530">
        <f t="shared" si="311"/>
        <v>1013</v>
      </c>
      <c r="BR1530">
        <f t="shared" si="312"/>
        <v>513</v>
      </c>
      <c r="BS1530">
        <f t="shared" si="308"/>
        <v>0.13418803418803416</v>
      </c>
      <c r="BT1530">
        <f t="shared" si="309"/>
        <v>0.32765399737876799</v>
      </c>
      <c r="BU1530">
        <f t="shared" si="310"/>
        <v>2.8004615160578359E-4</v>
      </c>
    </row>
    <row r="1531" spans="1:73" x14ac:dyDescent="0.15">
      <c r="A1531">
        <v>1</v>
      </c>
      <c r="B1531">
        <v>1</v>
      </c>
      <c r="C1531">
        <v>17</v>
      </c>
      <c r="D1531">
        <v>6</v>
      </c>
      <c r="E1531">
        <v>22</v>
      </c>
      <c r="F1531">
        <v>8</v>
      </c>
      <c r="G1531">
        <v>1</v>
      </c>
      <c r="H1531">
        <v>0</v>
      </c>
      <c r="I1531">
        <v>1</v>
      </c>
      <c r="J1531">
        <v>0</v>
      </c>
      <c r="K1531">
        <v>0</v>
      </c>
      <c r="L1531">
        <v>1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16</v>
      </c>
      <c r="T1531">
        <v>24</v>
      </c>
      <c r="U1531" s="21">
        <v>1</v>
      </c>
      <c r="V1531" s="22">
        <v>0</v>
      </c>
      <c r="W1531" s="23">
        <f t="shared" si="300"/>
        <v>1</v>
      </c>
      <c r="X1531">
        <f t="shared" si="301"/>
        <v>1</v>
      </c>
      <c r="Y1531">
        <f t="shared" si="302"/>
        <v>0.36186897655470718</v>
      </c>
      <c r="Z1531" s="21">
        <f t="shared" si="303"/>
        <v>0.36186897655470718</v>
      </c>
      <c r="AA1531" s="23">
        <f t="shared" si="304"/>
        <v>0.63813102344529282</v>
      </c>
      <c r="AB1531">
        <f t="shared" si="305"/>
        <v>-1.0164730758926634</v>
      </c>
      <c r="AC1531">
        <f t="shared" si="306"/>
        <v>0</v>
      </c>
      <c r="AD1531">
        <f t="shared" si="307"/>
        <v>1.763431144390518</v>
      </c>
      <c r="BN1531">
        <v>0.50710632159544611</v>
      </c>
      <c r="BO1531">
        <v>1</v>
      </c>
      <c r="BP1531">
        <v>0</v>
      </c>
      <c r="BQ1531">
        <f t="shared" si="311"/>
        <v>1014</v>
      </c>
      <c r="BR1531">
        <f t="shared" si="312"/>
        <v>513</v>
      </c>
      <c r="BS1531">
        <f t="shared" si="308"/>
        <v>0.1333333333333333</v>
      </c>
      <c r="BT1531">
        <f t="shared" si="309"/>
        <v>0.32765399737876799</v>
      </c>
      <c r="BU1531">
        <f t="shared" si="310"/>
        <v>2.8004615160578359E-4</v>
      </c>
    </row>
    <row r="1532" spans="1:73" x14ac:dyDescent="0.15">
      <c r="A1532">
        <v>1</v>
      </c>
      <c r="B1532">
        <v>1</v>
      </c>
      <c r="C1532">
        <v>17</v>
      </c>
      <c r="D1532">
        <v>7</v>
      </c>
      <c r="E1532">
        <v>32</v>
      </c>
      <c r="F1532">
        <v>36</v>
      </c>
      <c r="G1532">
        <v>0</v>
      </c>
      <c r="H1532">
        <v>1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14</v>
      </c>
      <c r="T1532">
        <v>14</v>
      </c>
      <c r="U1532" s="21">
        <v>0</v>
      </c>
      <c r="V1532" s="22">
        <v>1</v>
      </c>
      <c r="W1532" s="23">
        <f t="shared" si="300"/>
        <v>1</v>
      </c>
      <c r="X1532">
        <f t="shared" si="301"/>
        <v>0</v>
      </c>
      <c r="Y1532">
        <f t="shared" si="302"/>
        <v>0.57312742675831019</v>
      </c>
      <c r="Z1532" s="21">
        <f t="shared" si="303"/>
        <v>0.57312742675831019</v>
      </c>
      <c r="AA1532" s="23">
        <f t="shared" si="304"/>
        <v>0.42687257324168981</v>
      </c>
      <c r="AB1532">
        <f t="shared" si="305"/>
        <v>-0.85126973361218228</v>
      </c>
      <c r="AC1532">
        <f t="shared" si="306"/>
        <v>0</v>
      </c>
      <c r="AD1532">
        <f t="shared" si="307"/>
        <v>1.3426194669897724</v>
      </c>
      <c r="BN1532">
        <v>0.50711992028078101</v>
      </c>
      <c r="BO1532">
        <v>1</v>
      </c>
      <c r="BP1532">
        <v>0</v>
      </c>
      <c r="BQ1532">
        <f t="shared" si="311"/>
        <v>1015</v>
      </c>
      <c r="BR1532">
        <f t="shared" si="312"/>
        <v>513</v>
      </c>
      <c r="BS1532">
        <f t="shared" si="308"/>
        <v>0.13247863247863245</v>
      </c>
      <c r="BT1532">
        <f t="shared" si="309"/>
        <v>0.32765399737876799</v>
      </c>
      <c r="BU1532">
        <f t="shared" si="310"/>
        <v>2.8004615160578359E-4</v>
      </c>
    </row>
    <row r="1533" spans="1:73" x14ac:dyDescent="0.15">
      <c r="A1533">
        <v>1</v>
      </c>
      <c r="B1533">
        <v>1</v>
      </c>
      <c r="C1533">
        <v>17</v>
      </c>
      <c r="D1533">
        <v>7</v>
      </c>
      <c r="E1533">
        <v>57</v>
      </c>
      <c r="F1533">
        <v>1</v>
      </c>
      <c r="G1533">
        <v>1</v>
      </c>
      <c r="H1533">
        <v>1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16</v>
      </c>
      <c r="T1533">
        <v>19</v>
      </c>
      <c r="U1533" s="21">
        <v>1</v>
      </c>
      <c r="V1533" s="22">
        <v>0</v>
      </c>
      <c r="W1533" s="23">
        <f t="shared" si="300"/>
        <v>1</v>
      </c>
      <c r="X1533">
        <f t="shared" si="301"/>
        <v>1</v>
      </c>
      <c r="Y1533">
        <f t="shared" si="302"/>
        <v>0.46662895856292569</v>
      </c>
      <c r="Z1533" s="21">
        <f t="shared" si="303"/>
        <v>0.46662895856292569</v>
      </c>
      <c r="AA1533" s="23">
        <f t="shared" si="304"/>
        <v>0.53337104143707426</v>
      </c>
      <c r="AB1533">
        <f t="shared" si="305"/>
        <v>-0.76222085839108644</v>
      </c>
      <c r="AC1533">
        <f t="shared" si="306"/>
        <v>0</v>
      </c>
      <c r="AD1533">
        <f t="shared" si="307"/>
        <v>1.1430303063052358</v>
      </c>
      <c r="BN1533">
        <v>0.50718789909366524</v>
      </c>
      <c r="BO1533">
        <v>1</v>
      </c>
      <c r="BP1533">
        <v>0</v>
      </c>
      <c r="BQ1533">
        <f t="shared" si="311"/>
        <v>1016</v>
      </c>
      <c r="BR1533">
        <f t="shared" si="312"/>
        <v>513</v>
      </c>
      <c r="BS1533">
        <f t="shared" si="308"/>
        <v>0.1316239316239316</v>
      </c>
      <c r="BT1533">
        <f t="shared" si="309"/>
        <v>0.32765399737876799</v>
      </c>
      <c r="BU1533">
        <f t="shared" si="310"/>
        <v>0</v>
      </c>
    </row>
    <row r="1534" spans="1:73" x14ac:dyDescent="0.15">
      <c r="A1534">
        <v>1</v>
      </c>
      <c r="B1534">
        <v>1</v>
      </c>
      <c r="C1534">
        <v>17</v>
      </c>
      <c r="D1534">
        <v>10</v>
      </c>
      <c r="E1534">
        <v>36</v>
      </c>
      <c r="F1534">
        <v>29</v>
      </c>
      <c r="G1534">
        <v>1</v>
      </c>
      <c r="H1534">
        <v>1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13</v>
      </c>
      <c r="T1534">
        <v>11</v>
      </c>
      <c r="U1534" s="21">
        <v>1</v>
      </c>
      <c r="V1534" s="22">
        <v>0</v>
      </c>
      <c r="W1534" s="23">
        <f t="shared" si="300"/>
        <v>1</v>
      </c>
      <c r="X1534">
        <f t="shared" si="301"/>
        <v>1</v>
      </c>
      <c r="Y1534">
        <f t="shared" si="302"/>
        <v>0.59000285224240112</v>
      </c>
      <c r="Z1534" s="21">
        <f t="shared" si="303"/>
        <v>0.59000285224240112</v>
      </c>
      <c r="AA1534" s="23">
        <f t="shared" si="304"/>
        <v>0.40999714775759888</v>
      </c>
      <c r="AB1534">
        <f t="shared" si="305"/>
        <v>-0.52762790778490276</v>
      </c>
      <c r="AC1534">
        <f t="shared" si="306"/>
        <v>100</v>
      </c>
      <c r="AD1534">
        <f t="shared" si="307"/>
        <v>0.69490706053256945</v>
      </c>
      <c r="BN1534">
        <v>0.50734557353982113</v>
      </c>
      <c r="BO1534">
        <v>0</v>
      </c>
      <c r="BP1534">
        <v>1</v>
      </c>
      <c r="BQ1534">
        <f t="shared" si="311"/>
        <v>1016</v>
      </c>
      <c r="BR1534">
        <f t="shared" si="312"/>
        <v>514</v>
      </c>
      <c r="BS1534">
        <f t="shared" si="308"/>
        <v>0.1316239316239316</v>
      </c>
      <c r="BT1534">
        <f t="shared" si="309"/>
        <v>0.3263433813892529</v>
      </c>
      <c r="BU1534">
        <f t="shared" si="310"/>
        <v>0</v>
      </c>
    </row>
    <row r="1535" spans="1:73" x14ac:dyDescent="0.15">
      <c r="A1535">
        <v>1</v>
      </c>
      <c r="B1535">
        <v>1</v>
      </c>
      <c r="C1535">
        <v>17</v>
      </c>
      <c r="D1535">
        <v>11</v>
      </c>
      <c r="E1535">
        <v>12</v>
      </c>
      <c r="F1535">
        <v>8</v>
      </c>
      <c r="G1535">
        <v>1</v>
      </c>
      <c r="H1535">
        <v>1</v>
      </c>
      <c r="I1535">
        <v>0</v>
      </c>
      <c r="J1535">
        <v>1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14</v>
      </c>
      <c r="T1535">
        <v>20</v>
      </c>
      <c r="U1535" s="21">
        <v>0</v>
      </c>
      <c r="V1535" s="22">
        <v>1</v>
      </c>
      <c r="W1535" s="23">
        <f t="shared" si="300"/>
        <v>1</v>
      </c>
      <c r="X1535">
        <f t="shared" si="301"/>
        <v>0</v>
      </c>
      <c r="Y1535">
        <f t="shared" si="302"/>
        <v>0.56354354507012561</v>
      </c>
      <c r="Z1535" s="21">
        <f t="shared" si="303"/>
        <v>0.56354354507012561</v>
      </c>
      <c r="AA1535" s="23">
        <f t="shared" si="304"/>
        <v>0.43645645492987439</v>
      </c>
      <c r="AB1535">
        <f t="shared" si="305"/>
        <v>-0.82906666828962727</v>
      </c>
      <c r="AC1535">
        <f t="shared" si="306"/>
        <v>0</v>
      </c>
      <c r="AD1535">
        <f t="shared" si="307"/>
        <v>1.2911793117154615</v>
      </c>
      <c r="BN1535">
        <v>0.50743824743590538</v>
      </c>
      <c r="BO1535">
        <v>0</v>
      </c>
      <c r="BP1535">
        <v>1</v>
      </c>
      <c r="BQ1535">
        <f t="shared" si="311"/>
        <v>1016</v>
      </c>
      <c r="BR1535">
        <f t="shared" si="312"/>
        <v>515</v>
      </c>
      <c r="BS1535">
        <f t="shared" si="308"/>
        <v>0.1316239316239316</v>
      </c>
      <c r="BT1535">
        <f t="shared" si="309"/>
        <v>0.32503276539973791</v>
      </c>
      <c r="BU1535">
        <f t="shared" si="310"/>
        <v>2.7780578239293738E-4</v>
      </c>
    </row>
    <row r="1536" spans="1:73" x14ac:dyDescent="0.15">
      <c r="A1536">
        <v>1</v>
      </c>
      <c r="B1536">
        <v>1</v>
      </c>
      <c r="C1536">
        <v>17</v>
      </c>
      <c r="D1536">
        <v>11</v>
      </c>
      <c r="E1536">
        <v>17</v>
      </c>
      <c r="F1536">
        <v>1</v>
      </c>
      <c r="G1536">
        <v>1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17</v>
      </c>
      <c r="T1536">
        <v>13</v>
      </c>
      <c r="U1536" s="21">
        <v>0</v>
      </c>
      <c r="V1536" s="22">
        <v>1</v>
      </c>
      <c r="W1536" s="23">
        <f t="shared" si="300"/>
        <v>1</v>
      </c>
      <c r="X1536">
        <f t="shared" si="301"/>
        <v>0</v>
      </c>
      <c r="Y1536">
        <f t="shared" si="302"/>
        <v>0.47864816429840318</v>
      </c>
      <c r="Z1536" s="21">
        <f t="shared" si="303"/>
        <v>0.47864816429840318</v>
      </c>
      <c r="AA1536" s="23">
        <f t="shared" si="304"/>
        <v>0.52135183570159682</v>
      </c>
      <c r="AB1536">
        <f t="shared" si="305"/>
        <v>-0.65133015669855365</v>
      </c>
      <c r="AC1536">
        <f t="shared" si="306"/>
        <v>100</v>
      </c>
      <c r="AD1536">
        <f t="shared" si="307"/>
        <v>0.9180904938298986</v>
      </c>
      <c r="BN1536">
        <v>0.50745591063961126</v>
      </c>
      <c r="BO1536">
        <v>1</v>
      </c>
      <c r="BP1536">
        <v>0</v>
      </c>
      <c r="BQ1536">
        <f t="shared" si="311"/>
        <v>1017</v>
      </c>
      <c r="BR1536">
        <f t="shared" si="312"/>
        <v>515</v>
      </c>
      <c r="BS1536">
        <f t="shared" si="308"/>
        <v>0.13076923076923075</v>
      </c>
      <c r="BT1536">
        <f t="shared" si="309"/>
        <v>0.32503276539973791</v>
      </c>
      <c r="BU1536">
        <f t="shared" si="310"/>
        <v>2.7780578239293738E-4</v>
      </c>
    </row>
    <row r="1537" spans="1:73" x14ac:dyDescent="0.15">
      <c r="A1537">
        <v>1</v>
      </c>
      <c r="B1537">
        <v>1</v>
      </c>
      <c r="C1537">
        <v>17</v>
      </c>
      <c r="D1537">
        <v>12</v>
      </c>
      <c r="E1537">
        <v>12</v>
      </c>
      <c r="F1537">
        <v>1</v>
      </c>
      <c r="G1537">
        <v>1</v>
      </c>
      <c r="H1537">
        <v>1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12</v>
      </c>
      <c r="T1537">
        <v>10</v>
      </c>
      <c r="U1537" s="21">
        <v>0</v>
      </c>
      <c r="V1537" s="22">
        <v>1</v>
      </c>
      <c r="W1537" s="23">
        <f t="shared" si="300"/>
        <v>1</v>
      </c>
      <c r="X1537">
        <f t="shared" si="301"/>
        <v>0</v>
      </c>
      <c r="Y1537">
        <f t="shared" si="302"/>
        <v>0.65478923398184907</v>
      </c>
      <c r="Z1537" s="21">
        <f t="shared" si="303"/>
        <v>0.65478923398184907</v>
      </c>
      <c r="AA1537" s="23">
        <f t="shared" si="304"/>
        <v>0.34521076601815093</v>
      </c>
      <c r="AB1537">
        <f t="shared" si="305"/>
        <v>-1.0636001324893463</v>
      </c>
      <c r="AC1537">
        <f t="shared" si="306"/>
        <v>0</v>
      </c>
      <c r="AD1537">
        <f t="shared" si="307"/>
        <v>1.8967810347705689</v>
      </c>
      <c r="BN1537">
        <v>0.5076591255977998</v>
      </c>
      <c r="BO1537">
        <v>1</v>
      </c>
      <c r="BP1537">
        <v>0</v>
      </c>
      <c r="BQ1537">
        <f t="shared" si="311"/>
        <v>1018</v>
      </c>
      <c r="BR1537">
        <f t="shared" si="312"/>
        <v>515</v>
      </c>
      <c r="BS1537">
        <f t="shared" si="308"/>
        <v>0.1299145299145299</v>
      </c>
      <c r="BT1537">
        <f t="shared" si="309"/>
        <v>0.32503276539973791</v>
      </c>
      <c r="BU1537">
        <f t="shared" si="310"/>
        <v>0</v>
      </c>
    </row>
    <row r="1538" spans="1:73" x14ac:dyDescent="0.15">
      <c r="A1538">
        <v>1</v>
      </c>
      <c r="B1538">
        <v>1</v>
      </c>
      <c r="C1538">
        <v>17</v>
      </c>
      <c r="D1538">
        <v>12</v>
      </c>
      <c r="E1538">
        <v>40</v>
      </c>
      <c r="F1538">
        <v>4</v>
      </c>
      <c r="G1538">
        <v>1</v>
      </c>
      <c r="H1538">
        <v>1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20</v>
      </c>
      <c r="T1538">
        <v>14</v>
      </c>
      <c r="U1538" s="21">
        <v>0</v>
      </c>
      <c r="V1538" s="22">
        <v>1</v>
      </c>
      <c r="W1538" s="23">
        <f t="shared" si="300"/>
        <v>1</v>
      </c>
      <c r="X1538">
        <f t="shared" si="301"/>
        <v>0</v>
      </c>
      <c r="Y1538">
        <f t="shared" si="302"/>
        <v>0.44212349657160066</v>
      </c>
      <c r="Z1538" s="21">
        <f t="shared" si="303"/>
        <v>0.44212349657160066</v>
      </c>
      <c r="AA1538" s="23">
        <f t="shared" si="304"/>
        <v>0.55787650342839934</v>
      </c>
      <c r="AB1538">
        <f t="shared" si="305"/>
        <v>-0.58361766111650581</v>
      </c>
      <c r="AC1538">
        <f t="shared" si="306"/>
        <v>100</v>
      </c>
      <c r="AD1538">
        <f t="shared" si="307"/>
        <v>0.79251141400391489</v>
      </c>
      <c r="BN1538">
        <v>0.50775144260570881</v>
      </c>
      <c r="BO1538">
        <v>0</v>
      </c>
      <c r="BP1538">
        <v>1</v>
      </c>
      <c r="BQ1538">
        <f t="shared" si="311"/>
        <v>1018</v>
      </c>
      <c r="BR1538">
        <f t="shared" si="312"/>
        <v>516</v>
      </c>
      <c r="BS1538">
        <f t="shared" si="308"/>
        <v>0.1299145299145299</v>
      </c>
      <c r="BT1538">
        <f t="shared" si="309"/>
        <v>0.32372214941022281</v>
      </c>
      <c r="BU1538">
        <f t="shared" si="310"/>
        <v>0</v>
      </c>
    </row>
    <row r="1539" spans="1:73" x14ac:dyDescent="0.15">
      <c r="A1539">
        <v>1</v>
      </c>
      <c r="B1539">
        <v>1</v>
      </c>
      <c r="C1539">
        <v>17</v>
      </c>
      <c r="D1539">
        <v>13</v>
      </c>
      <c r="E1539">
        <v>12</v>
      </c>
      <c r="F1539">
        <v>1</v>
      </c>
      <c r="G1539">
        <v>1</v>
      </c>
      <c r="H1539">
        <v>1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17</v>
      </c>
      <c r="T1539">
        <v>13</v>
      </c>
      <c r="U1539" s="21">
        <v>1</v>
      </c>
      <c r="V1539" s="22">
        <v>0</v>
      </c>
      <c r="W1539" s="23">
        <f t="shared" si="300"/>
        <v>1</v>
      </c>
      <c r="X1539">
        <f t="shared" si="301"/>
        <v>1</v>
      </c>
      <c r="Y1539">
        <f t="shared" si="302"/>
        <v>0.54244564813207674</v>
      </c>
      <c r="Z1539" s="21">
        <f t="shared" si="303"/>
        <v>0.54244564813207674</v>
      </c>
      <c r="AA1539" s="23">
        <f t="shared" si="304"/>
        <v>0.45755435186792326</v>
      </c>
      <c r="AB1539">
        <f t="shared" si="305"/>
        <v>-0.61166738636162654</v>
      </c>
      <c r="AC1539">
        <f t="shared" si="306"/>
        <v>100</v>
      </c>
      <c r="AD1539">
        <f t="shared" si="307"/>
        <v>0.84350266878077373</v>
      </c>
      <c r="BN1539">
        <v>0.50776187879057399</v>
      </c>
      <c r="BO1539">
        <v>0</v>
      </c>
      <c r="BP1539">
        <v>1</v>
      </c>
      <c r="BQ1539">
        <f t="shared" si="311"/>
        <v>1018</v>
      </c>
      <c r="BR1539">
        <f t="shared" si="312"/>
        <v>517</v>
      </c>
      <c r="BS1539">
        <f t="shared" si="308"/>
        <v>0.1299145299145299</v>
      </c>
      <c r="BT1539">
        <f t="shared" si="309"/>
        <v>0.32241153342070772</v>
      </c>
      <c r="BU1539">
        <f t="shared" si="310"/>
        <v>0</v>
      </c>
    </row>
    <row r="1540" spans="1:73" x14ac:dyDescent="0.15">
      <c r="A1540">
        <v>1</v>
      </c>
      <c r="B1540">
        <v>1</v>
      </c>
      <c r="C1540">
        <v>17</v>
      </c>
      <c r="D1540">
        <v>14</v>
      </c>
      <c r="E1540">
        <v>12</v>
      </c>
      <c r="F1540">
        <v>2</v>
      </c>
      <c r="G1540">
        <v>1</v>
      </c>
      <c r="H1540">
        <v>1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13</v>
      </c>
      <c r="T1540">
        <v>17</v>
      </c>
      <c r="U1540" s="21">
        <v>1</v>
      </c>
      <c r="V1540" s="22">
        <v>0</v>
      </c>
      <c r="W1540" s="23">
        <f t="shared" si="300"/>
        <v>1</v>
      </c>
      <c r="X1540">
        <f t="shared" si="301"/>
        <v>1</v>
      </c>
      <c r="Y1540">
        <f t="shared" si="302"/>
        <v>0.59033273876891745</v>
      </c>
      <c r="Z1540" s="21">
        <f t="shared" si="303"/>
        <v>0.59033273876891745</v>
      </c>
      <c r="AA1540" s="23">
        <f t="shared" si="304"/>
        <v>0.40966726123108255</v>
      </c>
      <c r="AB1540">
        <f t="shared" si="305"/>
        <v>-0.52706893703519742</v>
      </c>
      <c r="AC1540">
        <f t="shared" si="306"/>
        <v>100</v>
      </c>
      <c r="AD1540">
        <f t="shared" si="307"/>
        <v>0.69395992179834798</v>
      </c>
      <c r="BN1540">
        <v>0.50782752866536673</v>
      </c>
      <c r="BO1540">
        <v>0</v>
      </c>
      <c r="BP1540">
        <v>1</v>
      </c>
      <c r="BQ1540">
        <f t="shared" si="311"/>
        <v>1018</v>
      </c>
      <c r="BR1540">
        <f t="shared" si="312"/>
        <v>518</v>
      </c>
      <c r="BS1540">
        <f t="shared" si="308"/>
        <v>0.1299145299145299</v>
      </c>
      <c r="BT1540">
        <f t="shared" si="309"/>
        <v>0.32110091743119262</v>
      </c>
      <c r="BU1540">
        <f t="shared" si="310"/>
        <v>0</v>
      </c>
    </row>
    <row r="1541" spans="1:73" x14ac:dyDescent="0.15">
      <c r="A1541">
        <v>1</v>
      </c>
      <c r="B1541">
        <v>1</v>
      </c>
      <c r="C1541">
        <v>17</v>
      </c>
      <c r="D1541">
        <v>14</v>
      </c>
      <c r="E1541">
        <v>20</v>
      </c>
      <c r="F1541">
        <v>24</v>
      </c>
      <c r="G1541">
        <v>1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1</v>
      </c>
      <c r="S1541">
        <v>15</v>
      </c>
      <c r="T1541">
        <v>14</v>
      </c>
      <c r="U1541" s="21">
        <v>0</v>
      </c>
      <c r="V1541" s="22">
        <v>1</v>
      </c>
      <c r="W1541" s="23">
        <f t="shared" ref="W1541:W1604" si="313">U1541+V1541</f>
        <v>1</v>
      </c>
      <c r="X1541">
        <f t="shared" ref="X1541:X1604" si="314">IF(W1541=0,"",U1541/W1541)</f>
        <v>0</v>
      </c>
      <c r="Y1541">
        <f t="shared" ref="Y1541:Y1604" si="315">1/(1+EXP(-$AF$5-MMULT(A1541:T1541,$AF$6:$AF$25)))</f>
        <v>0.45835010129913961</v>
      </c>
      <c r="Z1541" s="21">
        <f t="shared" ref="Z1541:Z1604" si="316">W1541*Y1541</f>
        <v>0.45835010129913961</v>
      </c>
      <c r="AA1541" s="23">
        <f t="shared" ref="AA1541:AA1604" si="317">W1541-Z1541</f>
        <v>0.54164989870086044</v>
      </c>
      <c r="AB1541">
        <f t="shared" ref="AB1541:AB1604" si="318">W1541*(X1541*LN(Y1541)+(1-X1541)*LN(1-Y1541))</f>
        <v>-0.61313542961012868</v>
      </c>
      <c r="AC1541">
        <f t="shared" ref="AC1541:AC1604" si="319">100*IF(Y1541&gt;=$BJ$10,U1541/W1541,V1541/W1541)</f>
        <v>100</v>
      </c>
      <c r="AD1541">
        <f t="shared" ref="AD1541:AD1604" si="320">(U1541-Z1541)^2/Z1541+(V1541-AA1541)^2/AA1541</f>
        <v>0.84621099791301679</v>
      </c>
      <c r="BN1541">
        <v>0.50788436051555463</v>
      </c>
      <c r="BO1541">
        <v>0</v>
      </c>
      <c r="BP1541">
        <v>1</v>
      </c>
      <c r="BQ1541">
        <f t="shared" si="311"/>
        <v>1018</v>
      </c>
      <c r="BR1541">
        <f t="shared" si="312"/>
        <v>519</v>
      </c>
      <c r="BS1541">
        <f t="shared" ref="BS1541:BS1604" si="321">1-BQ1541/BQ$1937</f>
        <v>0.1299145299145299</v>
      </c>
      <c r="BT1541">
        <f t="shared" ref="BT1541:BT1604" si="322">1-BR1541/BR$1937</f>
        <v>0.31979030144167764</v>
      </c>
      <c r="BU1541">
        <f t="shared" ref="BU1541:BU1604" si="323">(BS1541-BS1542)*BT1541</f>
        <v>0</v>
      </c>
    </row>
    <row r="1542" spans="1:73" x14ac:dyDescent="0.15">
      <c r="A1542">
        <v>1</v>
      </c>
      <c r="B1542">
        <v>1</v>
      </c>
      <c r="C1542">
        <v>17</v>
      </c>
      <c r="D1542">
        <v>15</v>
      </c>
      <c r="E1542">
        <v>24</v>
      </c>
      <c r="F1542">
        <v>3</v>
      </c>
      <c r="G1542">
        <v>1</v>
      </c>
      <c r="H1542">
        <v>0</v>
      </c>
      <c r="I1542">
        <v>0</v>
      </c>
      <c r="J1542">
        <v>0</v>
      </c>
      <c r="K1542">
        <v>1</v>
      </c>
      <c r="L1542">
        <v>1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14</v>
      </c>
      <c r="T1542">
        <v>12</v>
      </c>
      <c r="U1542" s="21">
        <v>0</v>
      </c>
      <c r="V1542" s="22">
        <v>1</v>
      </c>
      <c r="W1542" s="23">
        <f t="shared" si="313"/>
        <v>1</v>
      </c>
      <c r="X1542">
        <f t="shared" si="314"/>
        <v>0</v>
      </c>
      <c r="Y1542">
        <f t="shared" si="315"/>
        <v>0.40940055833819761</v>
      </c>
      <c r="Z1542" s="21">
        <f t="shared" si="316"/>
        <v>0.40940055833819761</v>
      </c>
      <c r="AA1542" s="23">
        <f t="shared" si="317"/>
        <v>0.59059944166180234</v>
      </c>
      <c r="AB1542">
        <f t="shared" si="318"/>
        <v>-0.52661725504729207</v>
      </c>
      <c r="AC1542">
        <f t="shared" si="319"/>
        <v>100</v>
      </c>
      <c r="AD1542">
        <f t="shared" si="320"/>
        <v>0.69319496338541164</v>
      </c>
      <c r="BN1542">
        <v>0.50865874246558929</v>
      </c>
      <c r="BO1542">
        <v>0</v>
      </c>
      <c r="BP1542">
        <v>1</v>
      </c>
      <c r="BQ1542">
        <f t="shared" ref="BQ1542:BQ1605" si="324">BQ1541+BO1542</f>
        <v>1018</v>
      </c>
      <c r="BR1542">
        <f t="shared" ref="BR1542:BR1605" si="325">BR1541+BP1542</f>
        <v>520</v>
      </c>
      <c r="BS1542">
        <f t="shared" si="321"/>
        <v>0.1299145299145299</v>
      </c>
      <c r="BT1542">
        <f t="shared" si="322"/>
        <v>0.31847968545216254</v>
      </c>
      <c r="BU1542">
        <f t="shared" si="323"/>
        <v>2.7220485936082172E-4</v>
      </c>
    </row>
    <row r="1543" spans="1:73" x14ac:dyDescent="0.15">
      <c r="A1543">
        <v>1</v>
      </c>
      <c r="B1543">
        <v>1</v>
      </c>
      <c r="C1543">
        <v>17</v>
      </c>
      <c r="D1543">
        <v>15</v>
      </c>
      <c r="E1543">
        <v>34</v>
      </c>
      <c r="F1543">
        <v>4</v>
      </c>
      <c r="G1543">
        <v>1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20</v>
      </c>
      <c r="T1543">
        <v>21</v>
      </c>
      <c r="U1543" s="21">
        <v>0</v>
      </c>
      <c r="V1543" s="22">
        <v>1</v>
      </c>
      <c r="W1543" s="23">
        <f t="shared" si="313"/>
        <v>1</v>
      </c>
      <c r="X1543">
        <f t="shared" si="314"/>
        <v>0</v>
      </c>
      <c r="Y1543">
        <f t="shared" si="315"/>
        <v>0.34678803806222624</v>
      </c>
      <c r="Z1543" s="21">
        <f t="shared" si="316"/>
        <v>0.34678803806222624</v>
      </c>
      <c r="AA1543" s="23">
        <f t="shared" si="317"/>
        <v>0.65321196193777376</v>
      </c>
      <c r="AB1543">
        <f t="shared" si="318"/>
        <v>-0.42585360522776416</v>
      </c>
      <c r="AC1543">
        <f t="shared" si="319"/>
        <v>100</v>
      </c>
      <c r="AD1543">
        <f t="shared" si="320"/>
        <v>0.53089664346235899</v>
      </c>
      <c r="BN1543">
        <v>0.5087793791153149</v>
      </c>
      <c r="BO1543">
        <v>1</v>
      </c>
      <c r="BP1543">
        <v>0</v>
      </c>
      <c r="BQ1543">
        <f t="shared" si="324"/>
        <v>1019</v>
      </c>
      <c r="BR1543">
        <f t="shared" si="325"/>
        <v>520</v>
      </c>
      <c r="BS1543">
        <f t="shared" si="321"/>
        <v>0.12905982905982905</v>
      </c>
      <c r="BT1543">
        <f t="shared" si="322"/>
        <v>0.31847968545216254</v>
      </c>
      <c r="BU1543">
        <f t="shared" si="323"/>
        <v>0</v>
      </c>
    </row>
    <row r="1544" spans="1:73" x14ac:dyDescent="0.15">
      <c r="A1544">
        <v>1</v>
      </c>
      <c r="B1544">
        <v>1</v>
      </c>
      <c r="C1544">
        <v>17</v>
      </c>
      <c r="D1544">
        <v>15</v>
      </c>
      <c r="E1544">
        <v>53</v>
      </c>
      <c r="F1544">
        <v>7</v>
      </c>
      <c r="G1544">
        <v>1</v>
      </c>
      <c r="H1544">
        <v>1</v>
      </c>
      <c r="I1544">
        <v>0</v>
      </c>
      <c r="J1544">
        <v>1</v>
      </c>
      <c r="K1544">
        <v>0</v>
      </c>
      <c r="L1544">
        <v>1</v>
      </c>
      <c r="M1544">
        <v>0</v>
      </c>
      <c r="N1544">
        <v>1</v>
      </c>
      <c r="O1544">
        <v>0</v>
      </c>
      <c r="P1544">
        <v>0</v>
      </c>
      <c r="Q1544">
        <v>0</v>
      </c>
      <c r="R1544">
        <v>1</v>
      </c>
      <c r="S1544">
        <v>21</v>
      </c>
      <c r="T1544">
        <v>21</v>
      </c>
      <c r="U1544" s="21">
        <v>0</v>
      </c>
      <c r="V1544" s="22">
        <v>1</v>
      </c>
      <c r="W1544" s="23">
        <f t="shared" si="313"/>
        <v>1</v>
      </c>
      <c r="X1544">
        <f t="shared" si="314"/>
        <v>0</v>
      </c>
      <c r="Y1544">
        <f t="shared" si="315"/>
        <v>0.25846298428619174</v>
      </c>
      <c r="Z1544" s="21">
        <f t="shared" si="316"/>
        <v>0.25846298428619174</v>
      </c>
      <c r="AA1544" s="23">
        <f t="shared" si="317"/>
        <v>0.74153701571380826</v>
      </c>
      <c r="AB1544">
        <f t="shared" si="318"/>
        <v>-0.29903019860451985</v>
      </c>
      <c r="AC1544">
        <f t="shared" si="319"/>
        <v>100</v>
      </c>
      <c r="AD1544">
        <f t="shared" si="320"/>
        <v>0.34855034719661787</v>
      </c>
      <c r="BN1544">
        <v>0.50901963282260898</v>
      </c>
      <c r="BO1544">
        <v>0</v>
      </c>
      <c r="BP1544">
        <v>1</v>
      </c>
      <c r="BQ1544">
        <f t="shared" si="324"/>
        <v>1019</v>
      </c>
      <c r="BR1544">
        <f t="shared" si="325"/>
        <v>521</v>
      </c>
      <c r="BS1544">
        <f t="shared" si="321"/>
        <v>0.12905982905982905</v>
      </c>
      <c r="BT1544">
        <f t="shared" si="322"/>
        <v>0.31716906946264745</v>
      </c>
      <c r="BU1544">
        <f t="shared" si="323"/>
        <v>0</v>
      </c>
    </row>
    <row r="1545" spans="1:73" x14ac:dyDescent="0.15">
      <c r="A1545">
        <v>1</v>
      </c>
      <c r="B1545">
        <v>1</v>
      </c>
      <c r="C1545">
        <v>17</v>
      </c>
      <c r="D1545">
        <v>16</v>
      </c>
      <c r="E1545">
        <v>21</v>
      </c>
      <c r="F1545">
        <v>3</v>
      </c>
      <c r="G1545">
        <v>1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14</v>
      </c>
      <c r="T1545">
        <v>14</v>
      </c>
      <c r="U1545" s="21">
        <v>0</v>
      </c>
      <c r="V1545" s="22">
        <v>1</v>
      </c>
      <c r="W1545" s="23">
        <f t="shared" si="313"/>
        <v>1</v>
      </c>
      <c r="X1545">
        <f t="shared" si="314"/>
        <v>0</v>
      </c>
      <c r="Y1545">
        <f t="shared" si="315"/>
        <v>0.52202708587792135</v>
      </c>
      <c r="Z1545" s="21">
        <f t="shared" si="316"/>
        <v>0.52202708587792135</v>
      </c>
      <c r="AA1545" s="23">
        <f t="shared" si="317"/>
        <v>0.47797291412207865</v>
      </c>
      <c r="AB1545">
        <f t="shared" si="318"/>
        <v>-0.73820121311277564</v>
      </c>
      <c r="AC1545">
        <f t="shared" si="319"/>
        <v>0</v>
      </c>
      <c r="AD1545">
        <f t="shared" si="320"/>
        <v>1.0921687619825897</v>
      </c>
      <c r="BN1545">
        <v>0.50930804640231353</v>
      </c>
      <c r="BO1545">
        <v>0</v>
      </c>
      <c r="BP1545">
        <v>1</v>
      </c>
      <c r="BQ1545">
        <f t="shared" si="324"/>
        <v>1019</v>
      </c>
      <c r="BR1545">
        <f t="shared" si="325"/>
        <v>522</v>
      </c>
      <c r="BS1545">
        <f t="shared" si="321"/>
        <v>0.12905982905982905</v>
      </c>
      <c r="BT1545">
        <f t="shared" si="322"/>
        <v>0.31585845347313235</v>
      </c>
      <c r="BU1545">
        <f t="shared" si="323"/>
        <v>0</v>
      </c>
    </row>
    <row r="1546" spans="1:73" x14ac:dyDescent="0.15">
      <c r="A1546">
        <v>1</v>
      </c>
      <c r="B1546">
        <v>1</v>
      </c>
      <c r="C1546">
        <v>17</v>
      </c>
      <c r="D1546">
        <v>17</v>
      </c>
      <c r="E1546">
        <v>7</v>
      </c>
      <c r="F1546">
        <v>9</v>
      </c>
      <c r="G1546">
        <v>1</v>
      </c>
      <c r="H1546">
        <v>1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11</v>
      </c>
      <c r="T1546">
        <v>12</v>
      </c>
      <c r="U1546" s="21">
        <v>0</v>
      </c>
      <c r="V1546" s="22">
        <v>1</v>
      </c>
      <c r="W1546" s="23">
        <f t="shared" si="313"/>
        <v>1</v>
      </c>
      <c r="X1546">
        <f t="shared" si="314"/>
        <v>0</v>
      </c>
      <c r="Y1546">
        <f t="shared" si="315"/>
        <v>0.66033212349299197</v>
      </c>
      <c r="Z1546" s="21">
        <f t="shared" si="316"/>
        <v>0.66033212349299197</v>
      </c>
      <c r="AA1546" s="23">
        <f t="shared" si="317"/>
        <v>0.33966787650700803</v>
      </c>
      <c r="AB1546">
        <f t="shared" si="318"/>
        <v>-1.0797869725879143</v>
      </c>
      <c r="AC1546">
        <f t="shared" si="319"/>
        <v>0</v>
      </c>
      <c r="AD1546">
        <f t="shared" si="320"/>
        <v>1.9440523204123721</v>
      </c>
      <c r="BN1546">
        <v>0.50942815310085454</v>
      </c>
      <c r="BO1546">
        <v>0</v>
      </c>
      <c r="BP1546">
        <v>1</v>
      </c>
      <c r="BQ1546">
        <f t="shared" si="324"/>
        <v>1019</v>
      </c>
      <c r="BR1546">
        <f t="shared" si="325"/>
        <v>523</v>
      </c>
      <c r="BS1546">
        <f t="shared" si="321"/>
        <v>0.12905982905982905</v>
      </c>
      <c r="BT1546">
        <f t="shared" si="322"/>
        <v>0.31454783748361725</v>
      </c>
      <c r="BU1546">
        <f t="shared" si="323"/>
        <v>0</v>
      </c>
    </row>
    <row r="1547" spans="1:73" x14ac:dyDescent="0.15">
      <c r="A1547">
        <v>1</v>
      </c>
      <c r="B1547">
        <v>1</v>
      </c>
      <c r="C1547">
        <v>17</v>
      </c>
      <c r="D1547">
        <v>17</v>
      </c>
      <c r="E1547">
        <v>17</v>
      </c>
      <c r="F1547">
        <v>25</v>
      </c>
      <c r="G1547">
        <v>1</v>
      </c>
      <c r="H1547">
        <v>0</v>
      </c>
      <c r="I1547">
        <v>0</v>
      </c>
      <c r="J1547">
        <v>1</v>
      </c>
      <c r="K1547">
        <v>0</v>
      </c>
      <c r="L1547">
        <v>1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18</v>
      </c>
      <c r="T1547">
        <v>23</v>
      </c>
      <c r="U1547" s="21">
        <v>1</v>
      </c>
      <c r="V1547" s="22">
        <v>0</v>
      </c>
      <c r="W1547" s="23">
        <f t="shared" si="313"/>
        <v>1</v>
      </c>
      <c r="X1547">
        <f t="shared" si="314"/>
        <v>1</v>
      </c>
      <c r="Y1547">
        <f t="shared" si="315"/>
        <v>0.34855902517645421</v>
      </c>
      <c r="Z1547" s="21">
        <f t="shared" si="316"/>
        <v>0.34855902517645421</v>
      </c>
      <c r="AA1547" s="23">
        <f t="shared" si="317"/>
        <v>0.65144097482354579</v>
      </c>
      <c r="AB1547">
        <f t="shared" si="318"/>
        <v>-1.0539476938934833</v>
      </c>
      <c r="AC1547">
        <f t="shared" si="319"/>
        <v>0</v>
      </c>
      <c r="AD1547">
        <f t="shared" si="320"/>
        <v>1.8689545464896824</v>
      </c>
      <c r="BN1547">
        <v>0.50963809811190319</v>
      </c>
      <c r="BO1547">
        <v>0</v>
      </c>
      <c r="BP1547">
        <v>1</v>
      </c>
      <c r="BQ1547">
        <f t="shared" si="324"/>
        <v>1019</v>
      </c>
      <c r="BR1547">
        <f t="shared" si="325"/>
        <v>524</v>
      </c>
      <c r="BS1547">
        <f t="shared" si="321"/>
        <v>0.12905982905982905</v>
      </c>
      <c r="BT1547">
        <f t="shared" si="322"/>
        <v>0.31323722149410227</v>
      </c>
      <c r="BU1547">
        <f t="shared" si="323"/>
        <v>2.6772412093512921E-4</v>
      </c>
    </row>
    <row r="1548" spans="1:73" x14ac:dyDescent="0.15">
      <c r="A1548">
        <v>1</v>
      </c>
      <c r="B1548">
        <v>1</v>
      </c>
      <c r="C1548">
        <v>17</v>
      </c>
      <c r="D1548">
        <v>17</v>
      </c>
      <c r="E1548">
        <v>19</v>
      </c>
      <c r="F1548">
        <v>131</v>
      </c>
      <c r="G1548">
        <v>1</v>
      </c>
      <c r="H1548">
        <v>1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15</v>
      </c>
      <c r="T1548">
        <v>13</v>
      </c>
      <c r="U1548" s="21">
        <v>0</v>
      </c>
      <c r="V1548" s="22">
        <v>1</v>
      </c>
      <c r="W1548" s="23">
        <f t="shared" si="313"/>
        <v>1</v>
      </c>
      <c r="X1548">
        <f t="shared" si="314"/>
        <v>0</v>
      </c>
      <c r="Y1548">
        <f t="shared" si="315"/>
        <v>0.50745591063961126</v>
      </c>
      <c r="Z1548" s="21">
        <f t="shared" si="316"/>
        <v>0.50745591063961126</v>
      </c>
      <c r="AA1548" s="23">
        <f t="shared" si="317"/>
        <v>0.49254408936038874</v>
      </c>
      <c r="AB1548">
        <f t="shared" si="318"/>
        <v>-0.70817130083287128</v>
      </c>
      <c r="AC1548">
        <f t="shared" si="319"/>
        <v>0</v>
      </c>
      <c r="AD1548">
        <f t="shared" si="320"/>
        <v>1.0302750994303613</v>
      </c>
      <c r="BN1548">
        <v>0.51002326984738822</v>
      </c>
      <c r="BO1548">
        <v>1</v>
      </c>
      <c r="BP1548">
        <v>0</v>
      </c>
      <c r="BQ1548">
        <f t="shared" si="324"/>
        <v>1020</v>
      </c>
      <c r="BR1548">
        <f t="shared" si="325"/>
        <v>524</v>
      </c>
      <c r="BS1548">
        <f t="shared" si="321"/>
        <v>0.12820512820512819</v>
      </c>
      <c r="BT1548">
        <f t="shared" si="322"/>
        <v>0.31323722149410227</v>
      </c>
      <c r="BU1548">
        <f t="shared" si="323"/>
        <v>0</v>
      </c>
    </row>
    <row r="1549" spans="1:73" x14ac:dyDescent="0.15">
      <c r="A1549">
        <v>1</v>
      </c>
      <c r="B1549">
        <v>1</v>
      </c>
      <c r="C1549">
        <v>17</v>
      </c>
      <c r="D1549">
        <v>18</v>
      </c>
      <c r="E1549">
        <v>10</v>
      </c>
      <c r="F1549">
        <v>121</v>
      </c>
      <c r="G1549">
        <v>0</v>
      </c>
      <c r="H1549">
        <v>1</v>
      </c>
      <c r="I1549">
        <v>1</v>
      </c>
      <c r="J1549">
        <v>0</v>
      </c>
      <c r="K1549">
        <v>0</v>
      </c>
      <c r="L1549">
        <v>1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10</v>
      </c>
      <c r="T1549">
        <v>10</v>
      </c>
      <c r="U1549" s="21">
        <v>1</v>
      </c>
      <c r="V1549" s="22">
        <v>0</v>
      </c>
      <c r="W1549" s="23">
        <f t="shared" si="313"/>
        <v>1</v>
      </c>
      <c r="X1549">
        <f t="shared" si="314"/>
        <v>1</v>
      </c>
      <c r="Y1549">
        <f t="shared" si="315"/>
        <v>0.60307285213277118</v>
      </c>
      <c r="Z1549" s="21">
        <f t="shared" si="316"/>
        <v>0.60307285213277118</v>
      </c>
      <c r="AA1549" s="23">
        <f t="shared" si="317"/>
        <v>0.39692714786722882</v>
      </c>
      <c r="AB1549">
        <f t="shared" si="318"/>
        <v>-0.50571727341205142</v>
      </c>
      <c r="AC1549">
        <f t="shared" si="319"/>
        <v>100</v>
      </c>
      <c r="AD1549">
        <f t="shared" si="320"/>
        <v>0.65817445846466693</v>
      </c>
      <c r="BN1549">
        <v>0.51003606870825868</v>
      </c>
      <c r="BO1549">
        <v>0</v>
      </c>
      <c r="BP1549">
        <v>1</v>
      </c>
      <c r="BQ1549">
        <f t="shared" si="324"/>
        <v>1020</v>
      </c>
      <c r="BR1549">
        <f t="shared" si="325"/>
        <v>525</v>
      </c>
      <c r="BS1549">
        <f t="shared" si="321"/>
        <v>0.12820512820512819</v>
      </c>
      <c r="BT1549">
        <f t="shared" si="322"/>
        <v>0.31192660550458717</v>
      </c>
      <c r="BU1549">
        <f t="shared" si="323"/>
        <v>0</v>
      </c>
    </row>
    <row r="1550" spans="1:73" x14ac:dyDescent="0.15">
      <c r="A1550">
        <v>1</v>
      </c>
      <c r="B1550">
        <v>1</v>
      </c>
      <c r="C1550">
        <v>17</v>
      </c>
      <c r="D1550">
        <v>19</v>
      </c>
      <c r="E1550">
        <v>31</v>
      </c>
      <c r="F1550">
        <v>0</v>
      </c>
      <c r="G1550">
        <v>1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17</v>
      </c>
      <c r="T1550">
        <v>25</v>
      </c>
      <c r="U1550" s="21">
        <v>0</v>
      </c>
      <c r="V1550" s="22">
        <v>1</v>
      </c>
      <c r="W1550" s="23">
        <f t="shared" si="313"/>
        <v>1</v>
      </c>
      <c r="X1550">
        <f t="shared" si="314"/>
        <v>0</v>
      </c>
      <c r="Y1550">
        <f t="shared" si="315"/>
        <v>0.37884179095892728</v>
      </c>
      <c r="Z1550" s="21">
        <f t="shared" si="316"/>
        <v>0.37884179095892728</v>
      </c>
      <c r="AA1550" s="23">
        <f t="shared" si="317"/>
        <v>0.62115820904107277</v>
      </c>
      <c r="AB1550">
        <f t="shared" si="318"/>
        <v>-0.47616946453427045</v>
      </c>
      <c r="AC1550">
        <f t="shared" si="319"/>
        <v>100</v>
      </c>
      <c r="AD1550">
        <f t="shared" si="320"/>
        <v>0.6098958130872536</v>
      </c>
      <c r="BN1550">
        <v>0.51029120733836364</v>
      </c>
      <c r="BO1550">
        <v>0</v>
      </c>
      <c r="BP1550">
        <v>1</v>
      </c>
      <c r="BQ1550">
        <f t="shared" si="324"/>
        <v>1020</v>
      </c>
      <c r="BR1550">
        <f t="shared" si="325"/>
        <v>526</v>
      </c>
      <c r="BS1550">
        <f t="shared" si="321"/>
        <v>0.12820512820512819</v>
      </c>
      <c r="BT1550">
        <f t="shared" si="322"/>
        <v>0.31061598951507208</v>
      </c>
      <c r="BU1550">
        <f t="shared" si="323"/>
        <v>2.654837517222829E-4</v>
      </c>
    </row>
    <row r="1551" spans="1:73" x14ac:dyDescent="0.15">
      <c r="A1551">
        <v>1</v>
      </c>
      <c r="B1551">
        <v>1</v>
      </c>
      <c r="C1551">
        <v>17</v>
      </c>
      <c r="D1551">
        <v>21</v>
      </c>
      <c r="E1551">
        <v>15</v>
      </c>
      <c r="F1551">
        <v>2</v>
      </c>
      <c r="G1551">
        <v>1</v>
      </c>
      <c r="H1551">
        <v>0</v>
      </c>
      <c r="I1551">
        <v>0</v>
      </c>
      <c r="J1551">
        <v>0</v>
      </c>
      <c r="K1551">
        <v>0</v>
      </c>
      <c r="L1551">
        <v>1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15</v>
      </c>
      <c r="T1551">
        <v>16</v>
      </c>
      <c r="U1551" s="21">
        <v>1</v>
      </c>
      <c r="V1551" s="22">
        <v>0</v>
      </c>
      <c r="W1551" s="23">
        <f t="shared" si="313"/>
        <v>1</v>
      </c>
      <c r="X1551">
        <f t="shared" si="314"/>
        <v>1</v>
      </c>
      <c r="Y1551">
        <f t="shared" si="315"/>
        <v>0.44794298006051009</v>
      </c>
      <c r="Z1551" s="21">
        <f t="shared" si="316"/>
        <v>0.44794298006051009</v>
      </c>
      <c r="AA1551" s="23">
        <f t="shared" si="317"/>
        <v>0.55205701993948986</v>
      </c>
      <c r="AB1551">
        <f t="shared" si="318"/>
        <v>-0.80308933131815929</v>
      </c>
      <c r="AC1551">
        <f t="shared" si="319"/>
        <v>0</v>
      </c>
      <c r="AD1551">
        <f t="shared" si="320"/>
        <v>1.2324269929733367</v>
      </c>
      <c r="BN1551">
        <v>0.5106893052299013</v>
      </c>
      <c r="BO1551">
        <v>1</v>
      </c>
      <c r="BP1551">
        <v>0</v>
      </c>
      <c r="BQ1551">
        <f t="shared" si="324"/>
        <v>1021</v>
      </c>
      <c r="BR1551">
        <f t="shared" si="325"/>
        <v>526</v>
      </c>
      <c r="BS1551">
        <f t="shared" si="321"/>
        <v>0.12735042735042734</v>
      </c>
      <c r="BT1551">
        <f t="shared" si="322"/>
        <v>0.31061598951507208</v>
      </c>
      <c r="BU1551">
        <f t="shared" si="323"/>
        <v>0</v>
      </c>
    </row>
    <row r="1552" spans="1:73" x14ac:dyDescent="0.15">
      <c r="A1552">
        <v>1</v>
      </c>
      <c r="B1552">
        <v>1</v>
      </c>
      <c r="C1552">
        <v>17</v>
      </c>
      <c r="D1552">
        <v>22</v>
      </c>
      <c r="E1552">
        <v>2</v>
      </c>
      <c r="F1552">
        <v>5</v>
      </c>
      <c r="G1552">
        <v>1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13</v>
      </c>
      <c r="T1552">
        <v>5</v>
      </c>
      <c r="U1552" s="21">
        <v>1</v>
      </c>
      <c r="V1552" s="22">
        <v>0</v>
      </c>
      <c r="W1552" s="23">
        <f t="shared" si="313"/>
        <v>1</v>
      </c>
      <c r="X1552">
        <f t="shared" si="314"/>
        <v>1</v>
      </c>
      <c r="Y1552">
        <f t="shared" si="315"/>
        <v>0.62154459496975711</v>
      </c>
      <c r="Z1552" s="21">
        <f t="shared" si="316"/>
        <v>0.62154459496975711</v>
      </c>
      <c r="AA1552" s="23">
        <f t="shared" si="317"/>
        <v>0.37845540503024289</v>
      </c>
      <c r="AB1552">
        <f t="shared" si="318"/>
        <v>-0.47554761683281133</v>
      </c>
      <c r="AC1552">
        <f t="shared" si="319"/>
        <v>100</v>
      </c>
      <c r="AD1552">
        <f t="shared" si="320"/>
        <v>0.60889501428076553</v>
      </c>
      <c r="BN1552">
        <v>0.51070908297106243</v>
      </c>
      <c r="BO1552">
        <v>0</v>
      </c>
      <c r="BP1552">
        <v>1</v>
      </c>
      <c r="BQ1552">
        <f t="shared" si="324"/>
        <v>1021</v>
      </c>
      <c r="BR1552">
        <f t="shared" si="325"/>
        <v>527</v>
      </c>
      <c r="BS1552">
        <f t="shared" si="321"/>
        <v>0.12735042735042734</v>
      </c>
      <c r="BT1552">
        <f t="shared" si="322"/>
        <v>0.30930537352555698</v>
      </c>
      <c r="BU1552">
        <f t="shared" si="323"/>
        <v>0</v>
      </c>
    </row>
    <row r="1553" spans="1:73" x14ac:dyDescent="0.15">
      <c r="A1553">
        <v>1</v>
      </c>
      <c r="B1553">
        <v>1</v>
      </c>
      <c r="C1553">
        <v>17</v>
      </c>
      <c r="D1553">
        <v>23</v>
      </c>
      <c r="E1553">
        <v>0</v>
      </c>
      <c r="F1553">
        <v>7</v>
      </c>
      <c r="G1553">
        <v>0</v>
      </c>
      <c r="H1553">
        <v>1</v>
      </c>
      <c r="I1553">
        <v>0</v>
      </c>
      <c r="J1553">
        <v>0</v>
      </c>
      <c r="K1553">
        <v>0</v>
      </c>
      <c r="L1553">
        <v>1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14</v>
      </c>
      <c r="T1553">
        <v>14</v>
      </c>
      <c r="U1553" s="21">
        <v>1</v>
      </c>
      <c r="V1553" s="22">
        <v>0</v>
      </c>
      <c r="W1553" s="23">
        <f t="shared" si="313"/>
        <v>1</v>
      </c>
      <c r="X1553">
        <f t="shared" si="314"/>
        <v>1</v>
      </c>
      <c r="Y1553">
        <f t="shared" si="315"/>
        <v>0.57428249599584558</v>
      </c>
      <c r="Z1553" s="21">
        <f t="shared" si="316"/>
        <v>0.57428249599584558</v>
      </c>
      <c r="AA1553" s="23">
        <f t="shared" si="317"/>
        <v>0.42571750400415442</v>
      </c>
      <c r="AB1553">
        <f t="shared" si="318"/>
        <v>-0.55463385042741953</v>
      </c>
      <c r="AC1553">
        <f t="shared" si="319"/>
        <v>100</v>
      </c>
      <c r="AD1553">
        <f t="shared" si="320"/>
        <v>0.74130329057989275</v>
      </c>
      <c r="BN1553">
        <v>0.5107372395012445</v>
      </c>
      <c r="BO1553">
        <v>0</v>
      </c>
      <c r="BP1553">
        <v>1</v>
      </c>
      <c r="BQ1553">
        <f t="shared" si="324"/>
        <v>1021</v>
      </c>
      <c r="BR1553">
        <f t="shared" si="325"/>
        <v>528</v>
      </c>
      <c r="BS1553">
        <f t="shared" si="321"/>
        <v>0.12735042735042734</v>
      </c>
      <c r="BT1553">
        <f t="shared" si="322"/>
        <v>0.30799475753604189</v>
      </c>
      <c r="BU1553">
        <f t="shared" si="323"/>
        <v>0</v>
      </c>
    </row>
    <row r="1554" spans="1:73" x14ac:dyDescent="0.15">
      <c r="A1554">
        <v>1</v>
      </c>
      <c r="B1554">
        <v>1</v>
      </c>
      <c r="C1554">
        <v>17</v>
      </c>
      <c r="D1554">
        <v>23</v>
      </c>
      <c r="E1554">
        <v>3</v>
      </c>
      <c r="F1554">
        <v>2</v>
      </c>
      <c r="G1554">
        <v>1</v>
      </c>
      <c r="H1554">
        <v>1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17</v>
      </c>
      <c r="T1554">
        <v>13</v>
      </c>
      <c r="U1554" s="21">
        <v>1</v>
      </c>
      <c r="V1554" s="22">
        <v>0</v>
      </c>
      <c r="W1554" s="23">
        <f t="shared" si="313"/>
        <v>1</v>
      </c>
      <c r="X1554">
        <f t="shared" si="314"/>
        <v>1</v>
      </c>
      <c r="Y1554">
        <f t="shared" si="315"/>
        <v>0.54978342343633035</v>
      </c>
      <c r="Z1554" s="21">
        <f t="shared" si="316"/>
        <v>0.54978342343633035</v>
      </c>
      <c r="AA1554" s="23">
        <f t="shared" si="317"/>
        <v>0.45021657656366965</v>
      </c>
      <c r="AB1554">
        <f t="shared" si="318"/>
        <v>-0.59823085387588759</v>
      </c>
      <c r="AC1554">
        <f t="shared" si="319"/>
        <v>100</v>
      </c>
      <c r="AD1554">
        <f t="shared" si="320"/>
        <v>0.81889805580107433</v>
      </c>
      <c r="BN1554">
        <v>0.51128340014622786</v>
      </c>
      <c r="BO1554">
        <v>0</v>
      </c>
      <c r="BP1554">
        <v>1</v>
      </c>
      <c r="BQ1554">
        <f t="shared" si="324"/>
        <v>1021</v>
      </c>
      <c r="BR1554">
        <f t="shared" si="325"/>
        <v>529</v>
      </c>
      <c r="BS1554">
        <f t="shared" si="321"/>
        <v>0.12735042735042734</v>
      </c>
      <c r="BT1554">
        <f t="shared" si="322"/>
        <v>0.3066841415465269</v>
      </c>
      <c r="BU1554">
        <f t="shared" si="323"/>
        <v>0</v>
      </c>
    </row>
    <row r="1555" spans="1:73" x14ac:dyDescent="0.15">
      <c r="A1555">
        <v>1</v>
      </c>
      <c r="B1555">
        <v>1</v>
      </c>
      <c r="C1555">
        <v>17</v>
      </c>
      <c r="D1555">
        <v>24</v>
      </c>
      <c r="E1555">
        <v>10</v>
      </c>
      <c r="F1555">
        <v>1</v>
      </c>
      <c r="G1555">
        <v>1</v>
      </c>
      <c r="H1555">
        <v>1</v>
      </c>
      <c r="I1555">
        <v>0</v>
      </c>
      <c r="J1555">
        <v>0</v>
      </c>
      <c r="K1555">
        <v>1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1</v>
      </c>
      <c r="S1555">
        <v>16</v>
      </c>
      <c r="T1555">
        <v>21</v>
      </c>
      <c r="U1555" s="21">
        <v>0</v>
      </c>
      <c r="V1555" s="22">
        <v>1</v>
      </c>
      <c r="W1555" s="23">
        <f t="shared" si="313"/>
        <v>1</v>
      </c>
      <c r="X1555">
        <f t="shared" si="314"/>
        <v>0</v>
      </c>
      <c r="Y1555">
        <f t="shared" si="315"/>
        <v>0.39451882865460103</v>
      </c>
      <c r="Z1555" s="21">
        <f t="shared" si="316"/>
        <v>0.39451882865460103</v>
      </c>
      <c r="AA1555" s="23">
        <f t="shared" si="317"/>
        <v>0.60548117134539892</v>
      </c>
      <c r="AB1555">
        <f t="shared" si="318"/>
        <v>-0.50173181251641452</v>
      </c>
      <c r="AC1555">
        <f t="shared" si="319"/>
        <v>100</v>
      </c>
      <c r="AD1555">
        <f t="shared" si="320"/>
        <v>0.65157902066214102</v>
      </c>
      <c r="BN1555">
        <v>0.51135105004967241</v>
      </c>
      <c r="BO1555">
        <v>0</v>
      </c>
      <c r="BP1555">
        <v>1</v>
      </c>
      <c r="BQ1555">
        <f t="shared" si="324"/>
        <v>1021</v>
      </c>
      <c r="BR1555">
        <f t="shared" si="325"/>
        <v>530</v>
      </c>
      <c r="BS1555">
        <f t="shared" si="321"/>
        <v>0.12735042735042734</v>
      </c>
      <c r="BT1555">
        <f t="shared" si="322"/>
        <v>0.3053735255570118</v>
      </c>
      <c r="BU1555">
        <f t="shared" si="323"/>
        <v>0</v>
      </c>
    </row>
    <row r="1556" spans="1:73" x14ac:dyDescent="0.15">
      <c r="A1556">
        <v>1</v>
      </c>
      <c r="B1556">
        <v>1</v>
      </c>
      <c r="C1556">
        <v>17</v>
      </c>
      <c r="D1556">
        <v>25</v>
      </c>
      <c r="E1556">
        <v>6</v>
      </c>
      <c r="F1556">
        <v>4</v>
      </c>
      <c r="G1556">
        <v>1</v>
      </c>
      <c r="H1556">
        <v>0</v>
      </c>
      <c r="I1556">
        <v>0</v>
      </c>
      <c r="J1556">
        <v>0</v>
      </c>
      <c r="K1556">
        <v>0</v>
      </c>
      <c r="L1556">
        <v>1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1</v>
      </c>
      <c r="S1556">
        <v>20</v>
      </c>
      <c r="T1556">
        <v>17</v>
      </c>
      <c r="U1556" s="21">
        <v>0</v>
      </c>
      <c r="V1556" s="22">
        <v>1</v>
      </c>
      <c r="W1556" s="23">
        <f t="shared" si="313"/>
        <v>1</v>
      </c>
      <c r="X1556">
        <f t="shared" si="314"/>
        <v>0</v>
      </c>
      <c r="Y1556">
        <f t="shared" si="315"/>
        <v>0.32489357246157163</v>
      </c>
      <c r="Z1556" s="21">
        <f t="shared" si="316"/>
        <v>0.32489357246157163</v>
      </c>
      <c r="AA1556" s="23">
        <f t="shared" si="317"/>
        <v>0.67510642753842842</v>
      </c>
      <c r="AB1556">
        <f t="shared" si="318"/>
        <v>-0.3928849301109813</v>
      </c>
      <c r="AC1556">
        <f t="shared" si="319"/>
        <v>100</v>
      </c>
      <c r="AD1556">
        <f t="shared" si="320"/>
        <v>0.48124793248702702</v>
      </c>
      <c r="BN1556">
        <v>0.51135940570187954</v>
      </c>
      <c r="BO1556">
        <v>0</v>
      </c>
      <c r="BP1556">
        <v>1</v>
      </c>
      <c r="BQ1556">
        <f t="shared" si="324"/>
        <v>1021</v>
      </c>
      <c r="BR1556">
        <f t="shared" si="325"/>
        <v>531</v>
      </c>
      <c r="BS1556">
        <f t="shared" si="321"/>
        <v>0.12735042735042734</v>
      </c>
      <c r="BT1556">
        <f t="shared" si="322"/>
        <v>0.30406290956749671</v>
      </c>
      <c r="BU1556">
        <f t="shared" si="323"/>
        <v>0</v>
      </c>
    </row>
    <row r="1557" spans="1:73" x14ac:dyDescent="0.15">
      <c r="A1557">
        <v>1</v>
      </c>
      <c r="B1557">
        <v>1</v>
      </c>
      <c r="C1557">
        <v>17</v>
      </c>
      <c r="D1557">
        <v>26</v>
      </c>
      <c r="E1557">
        <v>1</v>
      </c>
      <c r="F1557">
        <v>8</v>
      </c>
      <c r="G1557">
        <v>0</v>
      </c>
      <c r="H1557">
        <v>1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11</v>
      </c>
      <c r="T1557">
        <v>6</v>
      </c>
      <c r="U1557" s="21">
        <v>0</v>
      </c>
      <c r="V1557" s="22">
        <v>1</v>
      </c>
      <c r="W1557" s="23">
        <f t="shared" si="313"/>
        <v>1</v>
      </c>
      <c r="X1557">
        <f t="shared" si="314"/>
        <v>0</v>
      </c>
      <c r="Y1557">
        <f t="shared" si="315"/>
        <v>0.71720885187923755</v>
      </c>
      <c r="Z1557" s="21">
        <f t="shared" si="316"/>
        <v>0.71720885187923755</v>
      </c>
      <c r="AA1557" s="23">
        <f t="shared" si="317"/>
        <v>0.28279114812076245</v>
      </c>
      <c r="AB1557">
        <f t="shared" si="318"/>
        <v>-1.2630466462955612</v>
      </c>
      <c r="AC1557">
        <f t="shared" si="319"/>
        <v>0</v>
      </c>
      <c r="AD1557">
        <f t="shared" si="320"/>
        <v>2.5361785778844901</v>
      </c>
      <c r="BN1557">
        <v>0.511663307060086</v>
      </c>
      <c r="BO1557">
        <v>0</v>
      </c>
      <c r="BP1557">
        <v>1</v>
      </c>
      <c r="BQ1557">
        <f t="shared" si="324"/>
        <v>1021</v>
      </c>
      <c r="BR1557">
        <f t="shared" si="325"/>
        <v>532</v>
      </c>
      <c r="BS1557">
        <f t="shared" si="321"/>
        <v>0.12735042735042734</v>
      </c>
      <c r="BT1557">
        <f t="shared" si="322"/>
        <v>0.30275229357798161</v>
      </c>
      <c r="BU1557">
        <f t="shared" si="323"/>
        <v>0</v>
      </c>
    </row>
    <row r="1558" spans="1:73" x14ac:dyDescent="0.15">
      <c r="A1558">
        <v>1</v>
      </c>
      <c r="B1558">
        <v>1</v>
      </c>
      <c r="C1558">
        <v>17</v>
      </c>
      <c r="D1558">
        <v>26</v>
      </c>
      <c r="E1558">
        <v>6</v>
      </c>
      <c r="F1558">
        <v>5</v>
      </c>
      <c r="G1558">
        <v>1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17</v>
      </c>
      <c r="T1558">
        <v>14</v>
      </c>
      <c r="U1558" s="21">
        <v>0</v>
      </c>
      <c r="V1558" s="22">
        <v>1</v>
      </c>
      <c r="W1558" s="23">
        <f t="shared" si="313"/>
        <v>1</v>
      </c>
      <c r="X1558">
        <f t="shared" si="314"/>
        <v>0</v>
      </c>
      <c r="Y1558">
        <f t="shared" si="315"/>
        <v>0.47852678535953491</v>
      </c>
      <c r="Z1558" s="21">
        <f t="shared" si="316"/>
        <v>0.47852678535953491</v>
      </c>
      <c r="AA1558" s="23">
        <f t="shared" si="317"/>
        <v>0.52147321464046503</v>
      </c>
      <c r="AB1558">
        <f t="shared" si="318"/>
        <v>-0.65109736800714946</v>
      </c>
      <c r="AC1558">
        <f t="shared" si="319"/>
        <v>100</v>
      </c>
      <c r="AD1558">
        <f t="shared" si="320"/>
        <v>0.91764403602102562</v>
      </c>
      <c r="BN1558">
        <v>0.51183210840661486</v>
      </c>
      <c r="BO1558">
        <v>0</v>
      </c>
      <c r="BP1558">
        <v>1</v>
      </c>
      <c r="BQ1558">
        <f t="shared" si="324"/>
        <v>1021</v>
      </c>
      <c r="BR1558">
        <f t="shared" si="325"/>
        <v>533</v>
      </c>
      <c r="BS1558">
        <f t="shared" si="321"/>
        <v>0.12735042735042734</v>
      </c>
      <c r="BT1558">
        <f t="shared" si="322"/>
        <v>0.30144167758846663</v>
      </c>
      <c r="BU1558">
        <f t="shared" si="323"/>
        <v>2.5764245947732098E-4</v>
      </c>
    </row>
    <row r="1559" spans="1:73" x14ac:dyDescent="0.15">
      <c r="A1559">
        <v>1</v>
      </c>
      <c r="B1559">
        <v>1</v>
      </c>
      <c r="C1559">
        <v>17</v>
      </c>
      <c r="D1559">
        <v>28</v>
      </c>
      <c r="E1559">
        <v>28</v>
      </c>
      <c r="F1559">
        <v>65</v>
      </c>
      <c r="G1559">
        <v>1</v>
      </c>
      <c r="H1559">
        <v>0</v>
      </c>
      <c r="I1559">
        <v>0</v>
      </c>
      <c r="J1559">
        <v>0</v>
      </c>
      <c r="K1559">
        <v>0</v>
      </c>
      <c r="L1559">
        <v>1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1</v>
      </c>
      <c r="S1559">
        <v>17</v>
      </c>
      <c r="T1559">
        <v>26</v>
      </c>
      <c r="U1559" s="21">
        <v>1</v>
      </c>
      <c r="V1559" s="22">
        <v>0</v>
      </c>
      <c r="W1559" s="23">
        <f t="shared" si="313"/>
        <v>1</v>
      </c>
      <c r="X1559">
        <f t="shared" si="314"/>
        <v>1</v>
      </c>
      <c r="Y1559">
        <f t="shared" si="315"/>
        <v>0.2727452308732517</v>
      </c>
      <c r="Z1559" s="21">
        <f t="shared" si="316"/>
        <v>0.2727452308732517</v>
      </c>
      <c r="AA1559" s="23">
        <f t="shared" si="317"/>
        <v>0.72725476912674836</v>
      </c>
      <c r="AB1559">
        <f t="shared" si="318"/>
        <v>-1.2992171397627925</v>
      </c>
      <c r="AC1559">
        <f t="shared" si="319"/>
        <v>0</v>
      </c>
      <c r="AD1559">
        <f t="shared" si="320"/>
        <v>2.6664252452674901</v>
      </c>
      <c r="BN1559">
        <v>0.51207673543975851</v>
      </c>
      <c r="BO1559">
        <v>1</v>
      </c>
      <c r="BP1559">
        <v>0</v>
      </c>
      <c r="BQ1559">
        <f t="shared" si="324"/>
        <v>1022</v>
      </c>
      <c r="BR1559">
        <f t="shared" si="325"/>
        <v>533</v>
      </c>
      <c r="BS1559">
        <f t="shared" si="321"/>
        <v>0.12649572649572649</v>
      </c>
      <c r="BT1559">
        <f t="shared" si="322"/>
        <v>0.30144167758846663</v>
      </c>
      <c r="BU1559">
        <f t="shared" si="323"/>
        <v>2.5764245947732098E-4</v>
      </c>
    </row>
    <row r="1560" spans="1:73" x14ac:dyDescent="0.15">
      <c r="A1560">
        <v>1</v>
      </c>
      <c r="B1560">
        <v>1</v>
      </c>
      <c r="C1560">
        <v>17</v>
      </c>
      <c r="D1560">
        <v>29</v>
      </c>
      <c r="E1560">
        <v>0</v>
      </c>
      <c r="F1560">
        <v>8</v>
      </c>
      <c r="G1560">
        <v>0</v>
      </c>
      <c r="H1560">
        <v>1</v>
      </c>
      <c r="I1560">
        <v>1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14</v>
      </c>
      <c r="T1560">
        <v>21</v>
      </c>
      <c r="U1560" s="21">
        <v>1</v>
      </c>
      <c r="V1560" s="22">
        <v>0</v>
      </c>
      <c r="W1560" s="23">
        <f t="shared" si="313"/>
        <v>1</v>
      </c>
      <c r="X1560">
        <f t="shared" si="314"/>
        <v>1</v>
      </c>
      <c r="Y1560">
        <f t="shared" si="315"/>
        <v>0.56286944886531376</v>
      </c>
      <c r="Z1560" s="21">
        <f t="shared" si="316"/>
        <v>0.56286944886531376</v>
      </c>
      <c r="AA1560" s="23">
        <f t="shared" si="317"/>
        <v>0.43713055113468624</v>
      </c>
      <c r="AB1560">
        <f t="shared" si="318"/>
        <v>-0.57470756251817945</v>
      </c>
      <c r="AC1560">
        <f t="shared" si="319"/>
        <v>100</v>
      </c>
      <c r="AD1560">
        <f t="shared" si="320"/>
        <v>0.77661090332029215</v>
      </c>
      <c r="BN1560">
        <v>0.51287928822949758</v>
      </c>
      <c r="BO1560">
        <v>1</v>
      </c>
      <c r="BP1560">
        <v>0</v>
      </c>
      <c r="BQ1560">
        <f t="shared" si="324"/>
        <v>1023</v>
      </c>
      <c r="BR1560">
        <f t="shared" si="325"/>
        <v>533</v>
      </c>
      <c r="BS1560">
        <f t="shared" si="321"/>
        <v>0.12564102564102564</v>
      </c>
      <c r="BT1560">
        <f t="shared" si="322"/>
        <v>0.30144167758846663</v>
      </c>
      <c r="BU1560">
        <f t="shared" si="323"/>
        <v>0</v>
      </c>
    </row>
    <row r="1561" spans="1:73" x14ac:dyDescent="0.15">
      <c r="A1561">
        <v>1</v>
      </c>
      <c r="B1561">
        <v>1</v>
      </c>
      <c r="C1561">
        <v>17</v>
      </c>
      <c r="D1561">
        <v>30</v>
      </c>
      <c r="E1561">
        <v>29</v>
      </c>
      <c r="F1561">
        <v>1</v>
      </c>
      <c r="G1561">
        <v>1</v>
      </c>
      <c r="H1561">
        <v>1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20</v>
      </c>
      <c r="T1561">
        <v>18</v>
      </c>
      <c r="U1561" s="21">
        <v>0</v>
      </c>
      <c r="V1561" s="22">
        <v>1</v>
      </c>
      <c r="W1561" s="23">
        <f t="shared" si="313"/>
        <v>1</v>
      </c>
      <c r="X1561">
        <f t="shared" si="314"/>
        <v>0</v>
      </c>
      <c r="Y1561">
        <f t="shared" si="315"/>
        <v>0.4240930610777861</v>
      </c>
      <c r="Z1561" s="21">
        <f t="shared" si="316"/>
        <v>0.4240930610777861</v>
      </c>
      <c r="AA1561" s="23">
        <f t="shared" si="317"/>
        <v>0.5759069389222139</v>
      </c>
      <c r="AB1561">
        <f t="shared" si="318"/>
        <v>-0.55180919571033116</v>
      </c>
      <c r="AC1561">
        <f t="shared" si="319"/>
        <v>100</v>
      </c>
      <c r="AD1561">
        <f t="shared" si="320"/>
        <v>0.73639165013614671</v>
      </c>
      <c r="BN1561">
        <v>0.51297373302192695</v>
      </c>
      <c r="BO1561">
        <v>0</v>
      </c>
      <c r="BP1561">
        <v>1</v>
      </c>
      <c r="BQ1561">
        <f t="shared" si="324"/>
        <v>1023</v>
      </c>
      <c r="BR1561">
        <f t="shared" si="325"/>
        <v>534</v>
      </c>
      <c r="BS1561">
        <f t="shared" si="321"/>
        <v>0.12564102564102564</v>
      </c>
      <c r="BT1561">
        <f t="shared" si="322"/>
        <v>0.30013106159895153</v>
      </c>
      <c r="BU1561">
        <f t="shared" si="323"/>
        <v>2.5652227487089782E-4</v>
      </c>
    </row>
    <row r="1562" spans="1:73" x14ac:dyDescent="0.15">
      <c r="A1562">
        <v>1</v>
      </c>
      <c r="B1562">
        <v>1</v>
      </c>
      <c r="C1562">
        <v>17</v>
      </c>
      <c r="D1562">
        <v>34</v>
      </c>
      <c r="E1562">
        <v>18</v>
      </c>
      <c r="F1562">
        <v>12</v>
      </c>
      <c r="G1562">
        <v>1</v>
      </c>
      <c r="H1562">
        <v>1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13</v>
      </c>
      <c r="T1562">
        <v>18</v>
      </c>
      <c r="U1562" s="21">
        <v>0</v>
      </c>
      <c r="V1562" s="22">
        <v>1</v>
      </c>
      <c r="W1562" s="23">
        <f t="shared" si="313"/>
        <v>1</v>
      </c>
      <c r="X1562">
        <f t="shared" si="314"/>
        <v>0</v>
      </c>
      <c r="Y1562">
        <f t="shared" si="315"/>
        <v>0.56515541188125895</v>
      </c>
      <c r="Z1562" s="21">
        <f t="shared" si="316"/>
        <v>0.56515541188125895</v>
      </c>
      <c r="AA1562" s="23">
        <f t="shared" si="317"/>
        <v>0.43484458811874105</v>
      </c>
      <c r="AB1562">
        <f t="shared" si="318"/>
        <v>-0.8327665804216664</v>
      </c>
      <c r="AC1562">
        <f t="shared" si="319"/>
        <v>0</v>
      </c>
      <c r="AD1562">
        <f t="shared" si="320"/>
        <v>1.2996721755841065</v>
      </c>
      <c r="BN1562">
        <v>0.51304579416266127</v>
      </c>
      <c r="BO1562">
        <v>1</v>
      </c>
      <c r="BP1562">
        <v>0</v>
      </c>
      <c r="BQ1562">
        <f t="shared" si="324"/>
        <v>1024</v>
      </c>
      <c r="BR1562">
        <f t="shared" si="325"/>
        <v>534</v>
      </c>
      <c r="BS1562">
        <f t="shared" si="321"/>
        <v>0.12478632478632479</v>
      </c>
      <c r="BT1562">
        <f t="shared" si="322"/>
        <v>0.30013106159895153</v>
      </c>
      <c r="BU1562">
        <f t="shared" si="323"/>
        <v>2.5652227487089782E-4</v>
      </c>
    </row>
    <row r="1563" spans="1:73" x14ac:dyDescent="0.15">
      <c r="A1563">
        <v>1</v>
      </c>
      <c r="B1563">
        <v>1</v>
      </c>
      <c r="C1563">
        <v>17</v>
      </c>
      <c r="D1563">
        <v>35</v>
      </c>
      <c r="E1563">
        <v>4</v>
      </c>
      <c r="F1563">
        <v>2</v>
      </c>
      <c r="G1563">
        <v>1</v>
      </c>
      <c r="H1563">
        <v>1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15</v>
      </c>
      <c r="T1563">
        <v>11</v>
      </c>
      <c r="U1563" s="21">
        <v>1</v>
      </c>
      <c r="V1563" s="22">
        <v>0</v>
      </c>
      <c r="W1563" s="23">
        <f t="shared" si="313"/>
        <v>1</v>
      </c>
      <c r="X1563">
        <f t="shared" si="314"/>
        <v>1</v>
      </c>
      <c r="Y1563">
        <f t="shared" si="315"/>
        <v>0.59594486646417155</v>
      </c>
      <c r="Z1563" s="21">
        <f t="shared" si="316"/>
        <v>0.59594486646417155</v>
      </c>
      <c r="AA1563" s="23">
        <f t="shared" si="317"/>
        <v>0.40405513353582845</v>
      </c>
      <c r="AB1563">
        <f t="shared" si="318"/>
        <v>-0.51760712212832305</v>
      </c>
      <c r="AC1563">
        <f t="shared" si="319"/>
        <v>100</v>
      </c>
      <c r="AD1563">
        <f t="shared" si="320"/>
        <v>0.67800757464888806</v>
      </c>
      <c r="BN1563">
        <v>0.51345278062845268</v>
      </c>
      <c r="BO1563">
        <v>1</v>
      </c>
      <c r="BP1563">
        <v>0</v>
      </c>
      <c r="BQ1563">
        <f t="shared" si="324"/>
        <v>1025</v>
      </c>
      <c r="BR1563">
        <f t="shared" si="325"/>
        <v>534</v>
      </c>
      <c r="BS1563">
        <f t="shared" si="321"/>
        <v>0.12393162393162394</v>
      </c>
      <c r="BT1563">
        <f t="shared" si="322"/>
        <v>0.30013106159895153</v>
      </c>
      <c r="BU1563">
        <f t="shared" si="323"/>
        <v>2.5652227487089782E-4</v>
      </c>
    </row>
    <row r="1564" spans="1:73" x14ac:dyDescent="0.15">
      <c r="A1564">
        <v>1</v>
      </c>
      <c r="B1564">
        <v>1</v>
      </c>
      <c r="C1564">
        <v>17</v>
      </c>
      <c r="D1564">
        <v>35</v>
      </c>
      <c r="E1564">
        <v>40</v>
      </c>
      <c r="F1564">
        <v>21</v>
      </c>
      <c r="G1564">
        <v>1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17</v>
      </c>
      <c r="T1564">
        <v>26</v>
      </c>
      <c r="U1564" s="21">
        <v>1</v>
      </c>
      <c r="V1564" s="22">
        <v>0</v>
      </c>
      <c r="W1564" s="23">
        <f t="shared" si="313"/>
        <v>1</v>
      </c>
      <c r="X1564">
        <f t="shared" si="314"/>
        <v>1</v>
      </c>
      <c r="Y1564">
        <f t="shared" si="315"/>
        <v>0.34776115144014097</v>
      </c>
      <c r="Z1564" s="21">
        <f t="shared" si="316"/>
        <v>0.34776115144014097</v>
      </c>
      <c r="AA1564" s="23">
        <f t="shared" si="317"/>
        <v>0.65223884855985903</v>
      </c>
      <c r="AB1564">
        <f t="shared" si="318"/>
        <v>-1.0562393812875828</v>
      </c>
      <c r="AC1564">
        <f t="shared" si="319"/>
        <v>0</v>
      </c>
      <c r="AD1564">
        <f t="shared" si="320"/>
        <v>1.8755368328486997</v>
      </c>
      <c r="BN1564">
        <v>0.51363889887347258</v>
      </c>
      <c r="BO1564">
        <v>1</v>
      </c>
      <c r="BP1564">
        <v>0</v>
      </c>
      <c r="BQ1564">
        <f t="shared" si="324"/>
        <v>1026</v>
      </c>
      <c r="BR1564">
        <f t="shared" si="325"/>
        <v>534</v>
      </c>
      <c r="BS1564">
        <f t="shared" si="321"/>
        <v>0.12307692307692308</v>
      </c>
      <c r="BT1564">
        <f t="shared" si="322"/>
        <v>0.30013106159895153</v>
      </c>
      <c r="BU1564">
        <f t="shared" si="323"/>
        <v>0</v>
      </c>
    </row>
    <row r="1565" spans="1:73" x14ac:dyDescent="0.15">
      <c r="A1565">
        <v>1</v>
      </c>
      <c r="B1565">
        <v>1</v>
      </c>
      <c r="C1565">
        <v>17</v>
      </c>
      <c r="D1565">
        <v>37</v>
      </c>
      <c r="E1565">
        <v>13</v>
      </c>
      <c r="F1565">
        <v>44</v>
      </c>
      <c r="G1565">
        <v>1</v>
      </c>
      <c r="H1565">
        <v>1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1</v>
      </c>
      <c r="O1565">
        <v>0</v>
      </c>
      <c r="P1565">
        <v>0</v>
      </c>
      <c r="Q1565">
        <v>0</v>
      </c>
      <c r="R1565">
        <v>0</v>
      </c>
      <c r="S1565">
        <v>15</v>
      </c>
      <c r="T1565">
        <v>12</v>
      </c>
      <c r="U1565" s="21">
        <v>1</v>
      </c>
      <c r="V1565" s="22">
        <v>0</v>
      </c>
      <c r="W1565" s="23">
        <f t="shared" si="313"/>
        <v>1</v>
      </c>
      <c r="X1565">
        <f t="shared" si="314"/>
        <v>1</v>
      </c>
      <c r="Y1565">
        <f t="shared" si="315"/>
        <v>0.50776187879057399</v>
      </c>
      <c r="Z1565" s="21">
        <f t="shared" si="316"/>
        <v>0.50776187879057399</v>
      </c>
      <c r="AA1565" s="23">
        <f t="shared" si="317"/>
        <v>0.49223812120942601</v>
      </c>
      <c r="AB1565">
        <f t="shared" si="318"/>
        <v>-0.67774268383602165</v>
      </c>
      <c r="AC1565">
        <f t="shared" si="319"/>
        <v>100</v>
      </c>
      <c r="AD1565">
        <f t="shared" si="320"/>
        <v>0.96942709126151083</v>
      </c>
      <c r="BN1565">
        <v>0.51388524241800504</v>
      </c>
      <c r="BO1565">
        <v>0</v>
      </c>
      <c r="BP1565">
        <v>1</v>
      </c>
      <c r="BQ1565">
        <f t="shared" si="324"/>
        <v>1026</v>
      </c>
      <c r="BR1565">
        <f t="shared" si="325"/>
        <v>535</v>
      </c>
      <c r="BS1565">
        <f t="shared" si="321"/>
        <v>0.12307692307692308</v>
      </c>
      <c r="BT1565">
        <f t="shared" si="322"/>
        <v>0.29882044560943644</v>
      </c>
      <c r="BU1565">
        <f t="shared" si="323"/>
        <v>0</v>
      </c>
    </row>
    <row r="1566" spans="1:73" x14ac:dyDescent="0.15">
      <c r="A1566">
        <v>1</v>
      </c>
      <c r="B1566">
        <v>1</v>
      </c>
      <c r="C1566">
        <v>17</v>
      </c>
      <c r="D1566">
        <v>39</v>
      </c>
      <c r="E1566">
        <v>10</v>
      </c>
      <c r="F1566">
        <v>1</v>
      </c>
      <c r="G1566">
        <v>1</v>
      </c>
      <c r="H1566">
        <v>1</v>
      </c>
      <c r="I1566">
        <v>0</v>
      </c>
      <c r="J1566">
        <v>0</v>
      </c>
      <c r="K1566">
        <v>0</v>
      </c>
      <c r="L1566">
        <v>0</v>
      </c>
      <c r="M1566">
        <v>1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16</v>
      </c>
      <c r="T1566">
        <v>21</v>
      </c>
      <c r="U1566" s="21">
        <v>1</v>
      </c>
      <c r="V1566" s="22">
        <v>0</v>
      </c>
      <c r="W1566" s="23">
        <f t="shared" si="313"/>
        <v>1</v>
      </c>
      <c r="X1566">
        <f t="shared" si="314"/>
        <v>1</v>
      </c>
      <c r="Y1566">
        <f t="shared" si="315"/>
        <v>0.50865874246558929</v>
      </c>
      <c r="Z1566" s="21">
        <f t="shared" si="316"/>
        <v>0.50865874246558929</v>
      </c>
      <c r="AA1566" s="23">
        <f t="shared" si="317"/>
        <v>0.49134125753441071</v>
      </c>
      <c r="AB1566">
        <f t="shared" si="318"/>
        <v>-0.67597793430414277</v>
      </c>
      <c r="AC1566">
        <f t="shared" si="319"/>
        <v>100</v>
      </c>
      <c r="AD1566">
        <f t="shared" si="320"/>
        <v>0.96595461065460775</v>
      </c>
      <c r="BN1566">
        <v>0.51426965324434626</v>
      </c>
      <c r="BO1566">
        <v>0</v>
      </c>
      <c r="BP1566">
        <v>1</v>
      </c>
      <c r="BQ1566">
        <f t="shared" si="324"/>
        <v>1026</v>
      </c>
      <c r="BR1566">
        <f t="shared" si="325"/>
        <v>536</v>
      </c>
      <c r="BS1566">
        <f t="shared" si="321"/>
        <v>0.12307692307692308</v>
      </c>
      <c r="BT1566">
        <f t="shared" si="322"/>
        <v>0.29750982961992134</v>
      </c>
      <c r="BU1566">
        <f t="shared" si="323"/>
        <v>0</v>
      </c>
    </row>
    <row r="1567" spans="1:73" x14ac:dyDescent="0.15">
      <c r="A1567">
        <v>1</v>
      </c>
      <c r="B1567">
        <v>1</v>
      </c>
      <c r="C1567">
        <v>17</v>
      </c>
      <c r="D1567">
        <v>40</v>
      </c>
      <c r="E1567">
        <v>15</v>
      </c>
      <c r="F1567">
        <v>9</v>
      </c>
      <c r="G1567">
        <v>1</v>
      </c>
      <c r="H1567">
        <v>1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1</v>
      </c>
      <c r="S1567">
        <v>15</v>
      </c>
      <c r="T1567">
        <v>10</v>
      </c>
      <c r="U1567" s="21">
        <v>0</v>
      </c>
      <c r="V1567" s="22">
        <v>1</v>
      </c>
      <c r="W1567" s="23">
        <f t="shared" si="313"/>
        <v>1</v>
      </c>
      <c r="X1567">
        <f t="shared" si="314"/>
        <v>0</v>
      </c>
      <c r="Y1567">
        <f t="shared" si="315"/>
        <v>0.54905553887764025</v>
      </c>
      <c r="Z1567" s="21">
        <f t="shared" si="316"/>
        <v>0.54905553887764025</v>
      </c>
      <c r="AA1567" s="23">
        <f t="shared" si="317"/>
        <v>0.45094446112235975</v>
      </c>
      <c r="AB1567">
        <f t="shared" si="318"/>
        <v>-0.7964110931327143</v>
      </c>
      <c r="AC1567">
        <f t="shared" si="319"/>
        <v>0</v>
      </c>
      <c r="AD1567">
        <f t="shared" si="320"/>
        <v>1.2175679850043859</v>
      </c>
      <c r="BN1567">
        <v>0.51427183393627995</v>
      </c>
      <c r="BO1567">
        <v>0</v>
      </c>
      <c r="BP1567">
        <v>1</v>
      </c>
      <c r="BQ1567">
        <f t="shared" si="324"/>
        <v>1026</v>
      </c>
      <c r="BR1567">
        <f t="shared" si="325"/>
        <v>537</v>
      </c>
      <c r="BS1567">
        <f t="shared" si="321"/>
        <v>0.12307692307692308</v>
      </c>
      <c r="BT1567">
        <f t="shared" si="322"/>
        <v>0.29619921363040624</v>
      </c>
      <c r="BU1567">
        <f t="shared" si="323"/>
        <v>0</v>
      </c>
    </row>
    <row r="1568" spans="1:73" x14ac:dyDescent="0.15">
      <c r="A1568">
        <v>1</v>
      </c>
      <c r="B1568">
        <v>1</v>
      </c>
      <c r="C1568">
        <v>17</v>
      </c>
      <c r="D1568">
        <v>42</v>
      </c>
      <c r="E1568">
        <v>9</v>
      </c>
      <c r="F1568">
        <v>13</v>
      </c>
      <c r="G1568">
        <v>1</v>
      </c>
      <c r="H1568">
        <v>1</v>
      </c>
      <c r="I1568">
        <v>1</v>
      </c>
      <c r="J1568">
        <v>1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17</v>
      </c>
      <c r="T1568">
        <v>18</v>
      </c>
      <c r="U1568" s="21">
        <v>0</v>
      </c>
      <c r="V1568" s="22">
        <v>1</v>
      </c>
      <c r="W1568" s="23">
        <f t="shared" si="313"/>
        <v>1</v>
      </c>
      <c r="X1568">
        <f t="shared" si="314"/>
        <v>0</v>
      </c>
      <c r="Y1568">
        <f t="shared" si="315"/>
        <v>0.50247837965577746</v>
      </c>
      <c r="Z1568" s="21">
        <f t="shared" si="316"/>
        <v>0.50247837965577746</v>
      </c>
      <c r="AA1568" s="23">
        <f t="shared" si="317"/>
        <v>0.49752162034422254</v>
      </c>
      <c r="AB1568">
        <f t="shared" si="318"/>
        <v>-0.69811626534942339</v>
      </c>
      <c r="AC1568">
        <f t="shared" si="319"/>
        <v>0</v>
      </c>
      <c r="AD1568">
        <f t="shared" si="320"/>
        <v>1.0099629023320142</v>
      </c>
      <c r="BN1568">
        <v>0.51452207880640355</v>
      </c>
      <c r="BO1568">
        <v>0</v>
      </c>
      <c r="BP1568">
        <v>1</v>
      </c>
      <c r="BQ1568">
        <f t="shared" si="324"/>
        <v>1026</v>
      </c>
      <c r="BR1568">
        <f t="shared" si="325"/>
        <v>538</v>
      </c>
      <c r="BS1568">
        <f t="shared" si="321"/>
        <v>0.12307692307692308</v>
      </c>
      <c r="BT1568">
        <f t="shared" si="322"/>
        <v>0.29488859764089126</v>
      </c>
      <c r="BU1568">
        <f t="shared" si="323"/>
        <v>0</v>
      </c>
    </row>
    <row r="1569" spans="1:73" x14ac:dyDescent="0.15">
      <c r="A1569">
        <v>1</v>
      </c>
      <c r="B1569">
        <v>1</v>
      </c>
      <c r="C1569">
        <v>17</v>
      </c>
      <c r="D1569">
        <v>49</v>
      </c>
      <c r="E1569">
        <v>8</v>
      </c>
      <c r="F1569">
        <v>9</v>
      </c>
      <c r="G1569">
        <v>1</v>
      </c>
      <c r="H1569">
        <v>1</v>
      </c>
      <c r="I1569">
        <v>0</v>
      </c>
      <c r="J1569">
        <v>1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19</v>
      </c>
      <c r="T1569">
        <v>31</v>
      </c>
      <c r="U1569" s="21">
        <v>1</v>
      </c>
      <c r="V1569" s="22">
        <v>0</v>
      </c>
      <c r="W1569" s="23">
        <f t="shared" si="313"/>
        <v>1</v>
      </c>
      <c r="X1569">
        <f t="shared" si="314"/>
        <v>1</v>
      </c>
      <c r="Y1569">
        <f t="shared" si="315"/>
        <v>0.38563086981913081</v>
      </c>
      <c r="Z1569" s="21">
        <f t="shared" si="316"/>
        <v>0.38563086981913081</v>
      </c>
      <c r="AA1569" s="23">
        <f t="shared" si="317"/>
        <v>0.61436913018086914</v>
      </c>
      <c r="AB1569">
        <f t="shared" si="318"/>
        <v>-0.95287466286522104</v>
      </c>
      <c r="AC1569">
        <f t="shared" si="319"/>
        <v>0</v>
      </c>
      <c r="AD1569">
        <f t="shared" si="320"/>
        <v>1.5931533968455935</v>
      </c>
      <c r="BN1569">
        <v>0.51457579185742197</v>
      </c>
      <c r="BO1569">
        <v>0</v>
      </c>
      <c r="BP1569">
        <v>1</v>
      </c>
      <c r="BQ1569">
        <f t="shared" si="324"/>
        <v>1026</v>
      </c>
      <c r="BR1569">
        <f t="shared" si="325"/>
        <v>539</v>
      </c>
      <c r="BS1569">
        <f t="shared" si="321"/>
        <v>0.12307692307692308</v>
      </c>
      <c r="BT1569">
        <f t="shared" si="322"/>
        <v>0.29357798165137616</v>
      </c>
      <c r="BU1569">
        <f t="shared" si="323"/>
        <v>0</v>
      </c>
    </row>
    <row r="1570" spans="1:73" x14ac:dyDescent="0.15">
      <c r="A1570">
        <v>1</v>
      </c>
      <c r="B1570">
        <v>1</v>
      </c>
      <c r="C1570">
        <v>17</v>
      </c>
      <c r="D1570">
        <v>50</v>
      </c>
      <c r="E1570">
        <v>24</v>
      </c>
      <c r="F1570">
        <v>5</v>
      </c>
      <c r="G1570">
        <v>1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1</v>
      </c>
      <c r="O1570">
        <v>0</v>
      </c>
      <c r="P1570">
        <v>0</v>
      </c>
      <c r="Q1570">
        <v>0</v>
      </c>
      <c r="R1570">
        <v>0</v>
      </c>
      <c r="S1570">
        <v>10</v>
      </c>
      <c r="T1570">
        <v>3</v>
      </c>
      <c r="U1570" s="21">
        <v>1</v>
      </c>
      <c r="V1570" s="22">
        <v>0</v>
      </c>
      <c r="W1570" s="23">
        <f t="shared" si="313"/>
        <v>1</v>
      </c>
      <c r="X1570">
        <f t="shared" si="314"/>
        <v>1</v>
      </c>
      <c r="Y1570">
        <f t="shared" si="315"/>
        <v>0.60741175882351928</v>
      </c>
      <c r="Z1570" s="21">
        <f t="shared" si="316"/>
        <v>0.60741175882351928</v>
      </c>
      <c r="AA1570" s="23">
        <f t="shared" si="317"/>
        <v>0.39258824117648072</v>
      </c>
      <c r="AB1570">
        <f t="shared" si="318"/>
        <v>-0.49854836728306751</v>
      </c>
      <c r="AC1570">
        <f t="shared" si="319"/>
        <v>100</v>
      </c>
      <c r="AD1570">
        <f t="shared" si="320"/>
        <v>0.6463296692459084</v>
      </c>
      <c r="BN1570">
        <v>0.51457669794758998</v>
      </c>
      <c r="BO1570">
        <v>0</v>
      </c>
      <c r="BP1570">
        <v>1</v>
      </c>
      <c r="BQ1570">
        <f t="shared" si="324"/>
        <v>1026</v>
      </c>
      <c r="BR1570">
        <f t="shared" si="325"/>
        <v>540</v>
      </c>
      <c r="BS1570">
        <f t="shared" si="321"/>
        <v>0.12307692307692308</v>
      </c>
      <c r="BT1570">
        <f t="shared" si="322"/>
        <v>0.29226736566186107</v>
      </c>
      <c r="BU1570">
        <f t="shared" si="323"/>
        <v>2.49801167232359E-4</v>
      </c>
    </row>
    <row r="1571" spans="1:73" x14ac:dyDescent="0.15">
      <c r="A1571">
        <v>1</v>
      </c>
      <c r="B1571">
        <v>1</v>
      </c>
      <c r="C1571">
        <v>18</v>
      </c>
      <c r="D1571">
        <v>4</v>
      </c>
      <c r="E1571">
        <v>26</v>
      </c>
      <c r="F1571">
        <v>12</v>
      </c>
      <c r="G1571">
        <v>1</v>
      </c>
      <c r="H1571">
        <v>1</v>
      </c>
      <c r="I1571">
        <v>1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17</v>
      </c>
      <c r="T1571">
        <v>16</v>
      </c>
      <c r="U1571" s="21">
        <v>0</v>
      </c>
      <c r="V1571" s="22">
        <v>1</v>
      </c>
      <c r="W1571" s="23">
        <f t="shared" si="313"/>
        <v>1</v>
      </c>
      <c r="X1571">
        <f t="shared" si="314"/>
        <v>0</v>
      </c>
      <c r="Y1571">
        <f t="shared" si="315"/>
        <v>0.50525270637835562</v>
      </c>
      <c r="Z1571" s="21">
        <f t="shared" si="316"/>
        <v>0.50525270637835562</v>
      </c>
      <c r="AA1571" s="23">
        <f t="shared" si="317"/>
        <v>0.49474729362164438</v>
      </c>
      <c r="AB1571">
        <f t="shared" si="318"/>
        <v>-0.7037081647081691</v>
      </c>
      <c r="AC1571">
        <f t="shared" si="319"/>
        <v>0</v>
      </c>
      <c r="AD1571">
        <f t="shared" si="320"/>
        <v>1.0212338963591081</v>
      </c>
      <c r="BN1571">
        <v>0.51467360142247509</v>
      </c>
      <c r="BO1571">
        <v>1</v>
      </c>
      <c r="BP1571">
        <v>0</v>
      </c>
      <c r="BQ1571">
        <f t="shared" si="324"/>
        <v>1027</v>
      </c>
      <c r="BR1571">
        <f t="shared" si="325"/>
        <v>540</v>
      </c>
      <c r="BS1571">
        <f t="shared" si="321"/>
        <v>0.12222222222222223</v>
      </c>
      <c r="BT1571">
        <f t="shared" si="322"/>
        <v>0.29226736566186107</v>
      </c>
      <c r="BU1571">
        <f t="shared" si="323"/>
        <v>0</v>
      </c>
    </row>
    <row r="1572" spans="1:73" x14ac:dyDescent="0.15">
      <c r="A1572">
        <v>1</v>
      </c>
      <c r="B1572">
        <v>1</v>
      </c>
      <c r="C1572">
        <v>18</v>
      </c>
      <c r="D1572">
        <v>5</v>
      </c>
      <c r="E1572">
        <v>46</v>
      </c>
      <c r="F1572">
        <v>4</v>
      </c>
      <c r="G1572">
        <v>1</v>
      </c>
      <c r="H1572">
        <v>1</v>
      </c>
      <c r="I1572">
        <v>1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18</v>
      </c>
      <c r="T1572">
        <v>20</v>
      </c>
      <c r="U1572" s="21">
        <v>0</v>
      </c>
      <c r="V1572" s="22">
        <v>1</v>
      </c>
      <c r="W1572" s="23">
        <f t="shared" si="313"/>
        <v>1</v>
      </c>
      <c r="X1572">
        <f t="shared" si="314"/>
        <v>0</v>
      </c>
      <c r="Y1572">
        <f t="shared" si="315"/>
        <v>0.4374686018358056</v>
      </c>
      <c r="Z1572" s="21">
        <f t="shared" si="316"/>
        <v>0.4374686018358056</v>
      </c>
      <c r="AA1572" s="23">
        <f t="shared" si="317"/>
        <v>0.5625313981641944</v>
      </c>
      <c r="AB1572">
        <f t="shared" si="318"/>
        <v>-0.57530832750281413</v>
      </c>
      <c r="AC1572">
        <f t="shared" si="319"/>
        <v>100</v>
      </c>
      <c r="AD1572">
        <f t="shared" si="320"/>
        <v>0.77767854961247007</v>
      </c>
      <c r="BN1572">
        <v>0.51529960975981959</v>
      </c>
      <c r="BO1572">
        <v>0</v>
      </c>
      <c r="BP1572">
        <v>1</v>
      </c>
      <c r="BQ1572">
        <f t="shared" si="324"/>
        <v>1027</v>
      </c>
      <c r="BR1572">
        <f t="shared" si="325"/>
        <v>541</v>
      </c>
      <c r="BS1572">
        <f t="shared" si="321"/>
        <v>0.12222222222222223</v>
      </c>
      <c r="BT1572">
        <f t="shared" si="322"/>
        <v>0.29095674967234597</v>
      </c>
      <c r="BU1572">
        <f t="shared" si="323"/>
        <v>0</v>
      </c>
    </row>
    <row r="1573" spans="1:73" x14ac:dyDescent="0.15">
      <c r="A1573">
        <v>1</v>
      </c>
      <c r="B1573">
        <v>1</v>
      </c>
      <c r="C1573">
        <v>18</v>
      </c>
      <c r="D1573">
        <v>8</v>
      </c>
      <c r="E1573">
        <v>42</v>
      </c>
      <c r="F1573">
        <v>8</v>
      </c>
      <c r="G1573">
        <v>1</v>
      </c>
      <c r="H1573">
        <v>1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1</v>
      </c>
      <c r="S1573">
        <v>21</v>
      </c>
      <c r="T1573">
        <v>25</v>
      </c>
      <c r="U1573" s="21">
        <v>0</v>
      </c>
      <c r="V1573" s="22">
        <v>1</v>
      </c>
      <c r="W1573" s="23">
        <f t="shared" si="313"/>
        <v>1</v>
      </c>
      <c r="X1573">
        <f t="shared" si="314"/>
        <v>0</v>
      </c>
      <c r="Y1573">
        <f t="shared" si="315"/>
        <v>0.32660808794754498</v>
      </c>
      <c r="Z1573" s="21">
        <f t="shared" si="316"/>
        <v>0.32660808794754498</v>
      </c>
      <c r="AA1573" s="23">
        <f t="shared" si="317"/>
        <v>0.67339191205245497</v>
      </c>
      <c r="AB1573">
        <f t="shared" si="318"/>
        <v>-0.39542778294140596</v>
      </c>
      <c r="AC1573">
        <f t="shared" si="319"/>
        <v>100</v>
      </c>
      <c r="AD1573">
        <f t="shared" si="320"/>
        <v>0.48501932099550271</v>
      </c>
      <c r="BN1573">
        <v>0.51540706499708455</v>
      </c>
      <c r="BO1573">
        <v>0</v>
      </c>
      <c r="BP1573">
        <v>1</v>
      </c>
      <c r="BQ1573">
        <f t="shared" si="324"/>
        <v>1027</v>
      </c>
      <c r="BR1573">
        <f t="shared" si="325"/>
        <v>542</v>
      </c>
      <c r="BS1573">
        <f t="shared" si="321"/>
        <v>0.12222222222222223</v>
      </c>
      <c r="BT1573">
        <f t="shared" si="322"/>
        <v>0.28964613368283088</v>
      </c>
      <c r="BU1573">
        <f t="shared" si="323"/>
        <v>2.4756079801951269E-4</v>
      </c>
    </row>
    <row r="1574" spans="1:73" x14ac:dyDescent="0.15">
      <c r="A1574">
        <v>1</v>
      </c>
      <c r="B1574">
        <v>1</v>
      </c>
      <c r="C1574">
        <v>18</v>
      </c>
      <c r="D1574">
        <v>9</v>
      </c>
      <c r="E1574">
        <v>29</v>
      </c>
      <c r="F1574">
        <v>80</v>
      </c>
      <c r="G1574">
        <v>1</v>
      </c>
      <c r="H1574">
        <v>0</v>
      </c>
      <c r="I1574">
        <v>0</v>
      </c>
      <c r="J1574">
        <v>1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17</v>
      </c>
      <c r="T1574">
        <v>11</v>
      </c>
      <c r="U1574" s="21">
        <v>0</v>
      </c>
      <c r="V1574" s="22">
        <v>1</v>
      </c>
      <c r="W1574" s="23">
        <f t="shared" si="313"/>
        <v>1</v>
      </c>
      <c r="X1574">
        <f t="shared" si="314"/>
        <v>0</v>
      </c>
      <c r="Y1574">
        <f t="shared" si="315"/>
        <v>0.465641386305988</v>
      </c>
      <c r="Z1574" s="21">
        <f t="shared" si="316"/>
        <v>0.465641386305988</v>
      </c>
      <c r="AA1574" s="23">
        <f t="shared" si="317"/>
        <v>0.53435861369401194</v>
      </c>
      <c r="AB1574">
        <f t="shared" si="318"/>
        <v>-0.62668810419353405</v>
      </c>
      <c r="AC1574">
        <f t="shared" si="319"/>
        <v>100</v>
      </c>
      <c r="AD1574">
        <f t="shared" si="320"/>
        <v>0.8714024147323407</v>
      </c>
      <c r="BN1574">
        <v>0.51544836778274239</v>
      </c>
      <c r="BO1574">
        <v>1</v>
      </c>
      <c r="BP1574">
        <v>0</v>
      </c>
      <c r="BQ1574">
        <f t="shared" si="324"/>
        <v>1028</v>
      </c>
      <c r="BR1574">
        <f t="shared" si="325"/>
        <v>542</v>
      </c>
      <c r="BS1574">
        <f t="shared" si="321"/>
        <v>0.12136752136752138</v>
      </c>
      <c r="BT1574">
        <f t="shared" si="322"/>
        <v>0.28964613368283088</v>
      </c>
      <c r="BU1574">
        <f t="shared" si="323"/>
        <v>2.4756079801951269E-4</v>
      </c>
    </row>
    <row r="1575" spans="1:73" x14ac:dyDescent="0.15">
      <c r="A1575">
        <v>1</v>
      </c>
      <c r="B1575">
        <v>1</v>
      </c>
      <c r="C1575">
        <v>18</v>
      </c>
      <c r="D1575">
        <v>12</v>
      </c>
      <c r="E1575">
        <v>13</v>
      </c>
      <c r="F1575">
        <v>37</v>
      </c>
      <c r="G1575">
        <v>1</v>
      </c>
      <c r="H1575">
        <v>1</v>
      </c>
      <c r="I1575">
        <v>0</v>
      </c>
      <c r="J1575">
        <v>1</v>
      </c>
      <c r="K1575">
        <v>0</v>
      </c>
      <c r="L1575">
        <v>1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11</v>
      </c>
      <c r="T1575">
        <v>17</v>
      </c>
      <c r="U1575" s="21">
        <v>1</v>
      </c>
      <c r="V1575" s="22">
        <v>0</v>
      </c>
      <c r="W1575" s="23">
        <f t="shared" si="313"/>
        <v>1</v>
      </c>
      <c r="X1575">
        <f t="shared" si="314"/>
        <v>1</v>
      </c>
      <c r="Y1575">
        <f t="shared" si="315"/>
        <v>0.58981424414881156</v>
      </c>
      <c r="Z1575" s="21">
        <f t="shared" si="316"/>
        <v>0.58981424414881156</v>
      </c>
      <c r="AA1575" s="23">
        <f t="shared" si="317"/>
        <v>0.41018575585118844</v>
      </c>
      <c r="AB1575">
        <f t="shared" si="318"/>
        <v>-0.52794763208076712</v>
      </c>
      <c r="AC1575">
        <f t="shared" si="319"/>
        <v>100</v>
      </c>
      <c r="AD1575">
        <f t="shared" si="320"/>
        <v>0.69544905013805947</v>
      </c>
      <c r="BN1575">
        <v>0.51551519696441939</v>
      </c>
      <c r="BO1575">
        <v>1</v>
      </c>
      <c r="BP1575">
        <v>0</v>
      </c>
      <c r="BQ1575">
        <f t="shared" si="324"/>
        <v>1029</v>
      </c>
      <c r="BR1575">
        <f t="shared" si="325"/>
        <v>542</v>
      </c>
      <c r="BS1575">
        <f t="shared" si="321"/>
        <v>0.12051282051282053</v>
      </c>
      <c r="BT1575">
        <f t="shared" si="322"/>
        <v>0.28964613368283088</v>
      </c>
      <c r="BU1575">
        <f t="shared" si="323"/>
        <v>2.4756079801951269E-4</v>
      </c>
    </row>
    <row r="1576" spans="1:73" x14ac:dyDescent="0.15">
      <c r="A1576">
        <v>1</v>
      </c>
      <c r="B1576">
        <v>1</v>
      </c>
      <c r="C1576">
        <v>18</v>
      </c>
      <c r="D1576">
        <v>12</v>
      </c>
      <c r="E1576">
        <v>23</v>
      </c>
      <c r="F1576">
        <v>1</v>
      </c>
      <c r="G1576">
        <v>1</v>
      </c>
      <c r="H1576">
        <v>1</v>
      </c>
      <c r="I1576">
        <v>0</v>
      </c>
      <c r="J1576">
        <v>0</v>
      </c>
      <c r="K1576">
        <v>0</v>
      </c>
      <c r="L1576">
        <v>1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27</v>
      </c>
      <c r="U1576" s="21">
        <v>0</v>
      </c>
      <c r="V1576" s="22">
        <v>1</v>
      </c>
      <c r="W1576" s="23">
        <f t="shared" si="313"/>
        <v>1</v>
      </c>
      <c r="X1576">
        <f t="shared" si="314"/>
        <v>0</v>
      </c>
      <c r="Y1576">
        <f t="shared" si="315"/>
        <v>0.71081842374725379</v>
      </c>
      <c r="Z1576" s="21">
        <f t="shared" si="316"/>
        <v>0.71081842374725379</v>
      </c>
      <c r="AA1576" s="23">
        <f t="shared" si="317"/>
        <v>0.28918157625274621</v>
      </c>
      <c r="AB1576">
        <f t="shared" si="318"/>
        <v>-1.2407004966302018</v>
      </c>
      <c r="AC1576">
        <f t="shared" si="319"/>
        <v>0</v>
      </c>
      <c r="AD1576">
        <f t="shared" si="320"/>
        <v>2.458034958375062</v>
      </c>
      <c r="BN1576">
        <v>0.51557389953332433</v>
      </c>
      <c r="BO1576">
        <v>1</v>
      </c>
      <c r="BP1576">
        <v>0</v>
      </c>
      <c r="BQ1576">
        <f t="shared" si="324"/>
        <v>1030</v>
      </c>
      <c r="BR1576">
        <f t="shared" si="325"/>
        <v>542</v>
      </c>
      <c r="BS1576">
        <f t="shared" si="321"/>
        <v>0.11965811965811968</v>
      </c>
      <c r="BT1576">
        <f t="shared" si="322"/>
        <v>0.28964613368283088</v>
      </c>
      <c r="BU1576">
        <f t="shared" si="323"/>
        <v>2.4756079801951269E-4</v>
      </c>
    </row>
    <row r="1577" spans="1:73" x14ac:dyDescent="0.15">
      <c r="A1577">
        <v>1</v>
      </c>
      <c r="B1577">
        <v>1</v>
      </c>
      <c r="C1577">
        <v>18</v>
      </c>
      <c r="D1577">
        <v>13</v>
      </c>
      <c r="E1577">
        <v>19</v>
      </c>
      <c r="F1577">
        <v>13</v>
      </c>
      <c r="G1577">
        <v>1</v>
      </c>
      <c r="H1577">
        <v>1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13</v>
      </c>
      <c r="T1577">
        <v>10</v>
      </c>
      <c r="U1577" s="21">
        <v>0</v>
      </c>
      <c r="V1577" s="22">
        <v>1</v>
      </c>
      <c r="W1577" s="23">
        <f t="shared" si="313"/>
        <v>1</v>
      </c>
      <c r="X1577">
        <f t="shared" si="314"/>
        <v>0</v>
      </c>
      <c r="Y1577">
        <f t="shared" si="315"/>
        <v>0.63409953554186238</v>
      </c>
      <c r="Z1577" s="21">
        <f t="shared" si="316"/>
        <v>0.63409953554186238</v>
      </c>
      <c r="AA1577" s="23">
        <f t="shared" si="317"/>
        <v>0.36590046445813762</v>
      </c>
      <c r="AB1577">
        <f t="shared" si="318"/>
        <v>-1.0053939375996575</v>
      </c>
      <c r="AC1577">
        <f t="shared" si="319"/>
        <v>0</v>
      </c>
      <c r="AD1577">
        <f t="shared" si="320"/>
        <v>1.7329836858253269</v>
      </c>
      <c r="BN1577">
        <v>0.51625519591039437</v>
      </c>
      <c r="BO1577">
        <v>1</v>
      </c>
      <c r="BP1577">
        <v>0</v>
      </c>
      <c r="BQ1577">
        <f t="shared" si="324"/>
        <v>1031</v>
      </c>
      <c r="BR1577">
        <f t="shared" si="325"/>
        <v>542</v>
      </c>
      <c r="BS1577">
        <f t="shared" si="321"/>
        <v>0.11880341880341883</v>
      </c>
      <c r="BT1577">
        <f t="shared" si="322"/>
        <v>0.28964613368283088</v>
      </c>
      <c r="BU1577">
        <f t="shared" si="323"/>
        <v>2.4756079801951269E-4</v>
      </c>
    </row>
    <row r="1578" spans="1:73" x14ac:dyDescent="0.15">
      <c r="A1578">
        <v>1</v>
      </c>
      <c r="B1578">
        <v>1</v>
      </c>
      <c r="C1578">
        <v>18</v>
      </c>
      <c r="D1578">
        <v>13</v>
      </c>
      <c r="E1578">
        <v>38</v>
      </c>
      <c r="F1578">
        <v>1</v>
      </c>
      <c r="G1578">
        <v>1</v>
      </c>
      <c r="H1578">
        <v>1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14</v>
      </c>
      <c r="T1578">
        <v>15</v>
      </c>
      <c r="U1578" s="21">
        <v>0</v>
      </c>
      <c r="V1578" s="22">
        <v>1</v>
      </c>
      <c r="W1578" s="23">
        <f t="shared" si="313"/>
        <v>1</v>
      </c>
      <c r="X1578">
        <f t="shared" si="314"/>
        <v>0</v>
      </c>
      <c r="Y1578">
        <f t="shared" si="315"/>
        <v>0.56560193527643443</v>
      </c>
      <c r="Z1578" s="21">
        <f t="shared" si="316"/>
        <v>0.56560193527643443</v>
      </c>
      <c r="AA1578" s="23">
        <f t="shared" si="317"/>
        <v>0.43439806472356557</v>
      </c>
      <c r="AB1578">
        <f t="shared" si="318"/>
        <v>-0.83379396542858386</v>
      </c>
      <c r="AC1578">
        <f t="shared" si="319"/>
        <v>0</v>
      </c>
      <c r="AD1578">
        <f t="shared" si="320"/>
        <v>1.3020360383888037</v>
      </c>
      <c r="BN1578">
        <v>0.51652781167996575</v>
      </c>
      <c r="BO1578">
        <v>1</v>
      </c>
      <c r="BP1578">
        <v>0</v>
      </c>
      <c r="BQ1578">
        <f t="shared" si="324"/>
        <v>1032</v>
      </c>
      <c r="BR1578">
        <f t="shared" si="325"/>
        <v>542</v>
      </c>
      <c r="BS1578">
        <f t="shared" si="321"/>
        <v>0.11794871794871797</v>
      </c>
      <c r="BT1578">
        <f t="shared" si="322"/>
        <v>0.28964613368283088</v>
      </c>
      <c r="BU1578">
        <f t="shared" si="323"/>
        <v>0</v>
      </c>
    </row>
    <row r="1579" spans="1:73" x14ac:dyDescent="0.15">
      <c r="A1579">
        <v>1</v>
      </c>
      <c r="B1579">
        <v>1</v>
      </c>
      <c r="C1579">
        <v>18</v>
      </c>
      <c r="D1579">
        <v>14</v>
      </c>
      <c r="E1579">
        <v>23</v>
      </c>
      <c r="F1579">
        <v>12</v>
      </c>
      <c r="G1579">
        <v>0</v>
      </c>
      <c r="H1579">
        <v>1</v>
      </c>
      <c r="I1579">
        <v>0</v>
      </c>
      <c r="J1579">
        <v>0</v>
      </c>
      <c r="K1579">
        <v>0</v>
      </c>
      <c r="L1579">
        <v>1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18</v>
      </c>
      <c r="T1579">
        <v>24</v>
      </c>
      <c r="U1579" s="21">
        <v>1</v>
      </c>
      <c r="V1579" s="22">
        <v>0</v>
      </c>
      <c r="W1579" s="23">
        <f t="shared" si="313"/>
        <v>1</v>
      </c>
      <c r="X1579">
        <f t="shared" si="314"/>
        <v>1</v>
      </c>
      <c r="Y1579">
        <f t="shared" si="315"/>
        <v>0.41316157722819014</v>
      </c>
      <c r="Z1579" s="21">
        <f t="shared" si="316"/>
        <v>0.41316157722819014</v>
      </c>
      <c r="AA1579" s="23">
        <f t="shared" si="317"/>
        <v>0.58683842277180986</v>
      </c>
      <c r="AB1579">
        <f t="shared" si="318"/>
        <v>-0.88391653437546047</v>
      </c>
      <c r="AC1579">
        <f t="shared" si="319"/>
        <v>0</v>
      </c>
      <c r="AD1579">
        <f t="shared" si="320"/>
        <v>1.4203605928430698</v>
      </c>
      <c r="BN1579">
        <v>0.51664577304517734</v>
      </c>
      <c r="BO1579">
        <v>0</v>
      </c>
      <c r="BP1579">
        <v>1</v>
      </c>
      <c r="BQ1579">
        <f t="shared" si="324"/>
        <v>1032</v>
      </c>
      <c r="BR1579">
        <f t="shared" si="325"/>
        <v>543</v>
      </c>
      <c r="BS1579">
        <f t="shared" si="321"/>
        <v>0.11794871794871797</v>
      </c>
      <c r="BT1579">
        <f t="shared" si="322"/>
        <v>0.28833551769331589</v>
      </c>
      <c r="BU1579">
        <f t="shared" si="323"/>
        <v>0</v>
      </c>
    </row>
    <row r="1580" spans="1:73" x14ac:dyDescent="0.15">
      <c r="A1580">
        <v>1</v>
      </c>
      <c r="B1580">
        <v>1</v>
      </c>
      <c r="C1580">
        <v>18</v>
      </c>
      <c r="D1580">
        <v>14</v>
      </c>
      <c r="E1580">
        <v>31</v>
      </c>
      <c r="F1580">
        <v>1</v>
      </c>
      <c r="G1580">
        <v>1</v>
      </c>
      <c r="H1580">
        <v>1</v>
      </c>
      <c r="I1580">
        <v>0</v>
      </c>
      <c r="J1580">
        <v>1</v>
      </c>
      <c r="K1580">
        <v>0</v>
      </c>
      <c r="L1580">
        <v>1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17</v>
      </c>
      <c r="T1580">
        <v>20</v>
      </c>
      <c r="U1580" s="21">
        <v>0</v>
      </c>
      <c r="V1580" s="22">
        <v>1</v>
      </c>
      <c r="W1580" s="23">
        <f t="shared" si="313"/>
        <v>1</v>
      </c>
      <c r="X1580">
        <f t="shared" si="314"/>
        <v>0</v>
      </c>
      <c r="Y1580">
        <f t="shared" si="315"/>
        <v>0.44914784219208781</v>
      </c>
      <c r="Z1580" s="21">
        <f t="shared" si="316"/>
        <v>0.44914784219208781</v>
      </c>
      <c r="AA1580" s="23">
        <f t="shared" si="317"/>
        <v>0.55085215780791219</v>
      </c>
      <c r="AB1580">
        <f t="shared" si="318"/>
        <v>-0.59628882197052824</v>
      </c>
      <c r="AC1580">
        <f t="shared" si="319"/>
        <v>100</v>
      </c>
      <c r="AD1580">
        <f t="shared" si="320"/>
        <v>0.81536912550083951</v>
      </c>
      <c r="BN1580">
        <v>0.51668853879464904</v>
      </c>
      <c r="BO1580">
        <v>0</v>
      </c>
      <c r="BP1580">
        <v>1</v>
      </c>
      <c r="BQ1580">
        <f t="shared" si="324"/>
        <v>1032</v>
      </c>
      <c r="BR1580">
        <f t="shared" si="325"/>
        <v>544</v>
      </c>
      <c r="BS1580">
        <f t="shared" si="321"/>
        <v>0.11794871794871797</v>
      </c>
      <c r="BT1580">
        <f t="shared" si="322"/>
        <v>0.28702490170380079</v>
      </c>
      <c r="BU1580">
        <f t="shared" si="323"/>
        <v>2.4532042880666649E-4</v>
      </c>
    </row>
    <row r="1581" spans="1:73" x14ac:dyDescent="0.15">
      <c r="A1581">
        <v>1</v>
      </c>
      <c r="B1581">
        <v>1</v>
      </c>
      <c r="C1581">
        <v>18</v>
      </c>
      <c r="D1581">
        <v>14</v>
      </c>
      <c r="E1581">
        <v>36</v>
      </c>
      <c r="F1581">
        <v>4</v>
      </c>
      <c r="G1581">
        <v>1</v>
      </c>
      <c r="H1581">
        <v>1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16</v>
      </c>
      <c r="T1581">
        <v>23</v>
      </c>
      <c r="U1581" s="21">
        <v>0</v>
      </c>
      <c r="V1581" s="22">
        <v>1</v>
      </c>
      <c r="W1581" s="23">
        <f t="shared" si="313"/>
        <v>1</v>
      </c>
      <c r="X1581">
        <f t="shared" si="314"/>
        <v>0</v>
      </c>
      <c r="Y1581">
        <f t="shared" si="315"/>
        <v>0.47294552445848664</v>
      </c>
      <c r="Z1581" s="21">
        <f t="shared" si="316"/>
        <v>0.47294552445848664</v>
      </c>
      <c r="AA1581" s="23">
        <f t="shared" si="317"/>
        <v>0.52705447554151341</v>
      </c>
      <c r="AB1581">
        <f t="shared" si="318"/>
        <v>-0.64045136663401525</v>
      </c>
      <c r="AC1581">
        <f t="shared" si="319"/>
        <v>100</v>
      </c>
      <c r="AD1581">
        <f t="shared" si="320"/>
        <v>0.89733708071175489</v>
      </c>
      <c r="BN1581">
        <v>0.51684958335981579</v>
      </c>
      <c r="BO1581">
        <v>1</v>
      </c>
      <c r="BP1581">
        <v>0</v>
      </c>
      <c r="BQ1581">
        <f t="shared" si="324"/>
        <v>1033</v>
      </c>
      <c r="BR1581">
        <f t="shared" si="325"/>
        <v>544</v>
      </c>
      <c r="BS1581">
        <f t="shared" si="321"/>
        <v>0.11709401709401712</v>
      </c>
      <c r="BT1581">
        <f t="shared" si="322"/>
        <v>0.28702490170380079</v>
      </c>
      <c r="BU1581">
        <f t="shared" si="323"/>
        <v>0</v>
      </c>
    </row>
    <row r="1582" spans="1:73" x14ac:dyDescent="0.15">
      <c r="A1582">
        <v>1</v>
      </c>
      <c r="B1582">
        <v>1</v>
      </c>
      <c r="C1582">
        <v>18</v>
      </c>
      <c r="D1582">
        <v>15</v>
      </c>
      <c r="E1582">
        <v>10</v>
      </c>
      <c r="F1582">
        <v>5</v>
      </c>
      <c r="G1582">
        <v>1</v>
      </c>
      <c r="H1582">
        <v>1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16</v>
      </c>
      <c r="T1582">
        <v>26</v>
      </c>
      <c r="U1582" s="21">
        <v>0</v>
      </c>
      <c r="V1582" s="22">
        <v>1</v>
      </c>
      <c r="W1582" s="23">
        <f t="shared" si="313"/>
        <v>1</v>
      </c>
      <c r="X1582">
        <f t="shared" si="314"/>
        <v>0</v>
      </c>
      <c r="Y1582">
        <f t="shared" si="315"/>
        <v>0.48370163460707638</v>
      </c>
      <c r="Z1582" s="21">
        <f t="shared" si="316"/>
        <v>0.48370163460707638</v>
      </c>
      <c r="AA1582" s="23">
        <f t="shared" si="317"/>
        <v>0.51629836539292362</v>
      </c>
      <c r="AB1582">
        <f t="shared" si="318"/>
        <v>-0.66107045310401757</v>
      </c>
      <c r="AC1582">
        <f t="shared" si="319"/>
        <v>100</v>
      </c>
      <c r="AD1582">
        <f t="shared" si="320"/>
        <v>0.9368645477677624</v>
      </c>
      <c r="BN1582">
        <v>0.51721685318924326</v>
      </c>
      <c r="BO1582">
        <v>0</v>
      </c>
      <c r="BP1582">
        <v>1</v>
      </c>
      <c r="BQ1582">
        <f t="shared" si="324"/>
        <v>1033</v>
      </c>
      <c r="BR1582">
        <f t="shared" si="325"/>
        <v>545</v>
      </c>
      <c r="BS1582">
        <f t="shared" si="321"/>
        <v>0.11709401709401712</v>
      </c>
      <c r="BT1582">
        <f t="shared" si="322"/>
        <v>0.2857142857142857</v>
      </c>
      <c r="BU1582">
        <f t="shared" si="323"/>
        <v>0</v>
      </c>
    </row>
    <row r="1583" spans="1:73" x14ac:dyDescent="0.15">
      <c r="A1583">
        <v>1</v>
      </c>
      <c r="B1583">
        <v>1</v>
      </c>
      <c r="C1583">
        <v>18</v>
      </c>
      <c r="D1583">
        <v>15</v>
      </c>
      <c r="E1583">
        <v>22</v>
      </c>
      <c r="F1583">
        <v>33</v>
      </c>
      <c r="G1583">
        <v>1</v>
      </c>
      <c r="H1583">
        <v>1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12</v>
      </c>
      <c r="T1583">
        <v>22</v>
      </c>
      <c r="U1583" s="21">
        <v>0</v>
      </c>
      <c r="V1583" s="22">
        <v>1</v>
      </c>
      <c r="W1583" s="23">
        <f t="shared" si="313"/>
        <v>1</v>
      </c>
      <c r="X1583">
        <f t="shared" si="314"/>
        <v>0</v>
      </c>
      <c r="Y1583">
        <f t="shared" si="315"/>
        <v>0.55956013500267243</v>
      </c>
      <c r="Z1583" s="21">
        <f t="shared" si="316"/>
        <v>0.55956013500267243</v>
      </c>
      <c r="AA1583" s="23">
        <f t="shared" si="317"/>
        <v>0.44043986499732757</v>
      </c>
      <c r="AB1583">
        <f t="shared" si="318"/>
        <v>-0.81998135825453144</v>
      </c>
      <c r="AC1583">
        <f t="shared" si="319"/>
        <v>0</v>
      </c>
      <c r="AD1583">
        <f t="shared" si="320"/>
        <v>1.2704575118468617</v>
      </c>
      <c r="BN1583">
        <v>0.51729079938340561</v>
      </c>
      <c r="BO1583">
        <v>0</v>
      </c>
      <c r="BP1583">
        <v>1</v>
      </c>
      <c r="BQ1583">
        <f t="shared" si="324"/>
        <v>1033</v>
      </c>
      <c r="BR1583">
        <f t="shared" si="325"/>
        <v>546</v>
      </c>
      <c r="BS1583">
        <f t="shared" si="321"/>
        <v>0.11709401709401712</v>
      </c>
      <c r="BT1583">
        <f t="shared" si="322"/>
        <v>0.2844036697247706</v>
      </c>
      <c r="BU1583">
        <f t="shared" si="323"/>
        <v>2.4308005959382015E-4</v>
      </c>
    </row>
    <row r="1584" spans="1:73" x14ac:dyDescent="0.15">
      <c r="A1584">
        <v>1</v>
      </c>
      <c r="B1584">
        <v>1</v>
      </c>
      <c r="C1584">
        <v>18</v>
      </c>
      <c r="D1584">
        <v>15</v>
      </c>
      <c r="E1584">
        <v>27</v>
      </c>
      <c r="F1584">
        <v>20</v>
      </c>
      <c r="G1584">
        <v>1</v>
      </c>
      <c r="H1584">
        <v>1</v>
      </c>
      <c r="I1584">
        <v>1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16</v>
      </c>
      <c r="T1584">
        <v>22</v>
      </c>
      <c r="U1584" s="21">
        <v>0</v>
      </c>
      <c r="V1584" s="22">
        <v>1</v>
      </c>
      <c r="W1584" s="23">
        <f t="shared" si="313"/>
        <v>1</v>
      </c>
      <c r="X1584">
        <f t="shared" si="314"/>
        <v>0</v>
      </c>
      <c r="Y1584">
        <f t="shared" si="315"/>
        <v>0.47443251091130995</v>
      </c>
      <c r="Z1584" s="21">
        <f t="shared" si="316"/>
        <v>0.47443251091130995</v>
      </c>
      <c r="AA1584" s="23">
        <f t="shared" si="317"/>
        <v>0.52556748908869011</v>
      </c>
      <c r="AB1584">
        <f t="shared" si="318"/>
        <v>-0.64327666857891708</v>
      </c>
      <c r="AC1584">
        <f t="shared" si="319"/>
        <v>100</v>
      </c>
      <c r="AD1584">
        <f t="shared" si="320"/>
        <v>0.90270521057905251</v>
      </c>
      <c r="BN1584">
        <v>0.51740166910688656</v>
      </c>
      <c r="BO1584">
        <v>1</v>
      </c>
      <c r="BP1584">
        <v>0</v>
      </c>
      <c r="BQ1584">
        <f t="shared" si="324"/>
        <v>1034</v>
      </c>
      <c r="BR1584">
        <f t="shared" si="325"/>
        <v>546</v>
      </c>
      <c r="BS1584">
        <f t="shared" si="321"/>
        <v>0.11623931623931627</v>
      </c>
      <c r="BT1584">
        <f t="shared" si="322"/>
        <v>0.2844036697247706</v>
      </c>
      <c r="BU1584">
        <f t="shared" si="323"/>
        <v>2.4308005959382015E-4</v>
      </c>
    </row>
    <row r="1585" spans="1:73" x14ac:dyDescent="0.15">
      <c r="A1585">
        <v>1</v>
      </c>
      <c r="B1585">
        <v>1</v>
      </c>
      <c r="C1585">
        <v>18</v>
      </c>
      <c r="D1585">
        <v>16</v>
      </c>
      <c r="E1585">
        <v>14</v>
      </c>
      <c r="F1585">
        <v>1</v>
      </c>
      <c r="G1585">
        <v>1</v>
      </c>
      <c r="H1585">
        <v>1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1</v>
      </c>
      <c r="S1585">
        <v>12</v>
      </c>
      <c r="T1585">
        <v>13</v>
      </c>
      <c r="U1585" s="21">
        <v>1</v>
      </c>
      <c r="V1585" s="22">
        <v>0</v>
      </c>
      <c r="W1585" s="23">
        <f t="shared" si="313"/>
        <v>1</v>
      </c>
      <c r="X1585">
        <f t="shared" si="314"/>
        <v>1</v>
      </c>
      <c r="Y1585">
        <f t="shared" si="315"/>
        <v>0.60927912971252163</v>
      </c>
      <c r="Z1585" s="21">
        <f t="shared" si="316"/>
        <v>0.60927912971252163</v>
      </c>
      <c r="AA1585" s="23">
        <f t="shared" si="317"/>
        <v>0.39072087028747837</v>
      </c>
      <c r="AB1585">
        <f t="shared" si="318"/>
        <v>-0.49547877520696032</v>
      </c>
      <c r="AC1585">
        <f t="shared" si="319"/>
        <v>100</v>
      </c>
      <c r="AD1585">
        <f t="shared" si="320"/>
        <v>0.64128385699315449</v>
      </c>
      <c r="BN1585">
        <v>0.51755135308476496</v>
      </c>
      <c r="BO1585">
        <v>1</v>
      </c>
      <c r="BP1585">
        <v>0</v>
      </c>
      <c r="BQ1585">
        <f t="shared" si="324"/>
        <v>1035</v>
      </c>
      <c r="BR1585">
        <f t="shared" si="325"/>
        <v>546</v>
      </c>
      <c r="BS1585">
        <f t="shared" si="321"/>
        <v>0.11538461538461542</v>
      </c>
      <c r="BT1585">
        <f t="shared" si="322"/>
        <v>0.2844036697247706</v>
      </c>
      <c r="BU1585">
        <f t="shared" si="323"/>
        <v>2.4308005959382015E-4</v>
      </c>
    </row>
    <row r="1586" spans="1:73" x14ac:dyDescent="0.15">
      <c r="A1586">
        <v>1</v>
      </c>
      <c r="B1586">
        <v>1</v>
      </c>
      <c r="C1586">
        <v>18</v>
      </c>
      <c r="D1586">
        <v>16</v>
      </c>
      <c r="E1586">
        <v>30</v>
      </c>
      <c r="F1586">
        <v>50</v>
      </c>
      <c r="G1586">
        <v>1</v>
      </c>
      <c r="H1586">
        <v>1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0</v>
      </c>
      <c r="Q1586">
        <v>0</v>
      </c>
      <c r="R1586">
        <v>0</v>
      </c>
      <c r="S1586">
        <v>8</v>
      </c>
      <c r="T1586">
        <v>16</v>
      </c>
      <c r="U1586" s="21">
        <v>1</v>
      </c>
      <c r="V1586" s="22">
        <v>0</v>
      </c>
      <c r="W1586" s="23">
        <f t="shared" si="313"/>
        <v>1</v>
      </c>
      <c r="X1586">
        <f t="shared" si="314"/>
        <v>1</v>
      </c>
      <c r="Y1586">
        <f t="shared" si="315"/>
        <v>0.60799126312429219</v>
      </c>
      <c r="Z1586" s="21">
        <f t="shared" si="316"/>
        <v>0.60799126312429219</v>
      </c>
      <c r="AA1586" s="23">
        <f t="shared" si="317"/>
        <v>0.39200873687570781</v>
      </c>
      <c r="AB1586">
        <f t="shared" si="318"/>
        <v>-0.49759476698057903</v>
      </c>
      <c r="AC1586">
        <f t="shared" si="319"/>
        <v>100</v>
      </c>
      <c r="AD1586">
        <f t="shared" si="320"/>
        <v>0.64476047708529172</v>
      </c>
      <c r="BN1586">
        <v>0.51755755731660558</v>
      </c>
      <c r="BO1586">
        <v>1</v>
      </c>
      <c r="BP1586">
        <v>0</v>
      </c>
      <c r="BQ1586">
        <f t="shared" si="324"/>
        <v>1036</v>
      </c>
      <c r="BR1586">
        <f t="shared" si="325"/>
        <v>546</v>
      </c>
      <c r="BS1586">
        <f t="shared" si="321"/>
        <v>0.11452991452991457</v>
      </c>
      <c r="BT1586">
        <f t="shared" si="322"/>
        <v>0.2844036697247706</v>
      </c>
      <c r="BU1586">
        <f t="shared" si="323"/>
        <v>0</v>
      </c>
    </row>
    <row r="1587" spans="1:73" x14ac:dyDescent="0.15">
      <c r="A1587">
        <v>1</v>
      </c>
      <c r="B1587">
        <v>1</v>
      </c>
      <c r="C1587">
        <v>18</v>
      </c>
      <c r="D1587">
        <v>16</v>
      </c>
      <c r="E1587">
        <v>38</v>
      </c>
      <c r="F1587">
        <v>2</v>
      </c>
      <c r="G1587">
        <v>1</v>
      </c>
      <c r="H1587">
        <v>1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15</v>
      </c>
      <c r="T1587">
        <v>20</v>
      </c>
      <c r="U1587" s="21">
        <v>1</v>
      </c>
      <c r="V1587" s="22">
        <v>0</v>
      </c>
      <c r="W1587" s="23">
        <f t="shared" si="313"/>
        <v>1</v>
      </c>
      <c r="X1587">
        <f t="shared" si="314"/>
        <v>1</v>
      </c>
      <c r="Y1587">
        <f t="shared" si="315"/>
        <v>0.5107372395012445</v>
      </c>
      <c r="Z1587" s="21">
        <f t="shared" si="316"/>
        <v>0.5107372395012445</v>
      </c>
      <c r="AA1587" s="23">
        <f t="shared" si="317"/>
        <v>0.4892627604987555</v>
      </c>
      <c r="AB1587">
        <f t="shared" si="318"/>
        <v>-0.67190002944135385</v>
      </c>
      <c r="AC1587">
        <f t="shared" si="319"/>
        <v>100</v>
      </c>
      <c r="AD1587">
        <f t="shared" si="320"/>
        <v>0.9579539588234065</v>
      </c>
      <c r="BN1587">
        <v>0.51759973974866502</v>
      </c>
      <c r="BO1587">
        <v>0</v>
      </c>
      <c r="BP1587">
        <v>1</v>
      </c>
      <c r="BQ1587">
        <f t="shared" si="324"/>
        <v>1036</v>
      </c>
      <c r="BR1587">
        <f t="shared" si="325"/>
        <v>547</v>
      </c>
      <c r="BS1587">
        <f t="shared" si="321"/>
        <v>0.11452991452991457</v>
      </c>
      <c r="BT1587">
        <f t="shared" si="322"/>
        <v>0.28309305373525562</v>
      </c>
      <c r="BU1587">
        <f t="shared" si="323"/>
        <v>2.419598749873971E-4</v>
      </c>
    </row>
    <row r="1588" spans="1:73" x14ac:dyDescent="0.15">
      <c r="A1588">
        <v>1</v>
      </c>
      <c r="B1588">
        <v>1</v>
      </c>
      <c r="C1588">
        <v>18</v>
      </c>
      <c r="D1588">
        <v>17</v>
      </c>
      <c r="E1588">
        <v>7</v>
      </c>
      <c r="F1588">
        <v>2</v>
      </c>
      <c r="G1588">
        <v>1</v>
      </c>
      <c r="H1588">
        <v>0</v>
      </c>
      <c r="I1588">
        <v>0</v>
      </c>
      <c r="J1588">
        <v>0</v>
      </c>
      <c r="K1588">
        <v>0</v>
      </c>
      <c r="L1588">
        <v>1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18</v>
      </c>
      <c r="T1588">
        <v>17</v>
      </c>
      <c r="U1588" s="21">
        <v>1</v>
      </c>
      <c r="V1588" s="22">
        <v>0</v>
      </c>
      <c r="W1588" s="23">
        <f t="shared" si="313"/>
        <v>1</v>
      </c>
      <c r="X1588">
        <f t="shared" si="314"/>
        <v>1</v>
      </c>
      <c r="Y1588">
        <f t="shared" si="315"/>
        <v>0.4069284766418253</v>
      </c>
      <c r="Z1588" s="21">
        <f t="shared" si="316"/>
        <v>0.4069284766418253</v>
      </c>
      <c r="AA1588" s="23">
        <f t="shared" si="317"/>
        <v>0.5930715233581747</v>
      </c>
      <c r="AB1588">
        <f t="shared" si="318"/>
        <v>-0.899117842049175</v>
      </c>
      <c r="AC1588">
        <f t="shared" si="319"/>
        <v>0</v>
      </c>
      <c r="AD1588">
        <f t="shared" si="320"/>
        <v>1.4574343094700417</v>
      </c>
      <c r="BN1588">
        <v>0.51787240733899254</v>
      </c>
      <c r="BO1588">
        <v>1</v>
      </c>
      <c r="BP1588">
        <v>0</v>
      </c>
      <c r="BQ1588">
        <f t="shared" si="324"/>
        <v>1037</v>
      </c>
      <c r="BR1588">
        <f t="shared" si="325"/>
        <v>547</v>
      </c>
      <c r="BS1588">
        <f t="shared" si="321"/>
        <v>0.11367521367521372</v>
      </c>
      <c r="BT1588">
        <f t="shared" si="322"/>
        <v>0.28309305373525562</v>
      </c>
      <c r="BU1588">
        <f t="shared" si="323"/>
        <v>0</v>
      </c>
    </row>
    <row r="1589" spans="1:73" x14ac:dyDescent="0.15">
      <c r="A1589">
        <v>1</v>
      </c>
      <c r="B1589">
        <v>1</v>
      </c>
      <c r="C1589">
        <v>18</v>
      </c>
      <c r="D1589">
        <v>17</v>
      </c>
      <c r="E1589">
        <v>23</v>
      </c>
      <c r="F1589">
        <v>24</v>
      </c>
      <c r="G1589">
        <v>1</v>
      </c>
      <c r="H1589">
        <v>1</v>
      </c>
      <c r="I1589">
        <v>0</v>
      </c>
      <c r="J1589">
        <v>1</v>
      </c>
      <c r="K1589">
        <v>0</v>
      </c>
      <c r="L1589">
        <v>1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15</v>
      </c>
      <c r="T1589">
        <v>25</v>
      </c>
      <c r="U1589" s="21">
        <v>0</v>
      </c>
      <c r="V1589" s="22">
        <v>1</v>
      </c>
      <c r="W1589" s="23">
        <f t="shared" si="313"/>
        <v>1</v>
      </c>
      <c r="X1589">
        <f t="shared" si="314"/>
        <v>0</v>
      </c>
      <c r="Y1589">
        <f t="shared" si="315"/>
        <v>0.45092944815648978</v>
      </c>
      <c r="Z1589" s="21">
        <f t="shared" si="316"/>
        <v>0.45092944815648978</v>
      </c>
      <c r="AA1589" s="23">
        <f t="shared" si="317"/>
        <v>0.54907055184351017</v>
      </c>
      <c r="AB1589">
        <f t="shared" si="318"/>
        <v>-0.59952833599610511</v>
      </c>
      <c r="AC1589">
        <f t="shared" si="319"/>
        <v>100</v>
      </c>
      <c r="AD1589">
        <f t="shared" si="320"/>
        <v>0.82125957519027271</v>
      </c>
      <c r="BN1589">
        <v>0.51813318117548002</v>
      </c>
      <c r="BO1589">
        <v>0</v>
      </c>
      <c r="BP1589">
        <v>1</v>
      </c>
      <c r="BQ1589">
        <f t="shared" si="324"/>
        <v>1037</v>
      </c>
      <c r="BR1589">
        <f t="shared" si="325"/>
        <v>548</v>
      </c>
      <c r="BS1589">
        <f t="shared" si="321"/>
        <v>0.11367521367521372</v>
      </c>
      <c r="BT1589">
        <f t="shared" si="322"/>
        <v>0.28178243774574052</v>
      </c>
      <c r="BU1589">
        <f t="shared" si="323"/>
        <v>0</v>
      </c>
    </row>
    <row r="1590" spans="1:73" x14ac:dyDescent="0.15">
      <c r="A1590">
        <v>1</v>
      </c>
      <c r="B1590">
        <v>1</v>
      </c>
      <c r="C1590">
        <v>18</v>
      </c>
      <c r="D1590">
        <v>18</v>
      </c>
      <c r="E1590">
        <v>25</v>
      </c>
      <c r="F1590">
        <v>3</v>
      </c>
      <c r="G1590">
        <v>1</v>
      </c>
      <c r="H1590">
        <v>1</v>
      </c>
      <c r="I1590">
        <v>0</v>
      </c>
      <c r="J1590">
        <v>0</v>
      </c>
      <c r="K1590">
        <v>0</v>
      </c>
      <c r="L1590">
        <v>1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1</v>
      </c>
      <c r="S1590">
        <v>16</v>
      </c>
      <c r="T1590">
        <v>8</v>
      </c>
      <c r="U1590" s="21">
        <v>0</v>
      </c>
      <c r="V1590" s="22">
        <v>1</v>
      </c>
      <c r="W1590" s="23">
        <f t="shared" si="313"/>
        <v>1</v>
      </c>
      <c r="X1590">
        <f t="shared" si="314"/>
        <v>0</v>
      </c>
      <c r="Y1590">
        <f t="shared" si="315"/>
        <v>0.50556715258482221</v>
      </c>
      <c r="Z1590" s="21">
        <f t="shared" si="316"/>
        <v>0.50556715258482221</v>
      </c>
      <c r="AA1590" s="23">
        <f t="shared" si="317"/>
        <v>0.49443284741517779</v>
      </c>
      <c r="AB1590">
        <f t="shared" si="318"/>
        <v>-0.70434393609906809</v>
      </c>
      <c r="AC1590">
        <f t="shared" si="319"/>
        <v>0</v>
      </c>
      <c r="AD1590">
        <f t="shared" si="320"/>
        <v>1.0225193476280001</v>
      </c>
      <c r="BN1590">
        <v>0.51823075767167193</v>
      </c>
      <c r="BO1590">
        <v>0</v>
      </c>
      <c r="BP1590">
        <v>1</v>
      </c>
      <c r="BQ1590">
        <f t="shared" si="324"/>
        <v>1037</v>
      </c>
      <c r="BR1590">
        <f t="shared" si="325"/>
        <v>549</v>
      </c>
      <c r="BS1590">
        <f t="shared" si="321"/>
        <v>0.11367521367521372</v>
      </c>
      <c r="BT1590">
        <f t="shared" si="322"/>
        <v>0.28047182175622543</v>
      </c>
      <c r="BU1590">
        <f t="shared" si="323"/>
        <v>2.3971950577455079E-4</v>
      </c>
    </row>
    <row r="1591" spans="1:73" x14ac:dyDescent="0.15">
      <c r="A1591">
        <v>1</v>
      </c>
      <c r="B1591">
        <v>1</v>
      </c>
      <c r="C1591">
        <v>18</v>
      </c>
      <c r="D1591">
        <v>18</v>
      </c>
      <c r="E1591">
        <v>46</v>
      </c>
      <c r="F1591">
        <v>1</v>
      </c>
      <c r="G1591">
        <v>1</v>
      </c>
      <c r="H1591">
        <v>1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12</v>
      </c>
      <c r="T1591">
        <v>16</v>
      </c>
      <c r="U1591" s="21">
        <v>0</v>
      </c>
      <c r="V1591" s="22">
        <v>1</v>
      </c>
      <c r="W1591" s="23">
        <f t="shared" si="313"/>
        <v>1</v>
      </c>
      <c r="X1591">
        <f t="shared" si="314"/>
        <v>0</v>
      </c>
      <c r="Y1591">
        <f t="shared" si="315"/>
        <v>0.58526508651153186</v>
      </c>
      <c r="Z1591" s="21">
        <f t="shared" si="316"/>
        <v>0.58526508651153186</v>
      </c>
      <c r="AA1591" s="23">
        <f t="shared" si="317"/>
        <v>0.41473491348846814</v>
      </c>
      <c r="AB1591">
        <f t="shared" si="318"/>
        <v>-0.88011572552562556</v>
      </c>
      <c r="AC1591">
        <f t="shared" si="319"/>
        <v>0</v>
      </c>
      <c r="AD1591">
        <f t="shared" si="320"/>
        <v>1.4111787251974517</v>
      </c>
      <c r="BN1591">
        <v>0.51827721190540887</v>
      </c>
      <c r="BO1591">
        <v>1</v>
      </c>
      <c r="BP1591">
        <v>0</v>
      </c>
      <c r="BQ1591">
        <f t="shared" si="324"/>
        <v>1038</v>
      </c>
      <c r="BR1591">
        <f t="shared" si="325"/>
        <v>549</v>
      </c>
      <c r="BS1591">
        <f t="shared" si="321"/>
        <v>0.11282051282051286</v>
      </c>
      <c r="BT1591">
        <f t="shared" si="322"/>
        <v>0.28047182175622543</v>
      </c>
      <c r="BU1591">
        <f t="shared" si="323"/>
        <v>2.3971950577455079E-4</v>
      </c>
    </row>
    <row r="1592" spans="1:73" x14ac:dyDescent="0.15">
      <c r="A1592">
        <v>1</v>
      </c>
      <c r="B1592">
        <v>1</v>
      </c>
      <c r="C1592">
        <v>18</v>
      </c>
      <c r="D1592">
        <v>19</v>
      </c>
      <c r="E1592">
        <v>13</v>
      </c>
      <c r="F1592">
        <v>6</v>
      </c>
      <c r="G1592">
        <v>1</v>
      </c>
      <c r="H1592">
        <v>1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15</v>
      </c>
      <c r="T1592">
        <v>18</v>
      </c>
      <c r="U1592" s="21">
        <v>1</v>
      </c>
      <c r="V1592" s="22">
        <v>0</v>
      </c>
      <c r="W1592" s="23">
        <f t="shared" si="313"/>
        <v>1</v>
      </c>
      <c r="X1592">
        <f t="shared" si="314"/>
        <v>1</v>
      </c>
      <c r="Y1592">
        <f t="shared" si="315"/>
        <v>0.55242757097994344</v>
      </c>
      <c r="Z1592" s="21">
        <f t="shared" si="316"/>
        <v>0.55242757097994344</v>
      </c>
      <c r="AA1592" s="23">
        <f t="shared" si="317"/>
        <v>0.44757242902005656</v>
      </c>
      <c r="AB1592">
        <f t="shared" si="318"/>
        <v>-0.59343294743267128</v>
      </c>
      <c r="AC1592">
        <f t="shared" si="319"/>
        <v>100</v>
      </c>
      <c r="AD1592">
        <f t="shared" si="320"/>
        <v>0.81019205508898517</v>
      </c>
      <c r="BN1592">
        <v>0.51854401577532594</v>
      </c>
      <c r="BO1592">
        <v>1</v>
      </c>
      <c r="BP1592">
        <v>0</v>
      </c>
      <c r="BQ1592">
        <f t="shared" si="324"/>
        <v>1039</v>
      </c>
      <c r="BR1592">
        <f t="shared" si="325"/>
        <v>549</v>
      </c>
      <c r="BS1592">
        <f t="shared" si="321"/>
        <v>0.11196581196581201</v>
      </c>
      <c r="BT1592">
        <f t="shared" si="322"/>
        <v>0.28047182175622543</v>
      </c>
      <c r="BU1592">
        <f t="shared" si="323"/>
        <v>0</v>
      </c>
    </row>
    <row r="1593" spans="1:73" x14ac:dyDescent="0.15">
      <c r="A1593">
        <v>1</v>
      </c>
      <c r="B1593">
        <v>1</v>
      </c>
      <c r="C1593">
        <v>18</v>
      </c>
      <c r="D1593">
        <v>19</v>
      </c>
      <c r="E1593">
        <v>37</v>
      </c>
      <c r="F1593">
        <v>34</v>
      </c>
      <c r="G1593">
        <v>1</v>
      </c>
      <c r="H1593">
        <v>1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17</v>
      </c>
      <c r="T1593">
        <v>24</v>
      </c>
      <c r="U1593" s="21">
        <v>0</v>
      </c>
      <c r="V1593" s="22">
        <v>1</v>
      </c>
      <c r="W1593" s="23">
        <f t="shared" si="313"/>
        <v>1</v>
      </c>
      <c r="X1593">
        <f t="shared" si="314"/>
        <v>0</v>
      </c>
      <c r="Y1593">
        <f t="shared" si="315"/>
        <v>0.42962082282636666</v>
      </c>
      <c r="Z1593" s="21">
        <f t="shared" si="316"/>
        <v>0.42962082282636666</v>
      </c>
      <c r="AA1593" s="23">
        <f t="shared" si="317"/>
        <v>0.57037917717363329</v>
      </c>
      <c r="AB1593">
        <f t="shared" si="318"/>
        <v>-0.56145391620472174</v>
      </c>
      <c r="AC1593">
        <f t="shared" si="319"/>
        <v>100</v>
      </c>
      <c r="AD1593">
        <f t="shared" si="320"/>
        <v>0.75321968265959804</v>
      </c>
      <c r="BN1593">
        <v>0.51854773501589457</v>
      </c>
      <c r="BO1593">
        <v>0</v>
      </c>
      <c r="BP1593">
        <v>1</v>
      </c>
      <c r="BQ1593">
        <f t="shared" si="324"/>
        <v>1039</v>
      </c>
      <c r="BR1593">
        <f t="shared" si="325"/>
        <v>550</v>
      </c>
      <c r="BS1593">
        <f t="shared" si="321"/>
        <v>0.11196581196581201</v>
      </c>
      <c r="BT1593">
        <f t="shared" si="322"/>
        <v>0.27916120576671033</v>
      </c>
      <c r="BU1593">
        <f t="shared" si="323"/>
        <v>2.3859932116812764E-4</v>
      </c>
    </row>
    <row r="1594" spans="1:73" x14ac:dyDescent="0.15">
      <c r="A1594">
        <v>1</v>
      </c>
      <c r="B1594">
        <v>1</v>
      </c>
      <c r="C1594">
        <v>18</v>
      </c>
      <c r="D1594">
        <v>20</v>
      </c>
      <c r="E1594">
        <v>4</v>
      </c>
      <c r="F1594">
        <v>1</v>
      </c>
      <c r="G1594">
        <v>1</v>
      </c>
      <c r="H1594">
        <v>1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19</v>
      </c>
      <c r="T1594">
        <v>23</v>
      </c>
      <c r="U1594" s="21">
        <v>0</v>
      </c>
      <c r="V1594" s="22">
        <v>1</v>
      </c>
      <c r="W1594" s="23">
        <f t="shared" si="313"/>
        <v>1</v>
      </c>
      <c r="X1594">
        <f t="shared" si="314"/>
        <v>0</v>
      </c>
      <c r="Y1594">
        <f t="shared" si="315"/>
        <v>0.45438600791248329</v>
      </c>
      <c r="Z1594" s="21">
        <f t="shared" si="316"/>
        <v>0.45438600791248329</v>
      </c>
      <c r="AA1594" s="23">
        <f t="shared" si="317"/>
        <v>0.54561399208751671</v>
      </c>
      <c r="AB1594">
        <f t="shared" si="318"/>
        <v>-0.60584352746002545</v>
      </c>
      <c r="AC1594">
        <f t="shared" si="319"/>
        <v>100</v>
      </c>
      <c r="AD1594">
        <f t="shared" si="320"/>
        <v>0.83279757209672067</v>
      </c>
      <c r="BN1594">
        <v>0.51869702846388199</v>
      </c>
      <c r="BO1594">
        <v>1</v>
      </c>
      <c r="BP1594">
        <v>0</v>
      </c>
      <c r="BQ1594">
        <f t="shared" si="324"/>
        <v>1040</v>
      </c>
      <c r="BR1594">
        <f t="shared" si="325"/>
        <v>550</v>
      </c>
      <c r="BS1594">
        <f t="shared" si="321"/>
        <v>0.11111111111111116</v>
      </c>
      <c r="BT1594">
        <f t="shared" si="322"/>
        <v>0.27916120576671033</v>
      </c>
      <c r="BU1594">
        <f t="shared" si="323"/>
        <v>0</v>
      </c>
    </row>
    <row r="1595" spans="1:73" x14ac:dyDescent="0.15">
      <c r="A1595">
        <v>1</v>
      </c>
      <c r="B1595">
        <v>1</v>
      </c>
      <c r="C1595">
        <v>18</v>
      </c>
      <c r="D1595">
        <v>20</v>
      </c>
      <c r="E1595">
        <v>18</v>
      </c>
      <c r="F1595">
        <v>7</v>
      </c>
      <c r="G1595">
        <v>1</v>
      </c>
      <c r="H1595">
        <v>1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13</v>
      </c>
      <c r="T1595">
        <v>13</v>
      </c>
      <c r="U1595" s="21">
        <v>1</v>
      </c>
      <c r="V1595" s="22">
        <v>0</v>
      </c>
      <c r="W1595" s="23">
        <f t="shared" si="313"/>
        <v>1</v>
      </c>
      <c r="X1595">
        <f t="shared" si="314"/>
        <v>1</v>
      </c>
      <c r="Y1595">
        <f t="shared" si="315"/>
        <v>0.6164815146948468</v>
      </c>
      <c r="Z1595" s="21">
        <f t="shared" si="316"/>
        <v>0.6164815146948468</v>
      </c>
      <c r="AA1595" s="23">
        <f t="shared" si="317"/>
        <v>0.3835184853051532</v>
      </c>
      <c r="AB1595">
        <f t="shared" si="318"/>
        <v>-0.48372694110165204</v>
      </c>
      <c r="AC1595">
        <f t="shared" si="319"/>
        <v>100</v>
      </c>
      <c r="AD1595">
        <f t="shared" si="320"/>
        <v>0.62210865397154957</v>
      </c>
      <c r="BN1595">
        <v>0.51872633195444706</v>
      </c>
      <c r="BO1595">
        <v>0</v>
      </c>
      <c r="BP1595">
        <v>1</v>
      </c>
      <c r="BQ1595">
        <f t="shared" si="324"/>
        <v>1040</v>
      </c>
      <c r="BR1595">
        <f t="shared" si="325"/>
        <v>551</v>
      </c>
      <c r="BS1595">
        <f t="shared" si="321"/>
        <v>0.11111111111111116</v>
      </c>
      <c r="BT1595">
        <f t="shared" si="322"/>
        <v>0.27785058977719523</v>
      </c>
      <c r="BU1595">
        <f t="shared" si="323"/>
        <v>0</v>
      </c>
    </row>
    <row r="1596" spans="1:73" x14ac:dyDescent="0.15">
      <c r="A1596">
        <v>1</v>
      </c>
      <c r="B1596">
        <v>1</v>
      </c>
      <c r="C1596">
        <v>18</v>
      </c>
      <c r="D1596">
        <v>20</v>
      </c>
      <c r="E1596">
        <v>27</v>
      </c>
      <c r="F1596">
        <v>3</v>
      </c>
      <c r="G1596">
        <v>1</v>
      </c>
      <c r="H1596">
        <v>1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1</v>
      </c>
      <c r="S1596">
        <v>14</v>
      </c>
      <c r="T1596">
        <v>7</v>
      </c>
      <c r="U1596" s="21">
        <v>1</v>
      </c>
      <c r="V1596" s="22">
        <v>0</v>
      </c>
      <c r="W1596" s="23">
        <f t="shared" si="313"/>
        <v>1</v>
      </c>
      <c r="X1596">
        <f t="shared" si="314"/>
        <v>1</v>
      </c>
      <c r="Y1596">
        <f t="shared" si="315"/>
        <v>0.59427277745165663</v>
      </c>
      <c r="Z1596" s="21">
        <f t="shared" si="316"/>
        <v>0.59427277745165663</v>
      </c>
      <c r="AA1596" s="23">
        <f t="shared" si="317"/>
        <v>0.40572722254834337</v>
      </c>
      <c r="AB1596">
        <f t="shared" si="318"/>
        <v>-0.52041684373023789</v>
      </c>
      <c r="AC1596">
        <f t="shared" si="319"/>
        <v>100</v>
      </c>
      <c r="AD1596">
        <f t="shared" si="320"/>
        <v>0.68272893853252226</v>
      </c>
      <c r="BN1596">
        <v>0.51925963681268839</v>
      </c>
      <c r="BO1596">
        <v>0</v>
      </c>
      <c r="BP1596">
        <v>1</v>
      </c>
      <c r="BQ1596">
        <f t="shared" si="324"/>
        <v>1040</v>
      </c>
      <c r="BR1596">
        <f t="shared" si="325"/>
        <v>552</v>
      </c>
      <c r="BS1596">
        <f t="shared" si="321"/>
        <v>0.11111111111111116</v>
      </c>
      <c r="BT1596">
        <f t="shared" si="322"/>
        <v>0.27653997378768025</v>
      </c>
      <c r="BU1596">
        <f t="shared" si="323"/>
        <v>0</v>
      </c>
    </row>
    <row r="1597" spans="1:73" x14ac:dyDescent="0.15">
      <c r="A1597">
        <v>1</v>
      </c>
      <c r="B1597">
        <v>1</v>
      </c>
      <c r="C1597">
        <v>18</v>
      </c>
      <c r="D1597">
        <v>20</v>
      </c>
      <c r="E1597">
        <v>34</v>
      </c>
      <c r="F1597">
        <v>2</v>
      </c>
      <c r="G1597">
        <v>1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1</v>
      </c>
      <c r="S1597">
        <v>15</v>
      </c>
      <c r="T1597">
        <v>19</v>
      </c>
      <c r="U1597" s="21">
        <v>0</v>
      </c>
      <c r="V1597" s="22">
        <v>1</v>
      </c>
      <c r="W1597" s="23">
        <f t="shared" si="313"/>
        <v>1</v>
      </c>
      <c r="X1597">
        <f t="shared" si="314"/>
        <v>0</v>
      </c>
      <c r="Y1597">
        <f t="shared" si="315"/>
        <v>0.42733909099811551</v>
      </c>
      <c r="Z1597" s="21">
        <f t="shared" si="316"/>
        <v>0.42733909099811551</v>
      </c>
      <c r="AA1597" s="23">
        <f t="shared" si="317"/>
        <v>0.57266090900188449</v>
      </c>
      <c r="AB1597">
        <f t="shared" si="318"/>
        <v>-0.55746151928601084</v>
      </c>
      <c r="AC1597">
        <f t="shared" si="319"/>
        <v>100</v>
      </c>
      <c r="AD1597">
        <f t="shared" si="320"/>
        <v>0.74623408771334387</v>
      </c>
      <c r="BN1597">
        <v>0.51934283839724837</v>
      </c>
      <c r="BO1597">
        <v>0</v>
      </c>
      <c r="BP1597">
        <v>1</v>
      </c>
      <c r="BQ1597">
        <f t="shared" si="324"/>
        <v>1040</v>
      </c>
      <c r="BR1597">
        <f t="shared" si="325"/>
        <v>553</v>
      </c>
      <c r="BS1597">
        <f t="shared" si="321"/>
        <v>0.11111111111111116</v>
      </c>
      <c r="BT1597">
        <f t="shared" si="322"/>
        <v>0.27522935779816515</v>
      </c>
      <c r="BU1597">
        <f t="shared" si="323"/>
        <v>2.3523876734885828E-4</v>
      </c>
    </row>
    <row r="1598" spans="1:73" x14ac:dyDescent="0.15">
      <c r="A1598">
        <v>1</v>
      </c>
      <c r="B1598">
        <v>1</v>
      </c>
      <c r="C1598">
        <v>18</v>
      </c>
      <c r="D1598">
        <v>21</v>
      </c>
      <c r="E1598">
        <v>3</v>
      </c>
      <c r="F1598">
        <v>6</v>
      </c>
      <c r="G1598">
        <v>1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22</v>
      </c>
      <c r="T1598">
        <v>29</v>
      </c>
      <c r="U1598" s="21">
        <v>1</v>
      </c>
      <c r="V1598" s="22">
        <v>0</v>
      </c>
      <c r="W1598" s="23">
        <f t="shared" si="313"/>
        <v>1</v>
      </c>
      <c r="X1598">
        <f t="shared" si="314"/>
        <v>1</v>
      </c>
      <c r="Y1598">
        <f t="shared" si="315"/>
        <v>0.30585339749344692</v>
      </c>
      <c r="Z1598" s="21">
        <f t="shared" si="316"/>
        <v>0.30585339749344692</v>
      </c>
      <c r="AA1598" s="23">
        <f t="shared" si="317"/>
        <v>0.69414660250655302</v>
      </c>
      <c r="AB1598">
        <f t="shared" si="318"/>
        <v>-1.1846493849902224</v>
      </c>
      <c r="AC1598">
        <f t="shared" si="319"/>
        <v>0</v>
      </c>
      <c r="AD1598">
        <f t="shared" si="320"/>
        <v>2.269540270584784</v>
      </c>
      <c r="BN1598">
        <v>0.51948824957081596</v>
      </c>
      <c r="BO1598">
        <v>1</v>
      </c>
      <c r="BP1598">
        <v>0</v>
      </c>
      <c r="BQ1598">
        <f t="shared" si="324"/>
        <v>1041</v>
      </c>
      <c r="BR1598">
        <f t="shared" si="325"/>
        <v>553</v>
      </c>
      <c r="BS1598">
        <f t="shared" si="321"/>
        <v>0.11025641025641031</v>
      </c>
      <c r="BT1598">
        <f t="shared" si="322"/>
        <v>0.27522935779816515</v>
      </c>
      <c r="BU1598">
        <f t="shared" si="323"/>
        <v>2.3523876734885828E-4</v>
      </c>
    </row>
    <row r="1599" spans="1:73" x14ac:dyDescent="0.15">
      <c r="A1599">
        <v>1</v>
      </c>
      <c r="B1599">
        <v>1</v>
      </c>
      <c r="C1599">
        <v>18</v>
      </c>
      <c r="D1599">
        <v>21</v>
      </c>
      <c r="E1599">
        <v>31</v>
      </c>
      <c r="F1599">
        <v>1</v>
      </c>
      <c r="G1599">
        <v>1</v>
      </c>
      <c r="H1599">
        <v>0</v>
      </c>
      <c r="I1599">
        <v>1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11</v>
      </c>
      <c r="T1599">
        <v>13</v>
      </c>
      <c r="U1599" s="21">
        <v>1</v>
      </c>
      <c r="V1599" s="22">
        <v>0</v>
      </c>
      <c r="W1599" s="23">
        <f t="shared" si="313"/>
        <v>1</v>
      </c>
      <c r="X1599">
        <f t="shared" si="314"/>
        <v>1</v>
      </c>
      <c r="Y1599">
        <f t="shared" si="315"/>
        <v>0.57634859104156011</v>
      </c>
      <c r="Z1599" s="21">
        <f t="shared" si="316"/>
        <v>0.57634859104156011</v>
      </c>
      <c r="AA1599" s="23">
        <f t="shared" si="317"/>
        <v>0.42365140895843989</v>
      </c>
      <c r="AB1599">
        <f t="shared" si="318"/>
        <v>-0.55104260856105813</v>
      </c>
      <c r="AC1599">
        <f t="shared" si="319"/>
        <v>100</v>
      </c>
      <c r="AD1599">
        <f t="shared" si="320"/>
        <v>0.73506106468106325</v>
      </c>
      <c r="BN1599">
        <v>0.52011771171903298</v>
      </c>
      <c r="BO1599">
        <v>1</v>
      </c>
      <c r="BP1599">
        <v>0</v>
      </c>
      <c r="BQ1599">
        <f t="shared" si="324"/>
        <v>1042</v>
      </c>
      <c r="BR1599">
        <f t="shared" si="325"/>
        <v>553</v>
      </c>
      <c r="BS1599">
        <f t="shared" si="321"/>
        <v>0.10940170940170946</v>
      </c>
      <c r="BT1599">
        <f t="shared" si="322"/>
        <v>0.27522935779816515</v>
      </c>
      <c r="BU1599">
        <f t="shared" si="323"/>
        <v>0</v>
      </c>
    </row>
    <row r="1600" spans="1:73" x14ac:dyDescent="0.15">
      <c r="A1600">
        <v>1</v>
      </c>
      <c r="B1600">
        <v>1</v>
      </c>
      <c r="C1600">
        <v>18</v>
      </c>
      <c r="D1600">
        <v>22</v>
      </c>
      <c r="E1600">
        <v>42</v>
      </c>
      <c r="F1600">
        <v>16</v>
      </c>
      <c r="G1600">
        <v>1</v>
      </c>
      <c r="H1600">
        <v>1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11</v>
      </c>
      <c r="T1600">
        <v>16</v>
      </c>
      <c r="U1600" s="21">
        <v>0</v>
      </c>
      <c r="V1600" s="22">
        <v>1</v>
      </c>
      <c r="W1600" s="23">
        <f t="shared" si="313"/>
        <v>1</v>
      </c>
      <c r="X1600">
        <f t="shared" si="314"/>
        <v>0</v>
      </c>
      <c r="Y1600">
        <f t="shared" si="315"/>
        <v>0.60032746287024397</v>
      </c>
      <c r="Z1600" s="21">
        <f t="shared" si="316"/>
        <v>0.60032746287024397</v>
      </c>
      <c r="AA1600" s="23">
        <f t="shared" si="317"/>
        <v>0.39967253712975603</v>
      </c>
      <c r="AB1600">
        <f t="shared" si="318"/>
        <v>-0.91710972433255078</v>
      </c>
      <c r="AC1600">
        <f t="shared" si="319"/>
        <v>0</v>
      </c>
      <c r="AD1600">
        <f t="shared" si="320"/>
        <v>1.5020483198107359</v>
      </c>
      <c r="BN1600">
        <v>0.52020005034274241</v>
      </c>
      <c r="BO1600">
        <v>0</v>
      </c>
      <c r="BP1600">
        <v>1</v>
      </c>
      <c r="BQ1600">
        <f t="shared" si="324"/>
        <v>1042</v>
      </c>
      <c r="BR1600">
        <f t="shared" si="325"/>
        <v>554</v>
      </c>
      <c r="BS1600">
        <f t="shared" si="321"/>
        <v>0.10940170940170946</v>
      </c>
      <c r="BT1600">
        <f t="shared" si="322"/>
        <v>0.27391874180865006</v>
      </c>
      <c r="BU1600">
        <f t="shared" si="323"/>
        <v>2.3411858274246551E-4</v>
      </c>
    </row>
    <row r="1601" spans="1:73" x14ac:dyDescent="0.15">
      <c r="A1601">
        <v>1</v>
      </c>
      <c r="B1601">
        <v>1</v>
      </c>
      <c r="C1601">
        <v>18</v>
      </c>
      <c r="D1601">
        <v>23</v>
      </c>
      <c r="E1601">
        <v>0</v>
      </c>
      <c r="F1601">
        <v>9</v>
      </c>
      <c r="G1601">
        <v>0</v>
      </c>
      <c r="H1601">
        <v>1</v>
      </c>
      <c r="I1601">
        <v>0</v>
      </c>
      <c r="J1601">
        <v>0</v>
      </c>
      <c r="K1601">
        <v>0</v>
      </c>
      <c r="L1601">
        <v>0</v>
      </c>
      <c r="M1601">
        <v>1</v>
      </c>
      <c r="N1601">
        <v>0</v>
      </c>
      <c r="O1601">
        <v>0</v>
      </c>
      <c r="P1601">
        <v>1</v>
      </c>
      <c r="Q1601">
        <v>0</v>
      </c>
      <c r="R1601">
        <v>0</v>
      </c>
      <c r="S1601">
        <v>17</v>
      </c>
      <c r="T1601">
        <v>5</v>
      </c>
      <c r="U1601" s="21">
        <v>1</v>
      </c>
      <c r="V1601" s="22">
        <v>0</v>
      </c>
      <c r="W1601" s="23">
        <f t="shared" si="313"/>
        <v>1</v>
      </c>
      <c r="X1601">
        <f t="shared" si="314"/>
        <v>1</v>
      </c>
      <c r="Y1601">
        <f t="shared" si="315"/>
        <v>0.56662066916148057</v>
      </c>
      <c r="Z1601" s="21">
        <f t="shared" si="316"/>
        <v>0.56662066916148057</v>
      </c>
      <c r="AA1601" s="23">
        <f t="shared" si="317"/>
        <v>0.43337933083851943</v>
      </c>
      <c r="AB1601">
        <f t="shared" si="318"/>
        <v>-0.5680652129685454</v>
      </c>
      <c r="AC1601">
        <f t="shared" si="319"/>
        <v>100</v>
      </c>
      <c r="AD1601">
        <f t="shared" si="320"/>
        <v>0.76484913880720296</v>
      </c>
      <c r="BN1601">
        <v>0.52042770781856018</v>
      </c>
      <c r="BO1601">
        <v>1</v>
      </c>
      <c r="BP1601">
        <v>0</v>
      </c>
      <c r="BQ1601">
        <f t="shared" si="324"/>
        <v>1043</v>
      </c>
      <c r="BR1601">
        <f t="shared" si="325"/>
        <v>554</v>
      </c>
      <c r="BS1601">
        <f t="shared" si="321"/>
        <v>0.10854700854700849</v>
      </c>
      <c r="BT1601">
        <f t="shared" si="322"/>
        <v>0.27391874180865006</v>
      </c>
      <c r="BU1601">
        <f t="shared" si="323"/>
        <v>0</v>
      </c>
    </row>
    <row r="1602" spans="1:73" x14ac:dyDescent="0.15">
      <c r="A1602">
        <v>1</v>
      </c>
      <c r="B1602">
        <v>1</v>
      </c>
      <c r="C1602">
        <v>18</v>
      </c>
      <c r="D1602">
        <v>23</v>
      </c>
      <c r="E1602">
        <v>29</v>
      </c>
      <c r="F1602">
        <v>2</v>
      </c>
      <c r="G1602">
        <v>1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1</v>
      </c>
      <c r="O1602">
        <v>0</v>
      </c>
      <c r="P1602">
        <v>0</v>
      </c>
      <c r="Q1602">
        <v>0</v>
      </c>
      <c r="R1602">
        <v>0</v>
      </c>
      <c r="S1602">
        <v>9</v>
      </c>
      <c r="T1602">
        <v>15</v>
      </c>
      <c r="U1602" s="21">
        <v>1</v>
      </c>
      <c r="V1602" s="22">
        <v>0</v>
      </c>
      <c r="W1602" s="23">
        <f t="shared" si="313"/>
        <v>1</v>
      </c>
      <c r="X1602">
        <f t="shared" si="314"/>
        <v>1</v>
      </c>
      <c r="Y1602">
        <f t="shared" si="315"/>
        <v>0.56110503486694285</v>
      </c>
      <c r="Z1602" s="21">
        <f t="shared" si="316"/>
        <v>0.56110503486694285</v>
      </c>
      <c r="AA1602" s="23">
        <f t="shared" si="317"/>
        <v>0.43889496513305715</v>
      </c>
      <c r="AB1602">
        <f t="shared" si="318"/>
        <v>-0.57784716305758721</v>
      </c>
      <c r="AC1602">
        <f t="shared" si="319"/>
        <v>100</v>
      </c>
      <c r="AD1602">
        <f t="shared" si="320"/>
        <v>0.78219751714959063</v>
      </c>
      <c r="BN1602">
        <v>0.52045876579556127</v>
      </c>
      <c r="BO1602">
        <v>0</v>
      </c>
      <c r="BP1602">
        <v>1</v>
      </c>
      <c r="BQ1602">
        <f t="shared" si="324"/>
        <v>1043</v>
      </c>
      <c r="BR1602">
        <f t="shared" si="325"/>
        <v>555</v>
      </c>
      <c r="BS1602">
        <f t="shared" si="321"/>
        <v>0.10854700854700849</v>
      </c>
      <c r="BT1602">
        <f t="shared" si="322"/>
        <v>0.27260812581913496</v>
      </c>
      <c r="BU1602">
        <f t="shared" si="323"/>
        <v>2.3299839813601195E-4</v>
      </c>
    </row>
    <row r="1603" spans="1:73" x14ac:dyDescent="0.15">
      <c r="A1603">
        <v>1</v>
      </c>
      <c r="B1603">
        <v>1</v>
      </c>
      <c r="C1603">
        <v>18</v>
      </c>
      <c r="D1603">
        <v>24</v>
      </c>
      <c r="E1603">
        <v>16</v>
      </c>
      <c r="F1603">
        <v>2</v>
      </c>
      <c r="G1603">
        <v>1</v>
      </c>
      <c r="H1603">
        <v>1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10</v>
      </c>
      <c r="T1603">
        <v>13</v>
      </c>
      <c r="U1603" s="21">
        <v>0</v>
      </c>
      <c r="V1603" s="22">
        <v>1</v>
      </c>
      <c r="W1603" s="23">
        <f t="shared" si="313"/>
        <v>1</v>
      </c>
      <c r="X1603">
        <f t="shared" si="314"/>
        <v>0</v>
      </c>
      <c r="Y1603">
        <f t="shared" si="315"/>
        <v>0.67275408136889292</v>
      </c>
      <c r="Z1603" s="21">
        <f t="shared" si="316"/>
        <v>0.67275408136889292</v>
      </c>
      <c r="AA1603" s="23">
        <f t="shared" si="317"/>
        <v>0.32724591863110708</v>
      </c>
      <c r="AB1603">
        <f t="shared" si="318"/>
        <v>-1.1170433459853866</v>
      </c>
      <c r="AC1603">
        <f t="shared" si="319"/>
        <v>0</v>
      </c>
      <c r="AD1603">
        <f t="shared" si="320"/>
        <v>2.0558058727915416</v>
      </c>
      <c r="BN1603">
        <v>0.52050000446470024</v>
      </c>
      <c r="BO1603">
        <v>1</v>
      </c>
      <c r="BP1603">
        <v>0</v>
      </c>
      <c r="BQ1603">
        <f t="shared" si="324"/>
        <v>1044</v>
      </c>
      <c r="BR1603">
        <f t="shared" si="325"/>
        <v>555</v>
      </c>
      <c r="BS1603">
        <f t="shared" si="321"/>
        <v>0.10769230769230764</v>
      </c>
      <c r="BT1603">
        <f t="shared" si="322"/>
        <v>0.27260812581913496</v>
      </c>
      <c r="BU1603">
        <f t="shared" si="323"/>
        <v>2.3299839813601195E-4</v>
      </c>
    </row>
    <row r="1604" spans="1:73" x14ac:dyDescent="0.15">
      <c r="A1604">
        <v>1</v>
      </c>
      <c r="B1604">
        <v>1</v>
      </c>
      <c r="C1604">
        <v>18</v>
      </c>
      <c r="D1604">
        <v>24</v>
      </c>
      <c r="E1604">
        <v>27</v>
      </c>
      <c r="F1604">
        <v>0</v>
      </c>
      <c r="G1604">
        <v>0</v>
      </c>
      <c r="H1604">
        <v>1</v>
      </c>
      <c r="I1604">
        <v>0</v>
      </c>
      <c r="J1604">
        <v>0</v>
      </c>
      <c r="K1604">
        <v>0</v>
      </c>
      <c r="L1604">
        <v>1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12</v>
      </c>
      <c r="T1604">
        <v>9</v>
      </c>
      <c r="U1604" s="21">
        <v>0</v>
      </c>
      <c r="V1604" s="22">
        <v>1</v>
      </c>
      <c r="W1604" s="23">
        <f t="shared" si="313"/>
        <v>1</v>
      </c>
      <c r="X1604">
        <f t="shared" si="314"/>
        <v>0</v>
      </c>
      <c r="Y1604">
        <f t="shared" si="315"/>
        <v>0.62630173489103258</v>
      </c>
      <c r="Z1604" s="21">
        <f t="shared" si="316"/>
        <v>0.62630173489103258</v>
      </c>
      <c r="AA1604" s="23">
        <f t="shared" si="317"/>
        <v>0.37369826510896742</v>
      </c>
      <c r="AB1604">
        <f t="shared" si="318"/>
        <v>-0.98430658497145795</v>
      </c>
      <c r="AC1604">
        <f t="shared" si="319"/>
        <v>0</v>
      </c>
      <c r="AD1604">
        <f t="shared" si="320"/>
        <v>1.6759556930466561</v>
      </c>
      <c r="BN1604">
        <v>0.52060237164789691</v>
      </c>
      <c r="BO1604">
        <v>1</v>
      </c>
      <c r="BP1604">
        <v>0</v>
      </c>
      <c r="BQ1604">
        <f t="shared" si="324"/>
        <v>1045</v>
      </c>
      <c r="BR1604">
        <f t="shared" si="325"/>
        <v>555</v>
      </c>
      <c r="BS1604">
        <f t="shared" si="321"/>
        <v>0.10683760683760679</v>
      </c>
      <c r="BT1604">
        <f t="shared" si="322"/>
        <v>0.27260812581913496</v>
      </c>
      <c r="BU1604">
        <f t="shared" si="323"/>
        <v>0</v>
      </c>
    </row>
    <row r="1605" spans="1:73" x14ac:dyDescent="0.15">
      <c r="A1605">
        <v>1</v>
      </c>
      <c r="B1605">
        <v>1</v>
      </c>
      <c r="C1605">
        <v>18</v>
      </c>
      <c r="D1605">
        <v>25</v>
      </c>
      <c r="E1605">
        <v>19</v>
      </c>
      <c r="F1605">
        <v>2</v>
      </c>
      <c r="G1605">
        <v>1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17</v>
      </c>
      <c r="T1605">
        <v>18</v>
      </c>
      <c r="U1605" s="21">
        <v>0</v>
      </c>
      <c r="V1605" s="22">
        <v>1</v>
      </c>
      <c r="W1605" s="23">
        <f t="shared" ref="W1605:W1668" si="326">U1605+V1605</f>
        <v>1</v>
      </c>
      <c r="X1605">
        <f t="shared" ref="X1605:X1668" si="327">IF(W1605=0,"",U1605/W1605)</f>
        <v>0</v>
      </c>
      <c r="Y1605">
        <f t="shared" ref="Y1605:Y1668" si="328">1/(1+EXP(-$AF$5-MMULT(A1605:T1605,$AF$6:$AF$25)))</f>
        <v>0.44839251408372494</v>
      </c>
      <c r="Z1605" s="21">
        <f t="shared" ref="Z1605:Z1668" si="329">W1605*Y1605</f>
        <v>0.44839251408372494</v>
      </c>
      <c r="AA1605" s="23">
        <f t="shared" ref="AA1605:AA1668" si="330">W1605-Z1605</f>
        <v>0.55160748591627506</v>
      </c>
      <c r="AB1605">
        <f t="shared" ref="AB1605:AB1668" si="331">W1605*(X1605*LN(Y1605)+(1-X1605)*LN(1-Y1605))</f>
        <v>-0.59491856187829339</v>
      </c>
      <c r="AC1605">
        <f t="shared" ref="AC1605:AC1668" si="332">100*IF(Y1605&gt;=$BJ$10,U1605/W1605,V1605/W1605)</f>
        <v>100</v>
      </c>
      <c r="AD1605">
        <f t="shared" ref="AD1605:AD1668" si="333">(U1605-Z1605)^2/Z1605+(V1605-AA1605)^2/AA1605</f>
        <v>0.81288330113740248</v>
      </c>
      <c r="BN1605">
        <v>0.5206862074757973</v>
      </c>
      <c r="BO1605">
        <v>0</v>
      </c>
      <c r="BP1605">
        <v>1</v>
      </c>
      <c r="BQ1605">
        <f t="shared" si="324"/>
        <v>1045</v>
      </c>
      <c r="BR1605">
        <f t="shared" si="325"/>
        <v>556</v>
      </c>
      <c r="BS1605">
        <f t="shared" ref="BS1605:BS1668" si="334">1-BQ1605/BQ$1937</f>
        <v>0.10683760683760679</v>
      </c>
      <c r="BT1605">
        <f t="shared" ref="BT1605:BT1668" si="335">1-BR1605/BR$1937</f>
        <v>0.27129750982961998</v>
      </c>
      <c r="BU1605">
        <f t="shared" ref="BU1605:BU1668" si="336">(BS1605-BS1606)*BT1605</f>
        <v>0</v>
      </c>
    </row>
    <row r="1606" spans="1:73" x14ac:dyDescent="0.15">
      <c r="A1606">
        <v>1</v>
      </c>
      <c r="B1606">
        <v>1</v>
      </c>
      <c r="C1606">
        <v>18</v>
      </c>
      <c r="D1606">
        <v>26</v>
      </c>
      <c r="E1606">
        <v>0</v>
      </c>
      <c r="F1606">
        <v>1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19</v>
      </c>
      <c r="T1606">
        <v>30</v>
      </c>
      <c r="U1606" s="21">
        <v>1</v>
      </c>
      <c r="V1606" s="22">
        <v>0</v>
      </c>
      <c r="W1606" s="23">
        <f t="shared" si="326"/>
        <v>1</v>
      </c>
      <c r="X1606">
        <f t="shared" si="327"/>
        <v>1</v>
      </c>
      <c r="Y1606">
        <f t="shared" si="328"/>
        <v>0.37355430551270385</v>
      </c>
      <c r="Z1606" s="21">
        <f t="shared" si="329"/>
        <v>0.37355430551270385</v>
      </c>
      <c r="AA1606" s="23">
        <f t="shared" si="330"/>
        <v>0.62644569448729615</v>
      </c>
      <c r="AB1606">
        <f t="shared" si="331"/>
        <v>-0.98469188869259416</v>
      </c>
      <c r="AC1606">
        <f t="shared" si="332"/>
        <v>0</v>
      </c>
      <c r="AD1606">
        <f t="shared" si="333"/>
        <v>1.6769869473930932</v>
      </c>
      <c r="BN1606">
        <v>0.52069860808865087</v>
      </c>
      <c r="BO1606">
        <v>0</v>
      </c>
      <c r="BP1606">
        <v>1</v>
      </c>
      <c r="BQ1606">
        <f t="shared" ref="BQ1606:BQ1669" si="337">BQ1605+BO1606</f>
        <v>1045</v>
      </c>
      <c r="BR1606">
        <f t="shared" ref="BR1606:BR1669" si="338">BR1605+BP1606</f>
        <v>557</v>
      </c>
      <c r="BS1606">
        <f t="shared" si="334"/>
        <v>0.10683760683760679</v>
      </c>
      <c r="BT1606">
        <f t="shared" si="335"/>
        <v>0.26998689384010488</v>
      </c>
      <c r="BU1606">
        <f t="shared" si="336"/>
        <v>0</v>
      </c>
    </row>
    <row r="1607" spans="1:73" x14ac:dyDescent="0.15">
      <c r="A1607">
        <v>1</v>
      </c>
      <c r="B1607">
        <v>1</v>
      </c>
      <c r="C1607">
        <v>18</v>
      </c>
      <c r="D1607">
        <v>26</v>
      </c>
      <c r="E1607">
        <v>6</v>
      </c>
      <c r="F1607">
        <v>25</v>
      </c>
      <c r="G1607">
        <v>1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15</v>
      </c>
      <c r="T1607">
        <v>9</v>
      </c>
      <c r="U1607" s="21">
        <v>1</v>
      </c>
      <c r="V1607" s="22">
        <v>0</v>
      </c>
      <c r="W1607" s="23">
        <f t="shared" si="326"/>
        <v>1</v>
      </c>
      <c r="X1607">
        <f t="shared" si="327"/>
        <v>1</v>
      </c>
      <c r="Y1607">
        <f t="shared" si="328"/>
        <v>0.55319357358797783</v>
      </c>
      <c r="Z1607" s="21">
        <f t="shared" si="329"/>
        <v>0.55319357358797783</v>
      </c>
      <c r="AA1607" s="23">
        <f t="shared" si="330"/>
        <v>0.44680642641202217</v>
      </c>
      <c r="AB1607">
        <f t="shared" si="331"/>
        <v>-0.59204729605586803</v>
      </c>
      <c r="AC1607">
        <f t="shared" si="332"/>
        <v>100</v>
      </c>
      <c r="AD1607">
        <f t="shared" si="333"/>
        <v>0.80768549698447245</v>
      </c>
      <c r="BN1607">
        <v>0.52129952412578429</v>
      </c>
      <c r="BO1607">
        <v>0</v>
      </c>
      <c r="BP1607">
        <v>1</v>
      </c>
      <c r="BQ1607">
        <f t="shared" si="337"/>
        <v>1045</v>
      </c>
      <c r="BR1607">
        <f t="shared" si="338"/>
        <v>558</v>
      </c>
      <c r="BS1607">
        <f t="shared" si="334"/>
        <v>0.10683760683760679</v>
      </c>
      <c r="BT1607">
        <f t="shared" si="335"/>
        <v>0.26867627785058978</v>
      </c>
      <c r="BU1607">
        <f t="shared" si="336"/>
        <v>0</v>
      </c>
    </row>
    <row r="1608" spans="1:73" x14ac:dyDescent="0.15">
      <c r="A1608">
        <v>1</v>
      </c>
      <c r="B1608">
        <v>1</v>
      </c>
      <c r="C1608">
        <v>18</v>
      </c>
      <c r="D1608">
        <v>26</v>
      </c>
      <c r="E1608">
        <v>9</v>
      </c>
      <c r="F1608">
        <v>24</v>
      </c>
      <c r="G1608">
        <v>1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1</v>
      </c>
      <c r="S1608">
        <v>24</v>
      </c>
      <c r="T1608">
        <v>22</v>
      </c>
      <c r="U1608" s="21">
        <v>1</v>
      </c>
      <c r="V1608" s="22">
        <v>0</v>
      </c>
      <c r="W1608" s="23">
        <f t="shared" si="326"/>
        <v>1</v>
      </c>
      <c r="X1608">
        <f t="shared" si="327"/>
        <v>1</v>
      </c>
      <c r="Y1608">
        <f t="shared" si="328"/>
        <v>0.26954354373884626</v>
      </c>
      <c r="Z1608" s="21">
        <f t="shared" si="329"/>
        <v>0.26954354373884626</v>
      </c>
      <c r="AA1608" s="23">
        <f t="shared" si="330"/>
        <v>0.73045645626115374</v>
      </c>
      <c r="AB1608">
        <f t="shared" si="331"/>
        <v>-1.3110253293696574</v>
      </c>
      <c r="AC1608">
        <f t="shared" si="332"/>
        <v>0</v>
      </c>
      <c r="AD1608">
        <f t="shared" si="333"/>
        <v>2.7099757097831807</v>
      </c>
      <c r="BN1608">
        <v>0.52145706494314814</v>
      </c>
      <c r="BO1608">
        <v>0</v>
      </c>
      <c r="BP1608">
        <v>1</v>
      </c>
      <c r="BQ1608">
        <f t="shared" si="337"/>
        <v>1045</v>
      </c>
      <c r="BR1608">
        <f t="shared" si="338"/>
        <v>559</v>
      </c>
      <c r="BS1608">
        <f t="shared" si="334"/>
        <v>0.10683760683760679</v>
      </c>
      <c r="BT1608">
        <f t="shared" si="335"/>
        <v>0.26736566186107469</v>
      </c>
      <c r="BU1608">
        <f t="shared" si="336"/>
        <v>0</v>
      </c>
    </row>
    <row r="1609" spans="1:73" x14ac:dyDescent="0.15">
      <c r="A1609">
        <v>1</v>
      </c>
      <c r="B1609">
        <v>1</v>
      </c>
      <c r="C1609">
        <v>18</v>
      </c>
      <c r="D1609">
        <v>27</v>
      </c>
      <c r="E1609">
        <v>0</v>
      </c>
      <c r="F1609">
        <v>4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14</v>
      </c>
      <c r="T1609">
        <v>20</v>
      </c>
      <c r="U1609" s="21">
        <v>1</v>
      </c>
      <c r="V1609" s="22">
        <v>0</v>
      </c>
      <c r="W1609" s="23">
        <f t="shared" si="326"/>
        <v>1</v>
      </c>
      <c r="X1609">
        <f t="shared" si="327"/>
        <v>1</v>
      </c>
      <c r="Y1609">
        <f t="shared" si="328"/>
        <v>0.53432371371931064</v>
      </c>
      <c r="Z1609" s="21">
        <f t="shared" si="329"/>
        <v>0.53432371371931064</v>
      </c>
      <c r="AA1609" s="23">
        <f t="shared" si="330"/>
        <v>0.46567628628068936</v>
      </c>
      <c r="AB1609">
        <f t="shared" si="331"/>
        <v>-0.62675341822337893</v>
      </c>
      <c r="AC1609">
        <f t="shared" si="332"/>
        <v>100</v>
      </c>
      <c r="AD1609">
        <f t="shared" si="333"/>
        <v>0.87152464755722414</v>
      </c>
      <c r="BN1609">
        <v>0.52147996384101636</v>
      </c>
      <c r="BO1609">
        <v>0</v>
      </c>
      <c r="BP1609">
        <v>1</v>
      </c>
      <c r="BQ1609">
        <f t="shared" si="337"/>
        <v>1045</v>
      </c>
      <c r="BR1609">
        <f t="shared" si="338"/>
        <v>560</v>
      </c>
      <c r="BS1609">
        <f t="shared" si="334"/>
        <v>0.10683760683760679</v>
      </c>
      <c r="BT1609">
        <f t="shared" si="335"/>
        <v>0.26605504587155959</v>
      </c>
      <c r="BU1609">
        <f t="shared" si="336"/>
        <v>0</v>
      </c>
    </row>
    <row r="1610" spans="1:73" x14ac:dyDescent="0.15">
      <c r="A1610">
        <v>1</v>
      </c>
      <c r="B1610">
        <v>1</v>
      </c>
      <c r="C1610">
        <v>18</v>
      </c>
      <c r="D1610">
        <v>28</v>
      </c>
      <c r="E1610">
        <v>38</v>
      </c>
      <c r="F1610">
        <v>49</v>
      </c>
      <c r="G1610">
        <v>1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11</v>
      </c>
      <c r="T1610">
        <v>8</v>
      </c>
      <c r="U1610" s="21">
        <v>1</v>
      </c>
      <c r="V1610" s="22">
        <v>0</v>
      </c>
      <c r="W1610" s="23">
        <f t="shared" si="326"/>
        <v>1</v>
      </c>
      <c r="X1610">
        <f t="shared" si="327"/>
        <v>1</v>
      </c>
      <c r="Y1610">
        <f t="shared" si="328"/>
        <v>0.58451450367303137</v>
      </c>
      <c r="Z1610" s="21">
        <f t="shared" si="329"/>
        <v>0.58451450367303137</v>
      </c>
      <c r="AA1610" s="23">
        <f t="shared" si="330"/>
        <v>0.41548549632696863</v>
      </c>
      <c r="AB1610">
        <f t="shared" si="331"/>
        <v>-0.5369736845660128</v>
      </c>
      <c r="AC1610">
        <f t="shared" si="332"/>
        <v>100</v>
      </c>
      <c r="AD1610">
        <f t="shared" si="333"/>
        <v>0.71082153430941208</v>
      </c>
      <c r="BN1610">
        <v>0.52170984309503632</v>
      </c>
      <c r="BO1610">
        <v>0</v>
      </c>
      <c r="BP1610">
        <v>1</v>
      </c>
      <c r="BQ1610">
        <f t="shared" si="337"/>
        <v>1045</v>
      </c>
      <c r="BR1610">
        <f t="shared" si="338"/>
        <v>561</v>
      </c>
      <c r="BS1610">
        <f t="shared" si="334"/>
        <v>0.10683760683760679</v>
      </c>
      <c r="BT1610">
        <f t="shared" si="335"/>
        <v>0.26474442988204461</v>
      </c>
      <c r="BU1610">
        <f t="shared" si="336"/>
        <v>2.2627729049747323E-4</v>
      </c>
    </row>
    <row r="1611" spans="1:73" x14ac:dyDescent="0.15">
      <c r="A1611">
        <v>1</v>
      </c>
      <c r="B1611">
        <v>1</v>
      </c>
      <c r="C1611">
        <v>18</v>
      </c>
      <c r="D1611">
        <v>29</v>
      </c>
      <c r="E1611">
        <v>20</v>
      </c>
      <c r="F1611">
        <v>29</v>
      </c>
      <c r="G1611">
        <v>1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1</v>
      </c>
      <c r="O1611">
        <v>0</v>
      </c>
      <c r="P1611">
        <v>0</v>
      </c>
      <c r="Q1611">
        <v>0</v>
      </c>
      <c r="R1611">
        <v>0</v>
      </c>
      <c r="S1611">
        <v>15</v>
      </c>
      <c r="T1611">
        <v>18</v>
      </c>
      <c r="U1611" s="21">
        <v>0</v>
      </c>
      <c r="V1611" s="22">
        <v>1</v>
      </c>
      <c r="W1611" s="23">
        <f t="shared" si="326"/>
        <v>1</v>
      </c>
      <c r="X1611">
        <f t="shared" si="327"/>
        <v>0</v>
      </c>
      <c r="Y1611">
        <f t="shared" si="328"/>
        <v>0.42158337463771295</v>
      </c>
      <c r="Z1611" s="21">
        <f t="shared" si="329"/>
        <v>0.42158337463771295</v>
      </c>
      <c r="AA1611" s="23">
        <f t="shared" si="330"/>
        <v>0.57841662536228711</v>
      </c>
      <c r="AB1611">
        <f t="shared" si="331"/>
        <v>-0.54746086483994316</v>
      </c>
      <c r="AC1611">
        <f t="shared" si="332"/>
        <v>100</v>
      </c>
      <c r="AD1611">
        <f t="shared" si="333"/>
        <v>0.72885763678327398</v>
      </c>
      <c r="BN1611">
        <v>0.52179067031540427</v>
      </c>
      <c r="BO1611">
        <v>1</v>
      </c>
      <c r="BP1611">
        <v>0</v>
      </c>
      <c r="BQ1611">
        <f t="shared" si="337"/>
        <v>1046</v>
      </c>
      <c r="BR1611">
        <f t="shared" si="338"/>
        <v>561</v>
      </c>
      <c r="BS1611">
        <f t="shared" si="334"/>
        <v>0.10598290598290594</v>
      </c>
      <c r="BT1611">
        <f t="shared" si="335"/>
        <v>0.26474442988204461</v>
      </c>
      <c r="BU1611">
        <f t="shared" si="336"/>
        <v>2.2627729049747323E-4</v>
      </c>
    </row>
    <row r="1612" spans="1:73" x14ac:dyDescent="0.15">
      <c r="A1612">
        <v>1</v>
      </c>
      <c r="B1612">
        <v>1</v>
      </c>
      <c r="C1612">
        <v>18</v>
      </c>
      <c r="D1612">
        <v>29</v>
      </c>
      <c r="E1612">
        <v>24</v>
      </c>
      <c r="F1612">
        <v>4</v>
      </c>
      <c r="G1612">
        <v>1</v>
      </c>
      <c r="H1612">
        <v>1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19</v>
      </c>
      <c r="T1612">
        <v>18</v>
      </c>
      <c r="U1612" s="21">
        <v>1</v>
      </c>
      <c r="V1612" s="22">
        <v>0</v>
      </c>
      <c r="W1612" s="23">
        <f t="shared" si="326"/>
        <v>1</v>
      </c>
      <c r="X1612">
        <f t="shared" si="327"/>
        <v>1</v>
      </c>
      <c r="Y1612">
        <f t="shared" si="328"/>
        <v>0.45956655262795809</v>
      </c>
      <c r="Z1612" s="21">
        <f t="shared" si="329"/>
        <v>0.45956655262795809</v>
      </c>
      <c r="AA1612" s="23">
        <f t="shared" si="330"/>
        <v>0.54043344737204191</v>
      </c>
      <c r="AB1612">
        <f t="shared" si="331"/>
        <v>-0.77747151061668907</v>
      </c>
      <c r="AC1612">
        <f t="shared" si="332"/>
        <v>0</v>
      </c>
      <c r="AD1612">
        <f t="shared" si="333"/>
        <v>1.17596340351938</v>
      </c>
      <c r="BN1612">
        <v>0.52186785514787237</v>
      </c>
      <c r="BO1612">
        <v>1</v>
      </c>
      <c r="BP1612">
        <v>0</v>
      </c>
      <c r="BQ1612">
        <f t="shared" si="337"/>
        <v>1047</v>
      </c>
      <c r="BR1612">
        <f t="shared" si="338"/>
        <v>561</v>
      </c>
      <c r="BS1612">
        <f t="shared" si="334"/>
        <v>0.10512820512820509</v>
      </c>
      <c r="BT1612">
        <f t="shared" si="335"/>
        <v>0.26474442988204461</v>
      </c>
      <c r="BU1612">
        <f t="shared" si="336"/>
        <v>2.2627729049747323E-4</v>
      </c>
    </row>
    <row r="1613" spans="1:73" x14ac:dyDescent="0.15">
      <c r="A1613">
        <v>1</v>
      </c>
      <c r="B1613">
        <v>1</v>
      </c>
      <c r="C1613">
        <v>18</v>
      </c>
      <c r="D1613">
        <v>29</v>
      </c>
      <c r="E1613">
        <v>24</v>
      </c>
      <c r="F1613">
        <v>115</v>
      </c>
      <c r="G1613">
        <v>1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16</v>
      </c>
      <c r="T1613">
        <v>0</v>
      </c>
      <c r="U1613" s="21">
        <v>0</v>
      </c>
      <c r="V1613" s="22">
        <v>1</v>
      </c>
      <c r="W1613" s="23">
        <f t="shared" si="326"/>
        <v>1</v>
      </c>
      <c r="X1613">
        <f t="shared" si="327"/>
        <v>0</v>
      </c>
      <c r="Y1613">
        <f t="shared" si="328"/>
        <v>0.52870165920894119</v>
      </c>
      <c r="Z1613" s="21">
        <f t="shared" si="329"/>
        <v>0.52870165920894119</v>
      </c>
      <c r="AA1613" s="23">
        <f t="shared" si="330"/>
        <v>0.47129834079105881</v>
      </c>
      <c r="AB1613">
        <f t="shared" si="331"/>
        <v>-0.75226396555290131</v>
      </c>
      <c r="AC1613">
        <f t="shared" si="332"/>
        <v>0</v>
      </c>
      <c r="AD1613">
        <f t="shared" si="333"/>
        <v>1.1217982612065487</v>
      </c>
      <c r="BN1613">
        <v>0.52202708587792135</v>
      </c>
      <c r="BO1613">
        <v>1</v>
      </c>
      <c r="BP1613">
        <v>0</v>
      </c>
      <c r="BQ1613">
        <f t="shared" si="337"/>
        <v>1048</v>
      </c>
      <c r="BR1613">
        <f t="shared" si="338"/>
        <v>561</v>
      </c>
      <c r="BS1613">
        <f t="shared" si="334"/>
        <v>0.10427350427350424</v>
      </c>
      <c r="BT1613">
        <f t="shared" si="335"/>
        <v>0.26474442988204461</v>
      </c>
      <c r="BU1613">
        <f t="shared" si="336"/>
        <v>2.2627729049747323E-4</v>
      </c>
    </row>
    <row r="1614" spans="1:73" x14ac:dyDescent="0.15">
      <c r="A1614">
        <v>1</v>
      </c>
      <c r="B1614">
        <v>1</v>
      </c>
      <c r="C1614">
        <v>18</v>
      </c>
      <c r="D1614">
        <v>30</v>
      </c>
      <c r="E1614">
        <v>0</v>
      </c>
      <c r="F1614">
        <v>3</v>
      </c>
      <c r="G1614">
        <v>0</v>
      </c>
      <c r="H1614">
        <v>1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13</v>
      </c>
      <c r="T1614">
        <v>20</v>
      </c>
      <c r="U1614" s="21">
        <v>0</v>
      </c>
      <c r="V1614" s="22">
        <v>1</v>
      </c>
      <c r="W1614" s="23">
        <f t="shared" si="326"/>
        <v>1</v>
      </c>
      <c r="X1614">
        <f t="shared" si="327"/>
        <v>0</v>
      </c>
      <c r="Y1614">
        <f t="shared" si="328"/>
        <v>0.6097265422193805</v>
      </c>
      <c r="Z1614" s="21">
        <f t="shared" si="329"/>
        <v>0.6097265422193805</v>
      </c>
      <c r="AA1614" s="23">
        <f t="shared" si="330"/>
        <v>0.3902734577806195</v>
      </c>
      <c r="AB1614">
        <f t="shared" si="331"/>
        <v>-0.94090761176948201</v>
      </c>
      <c r="AC1614">
        <f t="shared" si="332"/>
        <v>0</v>
      </c>
      <c r="AD1614">
        <f t="shared" si="333"/>
        <v>1.5623059423172969</v>
      </c>
      <c r="BN1614">
        <v>0.52260785422986822</v>
      </c>
      <c r="BO1614">
        <v>1</v>
      </c>
      <c r="BP1614">
        <v>0</v>
      </c>
      <c r="BQ1614">
        <f t="shared" si="337"/>
        <v>1049</v>
      </c>
      <c r="BR1614">
        <f t="shared" si="338"/>
        <v>561</v>
      </c>
      <c r="BS1614">
        <f t="shared" si="334"/>
        <v>0.10341880341880338</v>
      </c>
      <c r="BT1614">
        <f t="shared" si="335"/>
        <v>0.26474442988204461</v>
      </c>
      <c r="BU1614">
        <f t="shared" si="336"/>
        <v>0</v>
      </c>
    </row>
    <row r="1615" spans="1:73" x14ac:dyDescent="0.15">
      <c r="A1615">
        <v>1</v>
      </c>
      <c r="B1615">
        <v>1</v>
      </c>
      <c r="C1615">
        <v>18</v>
      </c>
      <c r="D1615">
        <v>30</v>
      </c>
      <c r="E1615">
        <v>0</v>
      </c>
      <c r="F1615">
        <v>16</v>
      </c>
      <c r="G1615">
        <v>0</v>
      </c>
      <c r="H1615">
        <v>1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1</v>
      </c>
      <c r="O1615">
        <v>0</v>
      </c>
      <c r="P1615">
        <v>0</v>
      </c>
      <c r="Q1615">
        <v>0</v>
      </c>
      <c r="R1615">
        <v>0</v>
      </c>
      <c r="S1615">
        <v>16</v>
      </c>
      <c r="T1615">
        <v>17</v>
      </c>
      <c r="U1615" s="21">
        <v>0</v>
      </c>
      <c r="V1615" s="22">
        <v>1</v>
      </c>
      <c r="W1615" s="23">
        <f t="shared" si="326"/>
        <v>1</v>
      </c>
      <c r="X1615">
        <f t="shared" si="327"/>
        <v>0</v>
      </c>
      <c r="Y1615">
        <f t="shared" si="328"/>
        <v>0.51787240733899254</v>
      </c>
      <c r="Z1615" s="21">
        <f t="shared" si="329"/>
        <v>0.51787240733899254</v>
      </c>
      <c r="AA1615" s="23">
        <f t="shared" si="330"/>
        <v>0.48212759266100746</v>
      </c>
      <c r="AB1615">
        <f t="shared" si="331"/>
        <v>-0.72954648489805651</v>
      </c>
      <c r="AC1615">
        <f t="shared" si="332"/>
        <v>0</v>
      </c>
      <c r="AD1615">
        <f t="shared" si="333"/>
        <v>1.0741397406456219</v>
      </c>
      <c r="BN1615">
        <v>0.52264736812529222</v>
      </c>
      <c r="BO1615">
        <v>0</v>
      </c>
      <c r="BP1615">
        <v>1</v>
      </c>
      <c r="BQ1615">
        <f t="shared" si="337"/>
        <v>1049</v>
      </c>
      <c r="BR1615">
        <f t="shared" si="338"/>
        <v>562</v>
      </c>
      <c r="BS1615">
        <f t="shared" si="334"/>
        <v>0.10341880341880338</v>
      </c>
      <c r="BT1615">
        <f t="shared" si="335"/>
        <v>0.26343381389252951</v>
      </c>
      <c r="BU1615">
        <f t="shared" si="336"/>
        <v>0</v>
      </c>
    </row>
    <row r="1616" spans="1:73" x14ac:dyDescent="0.15">
      <c r="A1616">
        <v>1</v>
      </c>
      <c r="B1616">
        <v>1</v>
      </c>
      <c r="C1616">
        <v>18</v>
      </c>
      <c r="D1616">
        <v>31</v>
      </c>
      <c r="E1616">
        <v>6</v>
      </c>
      <c r="F1616">
        <v>6</v>
      </c>
      <c r="G1616">
        <v>1</v>
      </c>
      <c r="H1616">
        <v>1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18</v>
      </c>
      <c r="T1616">
        <v>28</v>
      </c>
      <c r="U1616" s="21">
        <v>0</v>
      </c>
      <c r="V1616" s="22">
        <v>1</v>
      </c>
      <c r="W1616" s="23">
        <f t="shared" si="326"/>
        <v>1</v>
      </c>
      <c r="X1616">
        <f t="shared" si="327"/>
        <v>0</v>
      </c>
      <c r="Y1616">
        <f t="shared" si="328"/>
        <v>0.43098218003003164</v>
      </c>
      <c r="Z1616" s="21">
        <f t="shared" si="329"/>
        <v>0.43098218003003164</v>
      </c>
      <c r="AA1616" s="23">
        <f t="shared" si="330"/>
        <v>0.56901781996996836</v>
      </c>
      <c r="AB1616">
        <f t="shared" si="331"/>
        <v>-0.56384352729705245</v>
      </c>
      <c r="AC1616">
        <f t="shared" si="332"/>
        <v>100</v>
      </c>
      <c r="AD1616">
        <f t="shared" si="333"/>
        <v>0.75741420550375382</v>
      </c>
      <c r="BN1616">
        <v>0.52266636038892245</v>
      </c>
      <c r="BO1616">
        <v>0</v>
      </c>
      <c r="BP1616">
        <v>1</v>
      </c>
      <c r="BQ1616">
        <f t="shared" si="337"/>
        <v>1049</v>
      </c>
      <c r="BR1616">
        <f t="shared" si="338"/>
        <v>563</v>
      </c>
      <c r="BS1616">
        <f t="shared" si="334"/>
        <v>0.10341880341880338</v>
      </c>
      <c r="BT1616">
        <f t="shared" si="335"/>
        <v>0.26212319790301442</v>
      </c>
      <c r="BU1616">
        <f t="shared" si="336"/>
        <v>2.240369212846269E-4</v>
      </c>
    </row>
    <row r="1617" spans="1:73" x14ac:dyDescent="0.15">
      <c r="A1617">
        <v>1</v>
      </c>
      <c r="B1617">
        <v>1</v>
      </c>
      <c r="C1617">
        <v>18</v>
      </c>
      <c r="D1617">
        <v>32</v>
      </c>
      <c r="E1617">
        <v>2</v>
      </c>
      <c r="F1617">
        <v>1</v>
      </c>
      <c r="G1617">
        <v>1</v>
      </c>
      <c r="H1617">
        <v>1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15</v>
      </c>
      <c r="T1617">
        <v>18</v>
      </c>
      <c r="U1617" s="21">
        <v>1</v>
      </c>
      <c r="V1617" s="22">
        <v>0</v>
      </c>
      <c r="W1617" s="23">
        <f t="shared" si="326"/>
        <v>1</v>
      </c>
      <c r="X1617">
        <f t="shared" si="327"/>
        <v>1</v>
      </c>
      <c r="Y1617">
        <f t="shared" si="328"/>
        <v>0.56410435937508674</v>
      </c>
      <c r="Z1617" s="21">
        <f t="shared" si="329"/>
        <v>0.56410435937508674</v>
      </c>
      <c r="AA1617" s="23">
        <f t="shared" si="330"/>
        <v>0.43589564062491326</v>
      </c>
      <c r="AB1617">
        <f t="shared" si="331"/>
        <v>-0.57251601024783194</v>
      </c>
      <c r="AC1617">
        <f t="shared" si="332"/>
        <v>100</v>
      </c>
      <c r="AD1617">
        <f t="shared" si="333"/>
        <v>0.7727216309900482</v>
      </c>
      <c r="BN1617">
        <v>0.52273504783833857</v>
      </c>
      <c r="BO1617">
        <v>1</v>
      </c>
      <c r="BP1617">
        <v>0</v>
      </c>
      <c r="BQ1617">
        <f t="shared" si="337"/>
        <v>1050</v>
      </c>
      <c r="BR1617">
        <f t="shared" si="338"/>
        <v>563</v>
      </c>
      <c r="BS1617">
        <f t="shared" si="334"/>
        <v>0.10256410256410253</v>
      </c>
      <c r="BT1617">
        <f t="shared" si="335"/>
        <v>0.26212319790301442</v>
      </c>
      <c r="BU1617">
        <f t="shared" si="336"/>
        <v>0</v>
      </c>
    </row>
    <row r="1618" spans="1:73" x14ac:dyDescent="0.15">
      <c r="A1618">
        <v>1</v>
      </c>
      <c r="B1618">
        <v>1</v>
      </c>
      <c r="C1618">
        <v>18</v>
      </c>
      <c r="D1618">
        <v>32</v>
      </c>
      <c r="E1618">
        <v>3</v>
      </c>
      <c r="F1618">
        <v>2</v>
      </c>
      <c r="G1618">
        <v>1</v>
      </c>
      <c r="H1618">
        <v>1</v>
      </c>
      <c r="I1618">
        <v>0</v>
      </c>
      <c r="J1618">
        <v>1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14</v>
      </c>
      <c r="T1618">
        <v>14</v>
      </c>
      <c r="U1618" s="21">
        <v>1</v>
      </c>
      <c r="V1618" s="22">
        <v>0</v>
      </c>
      <c r="W1618" s="23">
        <f t="shared" si="326"/>
        <v>1</v>
      </c>
      <c r="X1618">
        <f t="shared" si="327"/>
        <v>1</v>
      </c>
      <c r="Y1618">
        <f t="shared" si="328"/>
        <v>0.62160316638519475</v>
      </c>
      <c r="Z1618" s="21">
        <f t="shared" si="329"/>
        <v>0.62160316638519475</v>
      </c>
      <c r="AA1618" s="23">
        <f t="shared" si="330"/>
        <v>0.37839683361480525</v>
      </c>
      <c r="AB1618">
        <f t="shared" si="331"/>
        <v>-0.47545338601439741</v>
      </c>
      <c r="AC1618">
        <f t="shared" si="332"/>
        <v>100</v>
      </c>
      <c r="AD1618">
        <f t="shared" si="333"/>
        <v>0.60874341392965237</v>
      </c>
      <c r="BN1618">
        <v>0.5232541856963342</v>
      </c>
      <c r="BO1618">
        <v>0</v>
      </c>
      <c r="BP1618">
        <v>1</v>
      </c>
      <c r="BQ1618">
        <f t="shared" si="337"/>
        <v>1050</v>
      </c>
      <c r="BR1618">
        <f t="shared" si="338"/>
        <v>564</v>
      </c>
      <c r="BS1618">
        <f t="shared" si="334"/>
        <v>0.10256410256410253</v>
      </c>
      <c r="BT1618">
        <f t="shared" si="335"/>
        <v>0.26081258191349932</v>
      </c>
      <c r="BU1618">
        <f t="shared" si="336"/>
        <v>2.2291673667820374E-4</v>
      </c>
    </row>
    <row r="1619" spans="1:73" x14ac:dyDescent="0.15">
      <c r="A1619">
        <v>1</v>
      </c>
      <c r="B1619">
        <v>1</v>
      </c>
      <c r="C1619">
        <v>18</v>
      </c>
      <c r="D1619">
        <v>34</v>
      </c>
      <c r="E1619">
        <v>0</v>
      </c>
      <c r="F1619">
        <v>4</v>
      </c>
      <c r="G1619">
        <v>0</v>
      </c>
      <c r="H1619">
        <v>1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22</v>
      </c>
      <c r="T1619">
        <v>24</v>
      </c>
      <c r="U1619" s="21">
        <v>0</v>
      </c>
      <c r="V1619" s="22">
        <v>1</v>
      </c>
      <c r="W1619" s="23">
        <f t="shared" si="326"/>
        <v>1</v>
      </c>
      <c r="X1619">
        <f t="shared" si="327"/>
        <v>0</v>
      </c>
      <c r="Y1619">
        <f t="shared" si="328"/>
        <v>0.40950441149511813</v>
      </c>
      <c r="Z1619" s="21">
        <f t="shared" si="329"/>
        <v>0.40950441149511813</v>
      </c>
      <c r="AA1619" s="23">
        <f t="shared" si="330"/>
        <v>0.59049558850488193</v>
      </c>
      <c r="AB1619">
        <f t="shared" si="331"/>
        <v>-0.52679311415182728</v>
      </c>
      <c r="AC1619">
        <f t="shared" si="332"/>
        <v>100</v>
      </c>
      <c r="AD1619">
        <f t="shared" si="333"/>
        <v>0.69349275331924431</v>
      </c>
      <c r="BN1619">
        <v>0.52357526970726409</v>
      </c>
      <c r="BO1619">
        <v>1</v>
      </c>
      <c r="BP1619">
        <v>0</v>
      </c>
      <c r="BQ1619">
        <f t="shared" si="337"/>
        <v>1051</v>
      </c>
      <c r="BR1619">
        <f t="shared" si="338"/>
        <v>564</v>
      </c>
      <c r="BS1619">
        <f t="shared" si="334"/>
        <v>0.10170940170940168</v>
      </c>
      <c r="BT1619">
        <f t="shared" si="335"/>
        <v>0.26081258191349932</v>
      </c>
      <c r="BU1619">
        <f t="shared" si="336"/>
        <v>2.2291673667820374E-4</v>
      </c>
    </row>
    <row r="1620" spans="1:73" x14ac:dyDescent="0.15">
      <c r="A1620">
        <v>1</v>
      </c>
      <c r="B1620">
        <v>1</v>
      </c>
      <c r="C1620">
        <v>18</v>
      </c>
      <c r="D1620">
        <v>35</v>
      </c>
      <c r="E1620">
        <v>3</v>
      </c>
      <c r="F1620">
        <v>33</v>
      </c>
      <c r="G1620">
        <v>0</v>
      </c>
      <c r="H1620">
        <v>0</v>
      </c>
      <c r="I1620">
        <v>1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13</v>
      </c>
      <c r="T1620">
        <v>15</v>
      </c>
      <c r="U1620" s="21">
        <v>1</v>
      </c>
      <c r="V1620" s="22">
        <v>0</v>
      </c>
      <c r="W1620" s="23">
        <f t="shared" si="326"/>
        <v>1</v>
      </c>
      <c r="X1620">
        <f t="shared" si="327"/>
        <v>1</v>
      </c>
      <c r="Y1620">
        <f t="shared" si="328"/>
        <v>0.55890461890605891</v>
      </c>
      <c r="Z1620" s="21">
        <f t="shared" si="329"/>
        <v>0.55890461890605891</v>
      </c>
      <c r="AA1620" s="23">
        <f t="shared" si="330"/>
        <v>0.44109538109394109</v>
      </c>
      <c r="AB1620">
        <f t="shared" si="331"/>
        <v>-0.58177644846069276</v>
      </c>
      <c r="AC1620">
        <f t="shared" si="332"/>
        <v>100</v>
      </c>
      <c r="AD1620">
        <f t="shared" si="333"/>
        <v>0.78921405580310777</v>
      </c>
      <c r="BN1620">
        <v>0.52373315019677835</v>
      </c>
      <c r="BO1620">
        <v>1</v>
      </c>
      <c r="BP1620">
        <v>0</v>
      </c>
      <c r="BQ1620">
        <f t="shared" si="337"/>
        <v>1052</v>
      </c>
      <c r="BR1620">
        <f t="shared" si="338"/>
        <v>564</v>
      </c>
      <c r="BS1620">
        <f t="shared" si="334"/>
        <v>0.10085470085470083</v>
      </c>
      <c r="BT1620">
        <f t="shared" si="335"/>
        <v>0.26081258191349932</v>
      </c>
      <c r="BU1620">
        <f t="shared" si="336"/>
        <v>2.2291673667820374E-4</v>
      </c>
    </row>
    <row r="1621" spans="1:73" x14ac:dyDescent="0.15">
      <c r="A1621">
        <v>1</v>
      </c>
      <c r="B1621">
        <v>1</v>
      </c>
      <c r="C1621">
        <v>18</v>
      </c>
      <c r="D1621">
        <v>36</v>
      </c>
      <c r="E1621">
        <v>8</v>
      </c>
      <c r="F1621">
        <v>1</v>
      </c>
      <c r="G1621">
        <v>1</v>
      </c>
      <c r="H1621">
        <v>1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24</v>
      </c>
      <c r="T1621">
        <v>30</v>
      </c>
      <c r="U1621" s="21">
        <v>0</v>
      </c>
      <c r="V1621" s="22">
        <v>1</v>
      </c>
      <c r="W1621" s="23">
        <f t="shared" si="326"/>
        <v>1</v>
      </c>
      <c r="X1621">
        <f t="shared" si="327"/>
        <v>0</v>
      </c>
      <c r="Y1621">
        <f t="shared" si="328"/>
        <v>0.30942612263781566</v>
      </c>
      <c r="Z1621" s="21">
        <f t="shared" si="329"/>
        <v>0.30942612263781566</v>
      </c>
      <c r="AA1621" s="23">
        <f t="shared" si="330"/>
        <v>0.69057387736218434</v>
      </c>
      <c r="AB1621">
        <f t="shared" si="331"/>
        <v>-0.37023232074487472</v>
      </c>
      <c r="AC1621">
        <f t="shared" si="332"/>
        <v>100</v>
      </c>
      <c r="AD1621">
        <f t="shared" si="333"/>
        <v>0.44807099251964805</v>
      </c>
      <c r="BN1621">
        <v>0.52377374844685709</v>
      </c>
      <c r="BO1621">
        <v>1</v>
      </c>
      <c r="BP1621">
        <v>0</v>
      </c>
      <c r="BQ1621">
        <f t="shared" si="337"/>
        <v>1053</v>
      </c>
      <c r="BR1621">
        <f t="shared" si="338"/>
        <v>564</v>
      </c>
      <c r="BS1621">
        <f t="shared" si="334"/>
        <v>9.9999999999999978E-2</v>
      </c>
      <c r="BT1621">
        <f t="shared" si="335"/>
        <v>0.26081258191349932</v>
      </c>
      <c r="BU1621">
        <f t="shared" si="336"/>
        <v>0</v>
      </c>
    </row>
    <row r="1622" spans="1:73" x14ac:dyDescent="0.15">
      <c r="A1622">
        <v>1</v>
      </c>
      <c r="B1622">
        <v>1</v>
      </c>
      <c r="C1622">
        <v>18</v>
      </c>
      <c r="D1622">
        <v>39</v>
      </c>
      <c r="E1622">
        <v>0</v>
      </c>
      <c r="F1622">
        <v>5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17</v>
      </c>
      <c r="T1622">
        <v>15</v>
      </c>
      <c r="U1622" s="21">
        <v>1</v>
      </c>
      <c r="V1622" s="22">
        <v>0</v>
      </c>
      <c r="W1622" s="23">
        <f t="shared" si="326"/>
        <v>1</v>
      </c>
      <c r="X1622">
        <f t="shared" si="327"/>
        <v>1</v>
      </c>
      <c r="Y1622">
        <f t="shared" si="328"/>
        <v>0.50653353239291843</v>
      </c>
      <c r="Z1622" s="21">
        <f t="shared" si="329"/>
        <v>0.50653353239291843</v>
      </c>
      <c r="AA1622" s="23">
        <f t="shared" si="330"/>
        <v>0.49346646760708157</v>
      </c>
      <c r="AB1622">
        <f t="shared" si="331"/>
        <v>-0.68016475335267657</v>
      </c>
      <c r="AC1622">
        <f t="shared" si="332"/>
        <v>100</v>
      </c>
      <c r="AD1622">
        <f t="shared" si="333"/>
        <v>0.9742029619952175</v>
      </c>
      <c r="BN1622">
        <v>0.52381459371718031</v>
      </c>
      <c r="BO1622">
        <v>0</v>
      </c>
      <c r="BP1622">
        <v>1</v>
      </c>
      <c r="BQ1622">
        <f t="shared" si="337"/>
        <v>1053</v>
      </c>
      <c r="BR1622">
        <f t="shared" si="338"/>
        <v>565</v>
      </c>
      <c r="BS1622">
        <f t="shared" si="334"/>
        <v>9.9999999999999978E-2</v>
      </c>
      <c r="BT1622">
        <f t="shared" si="335"/>
        <v>0.25950196592398422</v>
      </c>
      <c r="BU1622">
        <f t="shared" si="336"/>
        <v>2.2179655207178059E-4</v>
      </c>
    </row>
    <row r="1623" spans="1:73" x14ac:dyDescent="0.15">
      <c r="A1623">
        <v>1</v>
      </c>
      <c r="B1623">
        <v>1</v>
      </c>
      <c r="C1623">
        <v>18</v>
      </c>
      <c r="D1623">
        <v>40</v>
      </c>
      <c r="E1623">
        <v>0</v>
      </c>
      <c r="F1623">
        <v>1</v>
      </c>
      <c r="G1623">
        <v>0</v>
      </c>
      <c r="H1623">
        <v>1</v>
      </c>
      <c r="I1623">
        <v>1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15</v>
      </c>
      <c r="T1623">
        <v>11</v>
      </c>
      <c r="U1623" s="21">
        <v>1</v>
      </c>
      <c r="V1623" s="22">
        <v>0</v>
      </c>
      <c r="W1623" s="23">
        <f t="shared" si="326"/>
        <v>1</v>
      </c>
      <c r="X1623">
        <f t="shared" si="327"/>
        <v>1</v>
      </c>
      <c r="Y1623">
        <f t="shared" si="328"/>
        <v>0.62178800706162407</v>
      </c>
      <c r="Z1623" s="21">
        <f t="shared" si="329"/>
        <v>0.62178800706162407</v>
      </c>
      <c r="AA1623" s="23">
        <f t="shared" si="330"/>
        <v>0.37821199293837593</v>
      </c>
      <c r="AB1623">
        <f t="shared" si="331"/>
        <v>-0.47515606899665058</v>
      </c>
      <c r="AC1623">
        <f t="shared" si="332"/>
        <v>100</v>
      </c>
      <c r="AD1623">
        <f t="shared" si="333"/>
        <v>0.60826517823283166</v>
      </c>
      <c r="BN1623">
        <v>0.52394609517965174</v>
      </c>
      <c r="BO1623">
        <v>1</v>
      </c>
      <c r="BP1623">
        <v>0</v>
      </c>
      <c r="BQ1623">
        <f t="shared" si="337"/>
        <v>1054</v>
      </c>
      <c r="BR1623">
        <f t="shared" si="338"/>
        <v>565</v>
      </c>
      <c r="BS1623">
        <f t="shared" si="334"/>
        <v>9.9145299145299126E-2</v>
      </c>
      <c r="BT1623">
        <f t="shared" si="335"/>
        <v>0.25950196592398422</v>
      </c>
      <c r="BU1623">
        <f t="shared" si="336"/>
        <v>0</v>
      </c>
    </row>
    <row r="1624" spans="1:73" x14ac:dyDescent="0.15">
      <c r="A1624">
        <v>1</v>
      </c>
      <c r="B1624">
        <v>1</v>
      </c>
      <c r="C1624">
        <v>18</v>
      </c>
      <c r="D1624">
        <v>43</v>
      </c>
      <c r="E1624">
        <v>8</v>
      </c>
      <c r="F1624">
        <v>97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15</v>
      </c>
      <c r="T1624">
        <v>15</v>
      </c>
      <c r="U1624" s="21">
        <v>1</v>
      </c>
      <c r="V1624" s="22">
        <v>0</v>
      </c>
      <c r="W1624" s="23">
        <f t="shared" si="326"/>
        <v>1</v>
      </c>
      <c r="X1624">
        <f t="shared" si="327"/>
        <v>1</v>
      </c>
      <c r="Y1624">
        <f t="shared" si="328"/>
        <v>0.48881683119067965</v>
      </c>
      <c r="Z1624" s="21">
        <f t="shared" si="329"/>
        <v>0.48881683119067965</v>
      </c>
      <c r="AA1624" s="23">
        <f t="shared" si="330"/>
        <v>0.51118316880932035</v>
      </c>
      <c r="AB1624">
        <f t="shared" si="331"/>
        <v>-0.71576743802142451</v>
      </c>
      <c r="AC1624">
        <f t="shared" si="332"/>
        <v>0</v>
      </c>
      <c r="AD1624">
        <f t="shared" si="333"/>
        <v>1.0457560709686691</v>
      </c>
      <c r="BN1624">
        <v>0.52427730370029157</v>
      </c>
      <c r="BO1624">
        <v>0</v>
      </c>
      <c r="BP1624">
        <v>1</v>
      </c>
      <c r="BQ1624">
        <f t="shared" si="337"/>
        <v>1054</v>
      </c>
      <c r="BR1624">
        <f t="shared" si="338"/>
        <v>566</v>
      </c>
      <c r="BS1624">
        <f t="shared" si="334"/>
        <v>9.9145299145299126E-2</v>
      </c>
      <c r="BT1624">
        <f t="shared" si="335"/>
        <v>0.25819134993446924</v>
      </c>
      <c r="BU1624">
        <f t="shared" si="336"/>
        <v>0</v>
      </c>
    </row>
    <row r="1625" spans="1:73" x14ac:dyDescent="0.15">
      <c r="A1625">
        <v>1</v>
      </c>
      <c r="B1625">
        <v>1</v>
      </c>
      <c r="C1625">
        <v>18</v>
      </c>
      <c r="D1625">
        <v>44</v>
      </c>
      <c r="E1625">
        <v>0</v>
      </c>
      <c r="F1625">
        <v>3</v>
      </c>
      <c r="G1625">
        <v>0</v>
      </c>
      <c r="H1625">
        <v>0</v>
      </c>
      <c r="I1625">
        <v>0</v>
      </c>
      <c r="J1625">
        <v>1</v>
      </c>
      <c r="K1625">
        <v>1</v>
      </c>
      <c r="L1625">
        <v>1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19</v>
      </c>
      <c r="T1625">
        <v>20</v>
      </c>
      <c r="U1625" s="21">
        <v>1</v>
      </c>
      <c r="V1625" s="22">
        <v>0</v>
      </c>
      <c r="W1625" s="23">
        <f t="shared" si="326"/>
        <v>1</v>
      </c>
      <c r="X1625">
        <f t="shared" si="327"/>
        <v>1</v>
      </c>
      <c r="Y1625">
        <f t="shared" si="328"/>
        <v>0.33026199737669315</v>
      </c>
      <c r="Z1625" s="21">
        <f t="shared" si="329"/>
        <v>0.33026199737669315</v>
      </c>
      <c r="AA1625" s="23">
        <f t="shared" si="330"/>
        <v>0.66973800262330685</v>
      </c>
      <c r="AB1625">
        <f t="shared" si="331"/>
        <v>-1.1078690080739428</v>
      </c>
      <c r="AC1625">
        <f t="shared" si="332"/>
        <v>0</v>
      </c>
      <c r="AD1625">
        <f t="shared" si="333"/>
        <v>2.0278990860078014</v>
      </c>
      <c r="BN1625">
        <v>0.52431279236694084</v>
      </c>
      <c r="BO1625">
        <v>0</v>
      </c>
      <c r="BP1625">
        <v>1</v>
      </c>
      <c r="BQ1625">
        <f t="shared" si="337"/>
        <v>1054</v>
      </c>
      <c r="BR1625">
        <f t="shared" si="338"/>
        <v>567</v>
      </c>
      <c r="BS1625">
        <f t="shared" si="334"/>
        <v>9.9145299145299126E-2</v>
      </c>
      <c r="BT1625">
        <f t="shared" si="335"/>
        <v>0.25688073394495414</v>
      </c>
      <c r="BU1625">
        <f t="shared" si="336"/>
        <v>2.1955618285893438E-4</v>
      </c>
    </row>
    <row r="1626" spans="1:73" x14ac:dyDescent="0.15">
      <c r="A1626">
        <v>1</v>
      </c>
      <c r="B1626">
        <v>1</v>
      </c>
      <c r="C1626">
        <v>18</v>
      </c>
      <c r="D1626">
        <v>45</v>
      </c>
      <c r="E1626">
        <v>7</v>
      </c>
      <c r="F1626">
        <v>6</v>
      </c>
      <c r="G1626">
        <v>1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1</v>
      </c>
      <c r="S1626">
        <v>15</v>
      </c>
      <c r="T1626">
        <v>27</v>
      </c>
      <c r="U1626" s="21">
        <v>0</v>
      </c>
      <c r="V1626" s="22">
        <v>1</v>
      </c>
      <c r="W1626" s="23">
        <f t="shared" si="326"/>
        <v>1</v>
      </c>
      <c r="X1626">
        <f t="shared" si="327"/>
        <v>0</v>
      </c>
      <c r="Y1626">
        <f t="shared" si="328"/>
        <v>0.39653446418035315</v>
      </c>
      <c r="Z1626" s="21">
        <f t="shared" si="329"/>
        <v>0.39653446418035315</v>
      </c>
      <c r="AA1626" s="23">
        <f t="shared" si="330"/>
        <v>0.60346553581964679</v>
      </c>
      <c r="AB1626">
        <f t="shared" si="331"/>
        <v>-0.50506634725062649</v>
      </c>
      <c r="AC1626">
        <f t="shared" si="332"/>
        <v>100</v>
      </c>
      <c r="AD1626">
        <f t="shared" si="333"/>
        <v>0.65709546054153201</v>
      </c>
      <c r="BN1626">
        <v>0.52453989072485807</v>
      </c>
      <c r="BO1626">
        <v>1</v>
      </c>
      <c r="BP1626">
        <v>0</v>
      </c>
      <c r="BQ1626">
        <f t="shared" si="337"/>
        <v>1055</v>
      </c>
      <c r="BR1626">
        <f t="shared" si="338"/>
        <v>567</v>
      </c>
      <c r="BS1626">
        <f t="shared" si="334"/>
        <v>9.8290598290598274E-2</v>
      </c>
      <c r="BT1626">
        <f t="shared" si="335"/>
        <v>0.25688073394495414</v>
      </c>
      <c r="BU1626">
        <f t="shared" si="336"/>
        <v>0</v>
      </c>
    </row>
    <row r="1627" spans="1:73" x14ac:dyDescent="0.15">
      <c r="A1627">
        <v>1</v>
      </c>
      <c r="B1627">
        <v>1</v>
      </c>
      <c r="C1627">
        <v>18</v>
      </c>
      <c r="D1627">
        <v>46</v>
      </c>
      <c r="E1627">
        <v>0</v>
      </c>
      <c r="F1627">
        <v>2</v>
      </c>
      <c r="G1627">
        <v>0</v>
      </c>
      <c r="H1627">
        <v>1</v>
      </c>
      <c r="I1627">
        <v>0</v>
      </c>
      <c r="J1627">
        <v>1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17</v>
      </c>
      <c r="T1627">
        <v>15</v>
      </c>
      <c r="U1627" s="21">
        <v>0</v>
      </c>
      <c r="V1627" s="22">
        <v>1</v>
      </c>
      <c r="W1627" s="23">
        <f t="shared" si="326"/>
        <v>1</v>
      </c>
      <c r="X1627">
        <f t="shared" si="327"/>
        <v>0</v>
      </c>
      <c r="Y1627">
        <f t="shared" si="328"/>
        <v>0.57791517954633154</v>
      </c>
      <c r="Z1627" s="21">
        <f t="shared" si="329"/>
        <v>0.57791517954633154</v>
      </c>
      <c r="AA1627" s="23">
        <f t="shared" si="330"/>
        <v>0.42208482045366846</v>
      </c>
      <c r="AB1627">
        <f t="shared" si="331"/>
        <v>-0.86254898880747521</v>
      </c>
      <c r="AC1627">
        <f t="shared" si="332"/>
        <v>0</v>
      </c>
      <c r="AD1627">
        <f t="shared" si="333"/>
        <v>1.3691920475253583</v>
      </c>
      <c r="BN1627">
        <v>0.52456485849731294</v>
      </c>
      <c r="BO1627">
        <v>0</v>
      </c>
      <c r="BP1627">
        <v>1</v>
      </c>
      <c r="BQ1627">
        <f t="shared" si="337"/>
        <v>1055</v>
      </c>
      <c r="BR1627">
        <f t="shared" si="338"/>
        <v>568</v>
      </c>
      <c r="BS1627">
        <f t="shared" si="334"/>
        <v>9.8290598290598274E-2</v>
      </c>
      <c r="BT1627">
        <f t="shared" si="335"/>
        <v>0.25557011795543905</v>
      </c>
      <c r="BU1627">
        <f t="shared" si="336"/>
        <v>2.1843599825251123E-4</v>
      </c>
    </row>
    <row r="1628" spans="1:73" x14ac:dyDescent="0.15">
      <c r="A1628">
        <v>1</v>
      </c>
      <c r="B1628">
        <v>1</v>
      </c>
      <c r="C1628">
        <v>18</v>
      </c>
      <c r="D1628">
        <v>48</v>
      </c>
      <c r="E1628">
        <v>1</v>
      </c>
      <c r="F1628">
        <v>2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13</v>
      </c>
      <c r="T1628">
        <v>10</v>
      </c>
      <c r="U1628" s="21">
        <v>1</v>
      </c>
      <c r="V1628" s="22">
        <v>0</v>
      </c>
      <c r="W1628" s="23">
        <f t="shared" si="326"/>
        <v>1</v>
      </c>
      <c r="X1628">
        <f t="shared" si="327"/>
        <v>1</v>
      </c>
      <c r="Y1628">
        <f t="shared" si="328"/>
        <v>0.61345442987543131</v>
      </c>
      <c r="Z1628" s="21">
        <f t="shared" si="329"/>
        <v>0.61345442987543131</v>
      </c>
      <c r="AA1628" s="23">
        <f t="shared" si="330"/>
        <v>0.38654557012456869</v>
      </c>
      <c r="AB1628">
        <f t="shared" si="331"/>
        <v>-0.48864929652163969</v>
      </c>
      <c r="AC1628">
        <f t="shared" si="332"/>
        <v>100</v>
      </c>
      <c r="AD1628">
        <f t="shared" si="333"/>
        <v>0.63011293308789218</v>
      </c>
      <c r="BN1628">
        <v>0.52481168052793115</v>
      </c>
      <c r="BO1628">
        <v>1</v>
      </c>
      <c r="BP1628">
        <v>0</v>
      </c>
      <c r="BQ1628">
        <f t="shared" si="337"/>
        <v>1056</v>
      </c>
      <c r="BR1628">
        <f t="shared" si="338"/>
        <v>568</v>
      </c>
      <c r="BS1628">
        <f t="shared" si="334"/>
        <v>9.7435897435897423E-2</v>
      </c>
      <c r="BT1628">
        <f t="shared" si="335"/>
        <v>0.25557011795543905</v>
      </c>
      <c r="BU1628">
        <f t="shared" si="336"/>
        <v>0</v>
      </c>
    </row>
    <row r="1629" spans="1:73" x14ac:dyDescent="0.15">
      <c r="A1629">
        <v>1</v>
      </c>
      <c r="B1629">
        <v>1</v>
      </c>
      <c r="C1629">
        <v>18</v>
      </c>
      <c r="D1629">
        <v>49</v>
      </c>
      <c r="E1629">
        <v>4</v>
      </c>
      <c r="F1629">
        <v>52</v>
      </c>
      <c r="G1629">
        <v>0</v>
      </c>
      <c r="H1629">
        <v>1</v>
      </c>
      <c r="I1629">
        <v>1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11</v>
      </c>
      <c r="T1629">
        <v>15</v>
      </c>
      <c r="U1629" s="21">
        <v>0</v>
      </c>
      <c r="V1629" s="22">
        <v>1</v>
      </c>
      <c r="W1629" s="23">
        <f t="shared" si="326"/>
        <v>1</v>
      </c>
      <c r="X1629">
        <f t="shared" si="327"/>
        <v>0</v>
      </c>
      <c r="Y1629">
        <f t="shared" si="328"/>
        <v>0.6373673410355738</v>
      </c>
      <c r="Z1629" s="21">
        <f t="shared" si="329"/>
        <v>0.6373673410355738</v>
      </c>
      <c r="AA1629" s="23">
        <f t="shared" si="330"/>
        <v>0.3626326589644262</v>
      </c>
      <c r="AB1629">
        <f t="shared" si="331"/>
        <v>-1.0143649158689516</v>
      </c>
      <c r="AC1629">
        <f t="shared" si="332"/>
        <v>0</v>
      </c>
      <c r="AD1629">
        <f t="shared" si="333"/>
        <v>1.7576115258226059</v>
      </c>
      <c r="BN1629">
        <v>0.52482602063462147</v>
      </c>
      <c r="BO1629">
        <v>0</v>
      </c>
      <c r="BP1629">
        <v>1</v>
      </c>
      <c r="BQ1629">
        <f t="shared" si="337"/>
        <v>1056</v>
      </c>
      <c r="BR1629">
        <f t="shared" si="338"/>
        <v>569</v>
      </c>
      <c r="BS1629">
        <f t="shared" si="334"/>
        <v>9.7435897435897423E-2</v>
      </c>
      <c r="BT1629">
        <f t="shared" si="335"/>
        <v>0.25425950196592395</v>
      </c>
      <c r="BU1629">
        <f t="shared" si="336"/>
        <v>0</v>
      </c>
    </row>
    <row r="1630" spans="1:73" x14ac:dyDescent="0.15">
      <c r="A1630">
        <v>1</v>
      </c>
      <c r="B1630">
        <v>1</v>
      </c>
      <c r="C1630">
        <v>18</v>
      </c>
      <c r="D1630">
        <v>53</v>
      </c>
      <c r="E1630">
        <v>0</v>
      </c>
      <c r="F1630">
        <v>6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15</v>
      </c>
      <c r="T1630">
        <v>24</v>
      </c>
      <c r="U1630" s="21">
        <v>0</v>
      </c>
      <c r="V1630" s="22">
        <v>1</v>
      </c>
      <c r="W1630" s="23">
        <f t="shared" si="326"/>
        <v>1</v>
      </c>
      <c r="X1630">
        <f t="shared" si="327"/>
        <v>0</v>
      </c>
      <c r="Y1630">
        <f t="shared" si="328"/>
        <v>0.47800319639648392</v>
      </c>
      <c r="Z1630" s="21">
        <f t="shared" si="329"/>
        <v>0.47800319639648392</v>
      </c>
      <c r="AA1630" s="23">
        <f t="shared" si="330"/>
        <v>0.52199680360351608</v>
      </c>
      <c r="AB1630">
        <f t="shared" si="331"/>
        <v>-0.65009381448315795</v>
      </c>
      <c r="AC1630">
        <f t="shared" si="332"/>
        <v>100</v>
      </c>
      <c r="AD1630">
        <f t="shared" si="333"/>
        <v>0.91572054291648963</v>
      </c>
      <c r="BN1630">
        <v>0.52485181140328452</v>
      </c>
      <c r="BO1630">
        <v>0</v>
      </c>
      <c r="BP1630">
        <v>1</v>
      </c>
      <c r="BQ1630">
        <f t="shared" si="337"/>
        <v>1056</v>
      </c>
      <c r="BR1630">
        <f t="shared" si="338"/>
        <v>570</v>
      </c>
      <c r="BS1630">
        <f t="shared" si="334"/>
        <v>9.7435897435897423E-2</v>
      </c>
      <c r="BT1630">
        <f t="shared" si="335"/>
        <v>0.25294888597640897</v>
      </c>
      <c r="BU1630">
        <f t="shared" si="336"/>
        <v>0</v>
      </c>
    </row>
    <row r="1631" spans="1:73" x14ac:dyDescent="0.15">
      <c r="A1631">
        <v>1</v>
      </c>
      <c r="B1631">
        <v>1</v>
      </c>
      <c r="C1631">
        <v>19</v>
      </c>
      <c r="D1631">
        <v>7</v>
      </c>
      <c r="E1631">
        <v>21</v>
      </c>
      <c r="F1631">
        <v>2</v>
      </c>
      <c r="G1631">
        <v>1</v>
      </c>
      <c r="H1631">
        <v>1</v>
      </c>
      <c r="I1631">
        <v>1</v>
      </c>
      <c r="J1631">
        <v>0</v>
      </c>
      <c r="K1631">
        <v>0</v>
      </c>
      <c r="L1631">
        <v>1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13</v>
      </c>
      <c r="T1631">
        <v>22</v>
      </c>
      <c r="U1631" s="21">
        <v>1</v>
      </c>
      <c r="V1631" s="22">
        <v>0</v>
      </c>
      <c r="W1631" s="23">
        <f t="shared" si="326"/>
        <v>1</v>
      </c>
      <c r="X1631">
        <f t="shared" si="327"/>
        <v>1</v>
      </c>
      <c r="Y1631">
        <f t="shared" si="328"/>
        <v>0.51529960975981959</v>
      </c>
      <c r="Z1631" s="21">
        <f t="shared" si="329"/>
        <v>0.51529960975981959</v>
      </c>
      <c r="AA1631" s="23">
        <f t="shared" si="330"/>
        <v>0.48470039024018041</v>
      </c>
      <c r="AB1631">
        <f t="shared" si="331"/>
        <v>-0.66300678095501875</v>
      </c>
      <c r="AC1631">
        <f t="shared" si="332"/>
        <v>100</v>
      </c>
      <c r="AD1631">
        <f t="shared" si="333"/>
        <v>0.94061858588656522</v>
      </c>
      <c r="BN1631">
        <v>0.52511533738015215</v>
      </c>
      <c r="BO1631">
        <v>0</v>
      </c>
      <c r="BP1631">
        <v>1</v>
      </c>
      <c r="BQ1631">
        <f t="shared" si="337"/>
        <v>1056</v>
      </c>
      <c r="BR1631">
        <f t="shared" si="338"/>
        <v>571</v>
      </c>
      <c r="BS1631">
        <f t="shared" si="334"/>
        <v>9.7435897435897423E-2</v>
      </c>
      <c r="BT1631">
        <f t="shared" si="335"/>
        <v>0.25163826998689387</v>
      </c>
      <c r="BU1631">
        <f t="shared" si="336"/>
        <v>0</v>
      </c>
    </row>
    <row r="1632" spans="1:73" x14ac:dyDescent="0.15">
      <c r="A1632">
        <v>1</v>
      </c>
      <c r="B1632">
        <v>1</v>
      </c>
      <c r="C1632">
        <v>19</v>
      </c>
      <c r="D1632">
        <v>7</v>
      </c>
      <c r="E1632">
        <v>22</v>
      </c>
      <c r="F1632">
        <v>0</v>
      </c>
      <c r="G1632">
        <v>1</v>
      </c>
      <c r="H1632">
        <v>0</v>
      </c>
      <c r="I1632">
        <v>0</v>
      </c>
      <c r="J1632">
        <v>1</v>
      </c>
      <c r="K1632">
        <v>1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25</v>
      </c>
      <c r="T1632">
        <v>23</v>
      </c>
      <c r="U1632" s="21">
        <v>0</v>
      </c>
      <c r="V1632" s="22">
        <v>1</v>
      </c>
      <c r="W1632" s="23">
        <f t="shared" si="326"/>
        <v>1</v>
      </c>
      <c r="X1632">
        <f t="shared" si="327"/>
        <v>0</v>
      </c>
      <c r="Y1632">
        <f t="shared" si="328"/>
        <v>0.24018869696316894</v>
      </c>
      <c r="Z1632" s="21">
        <f t="shared" si="329"/>
        <v>0.24018869696316894</v>
      </c>
      <c r="AA1632" s="23">
        <f t="shared" si="330"/>
        <v>0.75981130303683109</v>
      </c>
      <c r="AB1632">
        <f t="shared" si="331"/>
        <v>-0.27468516200755622</v>
      </c>
      <c r="AC1632">
        <f t="shared" si="332"/>
        <v>100</v>
      </c>
      <c r="AD1632">
        <f t="shared" si="333"/>
        <v>0.31611624623531831</v>
      </c>
      <c r="BN1632">
        <v>0.52528246551232316</v>
      </c>
      <c r="BO1632">
        <v>0</v>
      </c>
      <c r="BP1632">
        <v>1</v>
      </c>
      <c r="BQ1632">
        <f t="shared" si="337"/>
        <v>1056</v>
      </c>
      <c r="BR1632">
        <f t="shared" si="338"/>
        <v>572</v>
      </c>
      <c r="BS1632">
        <f t="shared" si="334"/>
        <v>9.7435897435897423E-2</v>
      </c>
      <c r="BT1632">
        <f t="shared" si="335"/>
        <v>0.25032765399737877</v>
      </c>
      <c r="BU1632">
        <f t="shared" si="336"/>
        <v>2.1395525982681872E-4</v>
      </c>
    </row>
    <row r="1633" spans="1:73" x14ac:dyDescent="0.15">
      <c r="A1633">
        <v>1</v>
      </c>
      <c r="B1633">
        <v>1</v>
      </c>
      <c r="C1633">
        <v>19</v>
      </c>
      <c r="D1633">
        <v>7</v>
      </c>
      <c r="E1633">
        <v>40</v>
      </c>
      <c r="F1633">
        <v>80</v>
      </c>
      <c r="G1633">
        <v>1</v>
      </c>
      <c r="H1633">
        <v>1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15</v>
      </c>
      <c r="T1633">
        <v>20</v>
      </c>
      <c r="U1633" s="21">
        <v>1</v>
      </c>
      <c r="V1633" s="22">
        <v>0</v>
      </c>
      <c r="W1633" s="23">
        <f t="shared" si="326"/>
        <v>1</v>
      </c>
      <c r="X1633">
        <f t="shared" si="327"/>
        <v>1</v>
      </c>
      <c r="Y1633">
        <f t="shared" si="328"/>
        <v>0.48462149742517441</v>
      </c>
      <c r="Z1633" s="21">
        <f t="shared" si="329"/>
        <v>0.48462149742517441</v>
      </c>
      <c r="AA1633" s="23">
        <f t="shared" si="330"/>
        <v>0.51537850257482565</v>
      </c>
      <c r="AB1633">
        <f t="shared" si="331"/>
        <v>-0.7243871104091153</v>
      </c>
      <c r="AC1633">
        <f t="shared" si="332"/>
        <v>0</v>
      </c>
      <c r="AD1633">
        <f t="shared" si="333"/>
        <v>1.0634660354793695</v>
      </c>
      <c r="BN1633">
        <v>0.52574496730641129</v>
      </c>
      <c r="BO1633">
        <v>1</v>
      </c>
      <c r="BP1633">
        <v>0</v>
      </c>
      <c r="BQ1633">
        <f t="shared" si="337"/>
        <v>1057</v>
      </c>
      <c r="BR1633">
        <f t="shared" si="338"/>
        <v>572</v>
      </c>
      <c r="BS1633">
        <f t="shared" si="334"/>
        <v>9.6581196581196571E-2</v>
      </c>
      <c r="BT1633">
        <f t="shared" si="335"/>
        <v>0.25032765399737877</v>
      </c>
      <c r="BU1633">
        <f t="shared" si="336"/>
        <v>0</v>
      </c>
    </row>
    <row r="1634" spans="1:73" x14ac:dyDescent="0.15">
      <c r="A1634">
        <v>1</v>
      </c>
      <c r="B1634">
        <v>1</v>
      </c>
      <c r="C1634">
        <v>19</v>
      </c>
      <c r="D1634">
        <v>16</v>
      </c>
      <c r="E1634">
        <v>13</v>
      </c>
      <c r="F1634">
        <v>3</v>
      </c>
      <c r="G1634">
        <v>1</v>
      </c>
      <c r="H1634">
        <v>0</v>
      </c>
      <c r="I1634">
        <v>0</v>
      </c>
      <c r="J1634">
        <v>0</v>
      </c>
      <c r="K1634">
        <v>0</v>
      </c>
      <c r="L1634">
        <v>1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1</v>
      </c>
      <c r="S1634">
        <v>16</v>
      </c>
      <c r="T1634">
        <v>16</v>
      </c>
      <c r="U1634" s="21">
        <v>1</v>
      </c>
      <c r="V1634" s="22">
        <v>0</v>
      </c>
      <c r="W1634" s="23">
        <f t="shared" si="326"/>
        <v>1</v>
      </c>
      <c r="X1634">
        <f t="shared" si="327"/>
        <v>1</v>
      </c>
      <c r="Y1634">
        <f t="shared" si="328"/>
        <v>0.41991309438023328</v>
      </c>
      <c r="Z1634" s="21">
        <f t="shared" si="329"/>
        <v>0.41991309438023328</v>
      </c>
      <c r="AA1634" s="23">
        <f t="shared" si="330"/>
        <v>0.58008690561976672</v>
      </c>
      <c r="AB1634">
        <f t="shared" si="331"/>
        <v>-0.86770750725753709</v>
      </c>
      <c r="AC1634">
        <f t="shared" si="332"/>
        <v>0</v>
      </c>
      <c r="AD1634">
        <f t="shared" si="333"/>
        <v>1.3814451451578105</v>
      </c>
      <c r="BN1634">
        <v>0.52587347082204738</v>
      </c>
      <c r="BO1634">
        <v>0</v>
      </c>
      <c r="BP1634">
        <v>1</v>
      </c>
      <c r="BQ1634">
        <f t="shared" si="337"/>
        <v>1057</v>
      </c>
      <c r="BR1634">
        <f t="shared" si="338"/>
        <v>573</v>
      </c>
      <c r="BS1634">
        <f t="shared" si="334"/>
        <v>9.6581196581196571E-2</v>
      </c>
      <c r="BT1634">
        <f t="shared" si="335"/>
        <v>0.24901703800786368</v>
      </c>
      <c r="BU1634">
        <f t="shared" si="336"/>
        <v>0</v>
      </c>
    </row>
    <row r="1635" spans="1:73" x14ac:dyDescent="0.15">
      <c r="A1635">
        <v>1</v>
      </c>
      <c r="B1635">
        <v>1</v>
      </c>
      <c r="C1635">
        <v>19</v>
      </c>
      <c r="D1635">
        <v>19</v>
      </c>
      <c r="E1635">
        <v>29</v>
      </c>
      <c r="F1635">
        <v>2</v>
      </c>
      <c r="G1635">
        <v>1</v>
      </c>
      <c r="H1635">
        <v>1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14</v>
      </c>
      <c r="T1635">
        <v>19</v>
      </c>
      <c r="U1635" s="21">
        <v>1</v>
      </c>
      <c r="V1635" s="22">
        <v>0</v>
      </c>
      <c r="W1635" s="23">
        <f t="shared" si="326"/>
        <v>1</v>
      </c>
      <c r="X1635">
        <f t="shared" si="327"/>
        <v>1</v>
      </c>
      <c r="Y1635">
        <f t="shared" si="328"/>
        <v>0.55846359496712794</v>
      </c>
      <c r="Z1635" s="21">
        <f t="shared" si="329"/>
        <v>0.55846359496712794</v>
      </c>
      <c r="AA1635" s="23">
        <f t="shared" si="330"/>
        <v>0.44153640503287206</v>
      </c>
      <c r="AB1635">
        <f t="shared" si="331"/>
        <v>-0.58256584618358698</v>
      </c>
      <c r="AC1635">
        <f t="shared" si="332"/>
        <v>100</v>
      </c>
      <c r="AD1635">
        <f t="shared" si="333"/>
        <v>0.79062701492451182</v>
      </c>
      <c r="BN1635">
        <v>0.52618150458338597</v>
      </c>
      <c r="BO1635">
        <v>0</v>
      </c>
      <c r="BP1635">
        <v>1</v>
      </c>
      <c r="BQ1635">
        <f t="shared" si="337"/>
        <v>1057</v>
      </c>
      <c r="BR1635">
        <f t="shared" si="338"/>
        <v>574</v>
      </c>
      <c r="BS1635">
        <f t="shared" si="334"/>
        <v>9.6581196581196571E-2</v>
      </c>
      <c r="BT1635">
        <f t="shared" si="335"/>
        <v>0.24770642201834858</v>
      </c>
      <c r="BU1635">
        <f t="shared" si="336"/>
        <v>0</v>
      </c>
    </row>
    <row r="1636" spans="1:73" x14ac:dyDescent="0.15">
      <c r="A1636">
        <v>1</v>
      </c>
      <c r="B1636">
        <v>1</v>
      </c>
      <c r="C1636">
        <v>19</v>
      </c>
      <c r="D1636">
        <v>21</v>
      </c>
      <c r="E1636">
        <v>20</v>
      </c>
      <c r="F1636">
        <v>2</v>
      </c>
      <c r="G1636">
        <v>1</v>
      </c>
      <c r="H1636">
        <v>1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17</v>
      </c>
      <c r="T1636">
        <v>19</v>
      </c>
      <c r="U1636" s="21">
        <v>1</v>
      </c>
      <c r="V1636" s="22">
        <v>0</v>
      </c>
      <c r="W1636" s="23">
        <f t="shared" si="326"/>
        <v>1</v>
      </c>
      <c r="X1636">
        <f t="shared" si="327"/>
        <v>1</v>
      </c>
      <c r="Y1636">
        <f t="shared" si="328"/>
        <v>0.51135940570187954</v>
      </c>
      <c r="Z1636" s="21">
        <f t="shared" si="329"/>
        <v>0.51135940570187954</v>
      </c>
      <c r="AA1636" s="23">
        <f t="shared" si="330"/>
        <v>0.48864059429812046</v>
      </c>
      <c r="AB1636">
        <f t="shared" si="331"/>
        <v>-0.67068259803621277</v>
      </c>
      <c r="AC1636">
        <f t="shared" si="332"/>
        <v>100</v>
      </c>
      <c r="AD1636">
        <f t="shared" si="333"/>
        <v>0.9555717345756537</v>
      </c>
      <c r="BN1636">
        <v>0.52623465534276226</v>
      </c>
      <c r="BO1636">
        <v>0</v>
      </c>
      <c r="BP1636">
        <v>1</v>
      </c>
      <c r="BQ1636">
        <f t="shared" si="337"/>
        <v>1057</v>
      </c>
      <c r="BR1636">
        <f t="shared" si="338"/>
        <v>575</v>
      </c>
      <c r="BS1636">
        <f t="shared" si="334"/>
        <v>9.6581196581196571E-2</v>
      </c>
      <c r="BT1636">
        <f t="shared" si="335"/>
        <v>0.2463958060288336</v>
      </c>
      <c r="BU1636">
        <f t="shared" si="336"/>
        <v>0</v>
      </c>
    </row>
    <row r="1637" spans="1:73" x14ac:dyDescent="0.15">
      <c r="A1637">
        <v>1</v>
      </c>
      <c r="B1637">
        <v>1</v>
      </c>
      <c r="C1637">
        <v>19</v>
      </c>
      <c r="D1637">
        <v>30</v>
      </c>
      <c r="E1637">
        <v>0</v>
      </c>
      <c r="F1637">
        <v>1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16</v>
      </c>
      <c r="T1637">
        <v>20</v>
      </c>
      <c r="U1637" s="21">
        <v>1</v>
      </c>
      <c r="V1637" s="22">
        <v>0</v>
      </c>
      <c r="W1637" s="23">
        <f t="shared" si="326"/>
        <v>1</v>
      </c>
      <c r="X1637">
        <f t="shared" si="327"/>
        <v>1</v>
      </c>
      <c r="Y1637">
        <f t="shared" si="328"/>
        <v>0.50788436051555463</v>
      </c>
      <c r="Z1637" s="21">
        <f t="shared" si="329"/>
        <v>0.50788436051555463</v>
      </c>
      <c r="AA1637" s="23">
        <f t="shared" si="330"/>
        <v>0.49211563948444537</v>
      </c>
      <c r="AB1637">
        <f t="shared" si="331"/>
        <v>-0.67750149409724392</v>
      </c>
      <c r="AC1637">
        <f t="shared" si="332"/>
        <v>100</v>
      </c>
      <c r="AD1637">
        <f t="shared" si="333"/>
        <v>0.96895214293446164</v>
      </c>
      <c r="BN1637">
        <v>0.52630186178772775</v>
      </c>
      <c r="BO1637">
        <v>0</v>
      </c>
      <c r="BP1637">
        <v>1</v>
      </c>
      <c r="BQ1637">
        <f t="shared" si="337"/>
        <v>1057</v>
      </c>
      <c r="BR1637">
        <f t="shared" si="338"/>
        <v>576</v>
      </c>
      <c r="BS1637">
        <f t="shared" si="334"/>
        <v>9.6581196581196571E-2</v>
      </c>
      <c r="BT1637">
        <f t="shared" si="335"/>
        <v>0.2450851900393185</v>
      </c>
      <c r="BU1637">
        <f t="shared" si="336"/>
        <v>0</v>
      </c>
    </row>
    <row r="1638" spans="1:73" x14ac:dyDescent="0.15">
      <c r="A1638">
        <v>1</v>
      </c>
      <c r="B1638">
        <v>1</v>
      </c>
      <c r="C1638">
        <v>19</v>
      </c>
      <c r="D1638">
        <v>32</v>
      </c>
      <c r="E1638">
        <v>17</v>
      </c>
      <c r="F1638">
        <v>2</v>
      </c>
      <c r="G1638">
        <v>1</v>
      </c>
      <c r="H1638">
        <v>1</v>
      </c>
      <c r="I1638">
        <v>0</v>
      </c>
      <c r="J1638">
        <v>1</v>
      </c>
      <c r="K1638">
        <v>1</v>
      </c>
      <c r="L1638">
        <v>1</v>
      </c>
      <c r="M1638">
        <v>1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19</v>
      </c>
      <c r="T1638">
        <v>35</v>
      </c>
      <c r="U1638" s="21">
        <v>0</v>
      </c>
      <c r="V1638" s="22">
        <v>1</v>
      </c>
      <c r="W1638" s="23">
        <f t="shared" si="326"/>
        <v>1</v>
      </c>
      <c r="X1638">
        <f t="shared" si="327"/>
        <v>0</v>
      </c>
      <c r="Y1638">
        <f t="shared" si="328"/>
        <v>0.27770898745097389</v>
      </c>
      <c r="Z1638" s="21">
        <f t="shared" si="329"/>
        <v>0.27770898745097389</v>
      </c>
      <c r="AA1638" s="23">
        <f t="shared" si="330"/>
        <v>0.72229101254902606</v>
      </c>
      <c r="AB1638">
        <f t="shared" si="331"/>
        <v>-0.32532715682563917</v>
      </c>
      <c r="AC1638">
        <f t="shared" si="332"/>
        <v>100</v>
      </c>
      <c r="AD1638">
        <f t="shared" si="333"/>
        <v>0.38448351512905499</v>
      </c>
      <c r="BN1638">
        <v>0.52641516374376851</v>
      </c>
      <c r="BO1638">
        <v>0</v>
      </c>
      <c r="BP1638">
        <v>1</v>
      </c>
      <c r="BQ1638">
        <f t="shared" si="337"/>
        <v>1057</v>
      </c>
      <c r="BR1638">
        <f t="shared" si="338"/>
        <v>577</v>
      </c>
      <c r="BS1638">
        <f t="shared" si="334"/>
        <v>9.6581196581196571E-2</v>
      </c>
      <c r="BT1638">
        <f t="shared" si="335"/>
        <v>0.24377457404980341</v>
      </c>
      <c r="BU1638">
        <f t="shared" si="336"/>
        <v>0</v>
      </c>
    </row>
    <row r="1639" spans="1:73" x14ac:dyDescent="0.15">
      <c r="A1639">
        <v>1</v>
      </c>
      <c r="B1639">
        <v>1</v>
      </c>
      <c r="C1639">
        <v>19</v>
      </c>
      <c r="D1639">
        <v>33</v>
      </c>
      <c r="E1639">
        <v>1</v>
      </c>
      <c r="F1639">
        <v>10</v>
      </c>
      <c r="G1639">
        <v>0</v>
      </c>
      <c r="H1639">
        <v>1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18</v>
      </c>
      <c r="T1639">
        <v>13</v>
      </c>
      <c r="U1639" s="21">
        <v>1</v>
      </c>
      <c r="V1639" s="22">
        <v>0</v>
      </c>
      <c r="W1639" s="23">
        <f t="shared" si="326"/>
        <v>1</v>
      </c>
      <c r="X1639">
        <f t="shared" si="327"/>
        <v>1</v>
      </c>
      <c r="Y1639">
        <f t="shared" si="328"/>
        <v>0.56884228229994904</v>
      </c>
      <c r="Z1639" s="21">
        <f t="shared" si="329"/>
        <v>0.56884228229994904</v>
      </c>
      <c r="AA1639" s="23">
        <f t="shared" si="330"/>
        <v>0.43115771770005096</v>
      </c>
      <c r="AB1639">
        <f t="shared" si="331"/>
        <v>-0.5641520672855127</v>
      </c>
      <c r="AC1639">
        <f t="shared" si="332"/>
        <v>100</v>
      </c>
      <c r="AD1639">
        <f t="shared" si="333"/>
        <v>0.75795652172125749</v>
      </c>
      <c r="BN1639">
        <v>0.52654384167750523</v>
      </c>
      <c r="BO1639">
        <v>0</v>
      </c>
      <c r="BP1639">
        <v>1</v>
      </c>
      <c r="BQ1639">
        <f t="shared" si="337"/>
        <v>1057</v>
      </c>
      <c r="BR1639">
        <f t="shared" si="338"/>
        <v>578</v>
      </c>
      <c r="BS1639">
        <f t="shared" si="334"/>
        <v>9.6581196581196571E-2</v>
      </c>
      <c r="BT1639">
        <f t="shared" si="335"/>
        <v>0.24246395806028831</v>
      </c>
      <c r="BU1639">
        <f t="shared" si="336"/>
        <v>0</v>
      </c>
    </row>
    <row r="1640" spans="1:73" x14ac:dyDescent="0.15">
      <c r="A1640">
        <v>1</v>
      </c>
      <c r="B1640">
        <v>1</v>
      </c>
      <c r="C1640">
        <v>19</v>
      </c>
      <c r="D1640">
        <v>34</v>
      </c>
      <c r="E1640">
        <v>11</v>
      </c>
      <c r="F1640">
        <v>1</v>
      </c>
      <c r="G1640">
        <v>1</v>
      </c>
      <c r="H1640">
        <v>1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12</v>
      </c>
      <c r="T1640">
        <v>20</v>
      </c>
      <c r="U1640" s="21">
        <v>0</v>
      </c>
      <c r="V1640" s="22">
        <v>1</v>
      </c>
      <c r="W1640" s="23">
        <f t="shared" si="326"/>
        <v>1</v>
      </c>
      <c r="X1640">
        <f t="shared" si="327"/>
        <v>0</v>
      </c>
      <c r="Y1640">
        <f t="shared" si="328"/>
        <v>0.60667769755815271</v>
      </c>
      <c r="Z1640" s="21">
        <f t="shared" si="329"/>
        <v>0.60667769755815271</v>
      </c>
      <c r="AA1640" s="23">
        <f t="shared" si="330"/>
        <v>0.39332230244184729</v>
      </c>
      <c r="AB1640">
        <f t="shared" si="331"/>
        <v>-0.9331258952231658</v>
      </c>
      <c r="AC1640">
        <f t="shared" si="332"/>
        <v>0</v>
      </c>
      <c r="AD1640">
        <f t="shared" si="333"/>
        <v>1.5424441832861739</v>
      </c>
      <c r="BN1640">
        <v>0.5266295939966027</v>
      </c>
      <c r="BO1640">
        <v>0</v>
      </c>
      <c r="BP1640">
        <v>1</v>
      </c>
      <c r="BQ1640">
        <f t="shared" si="337"/>
        <v>1057</v>
      </c>
      <c r="BR1640">
        <f t="shared" si="338"/>
        <v>579</v>
      </c>
      <c r="BS1640">
        <f t="shared" si="334"/>
        <v>9.6581196581196571E-2</v>
      </c>
      <c r="BT1640">
        <f t="shared" si="335"/>
        <v>0.24115334207077321</v>
      </c>
      <c r="BU1640">
        <f t="shared" si="336"/>
        <v>0</v>
      </c>
    </row>
    <row r="1641" spans="1:73" x14ac:dyDescent="0.15">
      <c r="A1641">
        <v>1</v>
      </c>
      <c r="B1641">
        <v>1</v>
      </c>
      <c r="C1641">
        <v>19</v>
      </c>
      <c r="D1641">
        <v>40</v>
      </c>
      <c r="E1641">
        <v>4</v>
      </c>
      <c r="F1641">
        <v>4</v>
      </c>
      <c r="G1641">
        <v>1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18</v>
      </c>
      <c r="T1641">
        <v>20</v>
      </c>
      <c r="U1641" s="21">
        <v>1</v>
      </c>
      <c r="V1641" s="22">
        <v>0</v>
      </c>
      <c r="W1641" s="23">
        <f t="shared" si="326"/>
        <v>1</v>
      </c>
      <c r="X1641">
        <f t="shared" si="327"/>
        <v>1</v>
      </c>
      <c r="Y1641">
        <f t="shared" si="328"/>
        <v>0.43975010261953085</v>
      </c>
      <c r="Z1641" s="21">
        <f t="shared" si="329"/>
        <v>0.43975010261953085</v>
      </c>
      <c r="AA1641" s="23">
        <f t="shared" si="330"/>
        <v>0.56024989738046915</v>
      </c>
      <c r="AB1641">
        <f t="shared" si="331"/>
        <v>-0.82154866200569998</v>
      </c>
      <c r="AC1641">
        <f t="shared" si="332"/>
        <v>0</v>
      </c>
      <c r="AD1641">
        <f t="shared" si="333"/>
        <v>1.2740187985020075</v>
      </c>
      <c r="BN1641">
        <v>0.52696501074233193</v>
      </c>
      <c r="BO1641">
        <v>0</v>
      </c>
      <c r="BP1641">
        <v>1</v>
      </c>
      <c r="BQ1641">
        <f t="shared" si="337"/>
        <v>1057</v>
      </c>
      <c r="BR1641">
        <f t="shared" si="338"/>
        <v>580</v>
      </c>
      <c r="BS1641">
        <f t="shared" si="334"/>
        <v>9.6581196581196571E-2</v>
      </c>
      <c r="BT1641">
        <f t="shared" si="335"/>
        <v>0.23984272608125823</v>
      </c>
      <c r="BU1641">
        <f t="shared" si="336"/>
        <v>0</v>
      </c>
    </row>
    <row r="1642" spans="1:73" x14ac:dyDescent="0.15">
      <c r="A1642">
        <v>1</v>
      </c>
      <c r="B1642">
        <v>1</v>
      </c>
      <c r="C1642">
        <v>19</v>
      </c>
      <c r="D1642">
        <v>42</v>
      </c>
      <c r="E1642">
        <v>2</v>
      </c>
      <c r="F1642">
        <v>3</v>
      </c>
      <c r="G1642">
        <v>1</v>
      </c>
      <c r="H1642">
        <v>0</v>
      </c>
      <c r="I1642">
        <v>1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19</v>
      </c>
      <c r="T1642">
        <v>20</v>
      </c>
      <c r="U1642" s="21">
        <v>0</v>
      </c>
      <c r="V1642" s="22">
        <v>1</v>
      </c>
      <c r="W1642" s="23">
        <f t="shared" si="326"/>
        <v>1</v>
      </c>
      <c r="X1642">
        <f t="shared" si="327"/>
        <v>0</v>
      </c>
      <c r="Y1642">
        <f t="shared" si="328"/>
        <v>0.41490154022446085</v>
      </c>
      <c r="Z1642" s="21">
        <f t="shared" si="329"/>
        <v>0.41490154022446085</v>
      </c>
      <c r="AA1642" s="23">
        <f t="shared" si="330"/>
        <v>0.58509845977553909</v>
      </c>
      <c r="AB1642">
        <f t="shared" si="331"/>
        <v>-0.53597513860375279</v>
      </c>
      <c r="AC1642">
        <f t="shared" si="332"/>
        <v>100</v>
      </c>
      <c r="AD1642">
        <f t="shared" si="333"/>
        <v>0.70911405301533226</v>
      </c>
      <c r="BN1642">
        <v>0.52727174695911383</v>
      </c>
      <c r="BO1642">
        <v>0</v>
      </c>
      <c r="BP1642">
        <v>1</v>
      </c>
      <c r="BQ1642">
        <f t="shared" si="337"/>
        <v>1057</v>
      </c>
      <c r="BR1642">
        <f t="shared" si="338"/>
        <v>581</v>
      </c>
      <c r="BS1642">
        <f t="shared" si="334"/>
        <v>9.6581196581196571E-2</v>
      </c>
      <c r="BT1642">
        <f t="shared" si="335"/>
        <v>0.23853211009174313</v>
      </c>
      <c r="BU1642">
        <f t="shared" si="336"/>
        <v>0</v>
      </c>
    </row>
    <row r="1643" spans="1:73" x14ac:dyDescent="0.15">
      <c r="A1643">
        <v>1</v>
      </c>
      <c r="B1643">
        <v>1</v>
      </c>
      <c r="C1643">
        <v>19</v>
      </c>
      <c r="D1643">
        <v>43</v>
      </c>
      <c r="E1643">
        <v>4</v>
      </c>
      <c r="F1643">
        <v>49</v>
      </c>
      <c r="G1643">
        <v>0</v>
      </c>
      <c r="H1643">
        <v>1</v>
      </c>
      <c r="I1643">
        <v>0</v>
      </c>
      <c r="J1643">
        <v>1</v>
      </c>
      <c r="K1643">
        <v>0</v>
      </c>
      <c r="L1643">
        <v>1</v>
      </c>
      <c r="M1643">
        <v>0</v>
      </c>
      <c r="N1643">
        <v>0</v>
      </c>
      <c r="O1643">
        <v>0</v>
      </c>
      <c r="P1643">
        <v>1</v>
      </c>
      <c r="Q1643">
        <v>0</v>
      </c>
      <c r="R1643">
        <v>1</v>
      </c>
      <c r="S1643">
        <v>19</v>
      </c>
      <c r="T1643">
        <v>20</v>
      </c>
      <c r="U1643" s="21">
        <v>0</v>
      </c>
      <c r="V1643" s="22">
        <v>1</v>
      </c>
      <c r="W1643" s="23">
        <f t="shared" si="326"/>
        <v>1</v>
      </c>
      <c r="X1643">
        <f t="shared" si="327"/>
        <v>0</v>
      </c>
      <c r="Y1643">
        <f t="shared" si="328"/>
        <v>0.33479699100804128</v>
      </c>
      <c r="Z1643" s="21">
        <f t="shared" si="329"/>
        <v>0.33479699100804128</v>
      </c>
      <c r="AA1643" s="23">
        <f t="shared" si="330"/>
        <v>0.66520300899195872</v>
      </c>
      <c r="AB1643">
        <f t="shared" si="331"/>
        <v>-0.40766300823409019</v>
      </c>
      <c r="AC1643">
        <f t="shared" si="332"/>
        <v>100</v>
      </c>
      <c r="AD1643">
        <f t="shared" si="333"/>
        <v>0.50330047591845517</v>
      </c>
      <c r="BN1643">
        <v>0.52737785388109415</v>
      </c>
      <c r="BO1643">
        <v>0</v>
      </c>
      <c r="BP1643">
        <v>1</v>
      </c>
      <c r="BQ1643">
        <f t="shared" si="337"/>
        <v>1057</v>
      </c>
      <c r="BR1643">
        <f t="shared" si="338"/>
        <v>582</v>
      </c>
      <c r="BS1643">
        <f t="shared" si="334"/>
        <v>9.6581196581196571E-2</v>
      </c>
      <c r="BT1643">
        <f t="shared" si="335"/>
        <v>0.23722149410222804</v>
      </c>
      <c r="BU1643">
        <f t="shared" si="336"/>
        <v>2.0275341376258733E-4</v>
      </c>
    </row>
    <row r="1644" spans="1:73" x14ac:dyDescent="0.15">
      <c r="A1644">
        <v>1</v>
      </c>
      <c r="B1644">
        <v>1</v>
      </c>
      <c r="C1644">
        <v>19</v>
      </c>
      <c r="D1644">
        <v>50</v>
      </c>
      <c r="E1644">
        <v>0</v>
      </c>
      <c r="F1644">
        <v>2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13</v>
      </c>
      <c r="T1644">
        <v>19</v>
      </c>
      <c r="U1644" s="21">
        <v>1</v>
      </c>
      <c r="V1644" s="22">
        <v>0</v>
      </c>
      <c r="W1644" s="23">
        <f t="shared" si="326"/>
        <v>1</v>
      </c>
      <c r="X1644">
        <f t="shared" si="327"/>
        <v>1</v>
      </c>
      <c r="Y1644">
        <f t="shared" si="328"/>
        <v>0.56523811272765379</v>
      </c>
      <c r="Z1644" s="21">
        <f t="shared" si="329"/>
        <v>0.56523811272765379</v>
      </c>
      <c r="AA1644" s="23">
        <f t="shared" si="330"/>
        <v>0.43476188727234621</v>
      </c>
      <c r="AB1644">
        <f t="shared" si="331"/>
        <v>-0.57050819815991505</v>
      </c>
      <c r="AC1644">
        <f t="shared" si="332"/>
        <v>100</v>
      </c>
      <c r="AD1644">
        <f t="shared" si="333"/>
        <v>0.76916590987526989</v>
      </c>
      <c r="BN1644">
        <v>0.52752906252080556</v>
      </c>
      <c r="BO1644">
        <v>1</v>
      </c>
      <c r="BP1644">
        <v>0</v>
      </c>
      <c r="BQ1644">
        <f t="shared" si="337"/>
        <v>1058</v>
      </c>
      <c r="BR1644">
        <f t="shared" si="338"/>
        <v>582</v>
      </c>
      <c r="BS1644">
        <f t="shared" si="334"/>
        <v>9.5726495726495719E-2</v>
      </c>
      <c r="BT1644">
        <f t="shared" si="335"/>
        <v>0.23722149410222804</v>
      </c>
      <c r="BU1644">
        <f t="shared" si="336"/>
        <v>0</v>
      </c>
    </row>
    <row r="1645" spans="1:73" x14ac:dyDescent="0.15">
      <c r="A1645">
        <v>1</v>
      </c>
      <c r="B1645">
        <v>1</v>
      </c>
      <c r="C1645">
        <v>19</v>
      </c>
      <c r="D1645">
        <v>50</v>
      </c>
      <c r="E1645">
        <v>7</v>
      </c>
      <c r="F1645">
        <v>6</v>
      </c>
      <c r="G1645">
        <v>1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15</v>
      </c>
      <c r="T1645">
        <v>20</v>
      </c>
      <c r="U1645" s="21">
        <v>0</v>
      </c>
      <c r="V1645" s="22">
        <v>1</v>
      </c>
      <c r="W1645" s="23">
        <f t="shared" si="326"/>
        <v>1</v>
      </c>
      <c r="X1645">
        <f t="shared" si="327"/>
        <v>0</v>
      </c>
      <c r="Y1645">
        <f t="shared" si="328"/>
        <v>0.4893584415978583</v>
      </c>
      <c r="Z1645" s="21">
        <f t="shared" si="329"/>
        <v>0.4893584415978583</v>
      </c>
      <c r="AA1645" s="23">
        <f t="shared" si="330"/>
        <v>0.51064155840214176</v>
      </c>
      <c r="AB1645">
        <f t="shared" si="331"/>
        <v>-0.67208738617830399</v>
      </c>
      <c r="AC1645">
        <f t="shared" si="332"/>
        <v>100</v>
      </c>
      <c r="AD1645">
        <f t="shared" si="333"/>
        <v>0.95832082905496196</v>
      </c>
      <c r="BN1645">
        <v>0.52791439110727068</v>
      </c>
      <c r="BO1645">
        <v>0</v>
      </c>
      <c r="BP1645">
        <v>1</v>
      </c>
      <c r="BQ1645">
        <f t="shared" si="337"/>
        <v>1058</v>
      </c>
      <c r="BR1645">
        <f t="shared" si="338"/>
        <v>583</v>
      </c>
      <c r="BS1645">
        <f t="shared" si="334"/>
        <v>9.5726495726495719E-2</v>
      </c>
      <c r="BT1645">
        <f t="shared" si="335"/>
        <v>0.23591087811271294</v>
      </c>
      <c r="BU1645">
        <f t="shared" si="336"/>
        <v>2.0163322915616418E-4</v>
      </c>
    </row>
    <row r="1646" spans="1:73" x14ac:dyDescent="0.15">
      <c r="A1646">
        <v>1</v>
      </c>
      <c r="B1646">
        <v>1</v>
      </c>
      <c r="C1646">
        <v>20</v>
      </c>
      <c r="D1646">
        <v>12</v>
      </c>
      <c r="E1646">
        <v>30</v>
      </c>
      <c r="F1646">
        <v>1</v>
      </c>
      <c r="G1646">
        <v>1</v>
      </c>
      <c r="H1646">
        <v>1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15</v>
      </c>
      <c r="T1646">
        <v>15</v>
      </c>
      <c r="U1646" s="21">
        <v>0</v>
      </c>
      <c r="V1646" s="22">
        <v>1</v>
      </c>
      <c r="W1646" s="23">
        <f t="shared" si="326"/>
        <v>1</v>
      </c>
      <c r="X1646">
        <f t="shared" si="327"/>
        <v>0</v>
      </c>
      <c r="Y1646">
        <f t="shared" si="328"/>
        <v>0.57949498282715439</v>
      </c>
      <c r="Z1646" s="21">
        <f t="shared" si="329"/>
        <v>0.57949498282715439</v>
      </c>
      <c r="AA1646" s="23">
        <f t="shared" si="330"/>
        <v>0.42050501717284561</v>
      </c>
      <c r="AB1646">
        <f t="shared" si="331"/>
        <v>-0.86629886819478286</v>
      </c>
      <c r="AC1646">
        <f t="shared" si="332"/>
        <v>0</v>
      </c>
      <c r="AD1646">
        <f t="shared" si="333"/>
        <v>1.3780929100994699</v>
      </c>
      <c r="BN1646">
        <v>0.52820376296266791</v>
      </c>
      <c r="BO1646">
        <v>1</v>
      </c>
      <c r="BP1646">
        <v>0</v>
      </c>
      <c r="BQ1646">
        <f t="shared" si="337"/>
        <v>1059</v>
      </c>
      <c r="BR1646">
        <f t="shared" si="338"/>
        <v>583</v>
      </c>
      <c r="BS1646">
        <f t="shared" si="334"/>
        <v>9.4871794871794868E-2</v>
      </c>
      <c r="BT1646">
        <f t="shared" si="335"/>
        <v>0.23591087811271294</v>
      </c>
      <c r="BU1646">
        <f t="shared" si="336"/>
        <v>2.0163322915616418E-4</v>
      </c>
    </row>
    <row r="1647" spans="1:73" x14ac:dyDescent="0.15">
      <c r="A1647">
        <v>1</v>
      </c>
      <c r="B1647">
        <v>1</v>
      </c>
      <c r="C1647">
        <v>20</v>
      </c>
      <c r="D1647">
        <v>17</v>
      </c>
      <c r="E1647">
        <v>9</v>
      </c>
      <c r="F1647">
        <v>6</v>
      </c>
      <c r="G1647">
        <v>1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14</v>
      </c>
      <c r="T1647">
        <v>11</v>
      </c>
      <c r="U1647" s="21">
        <v>1</v>
      </c>
      <c r="V1647" s="22">
        <v>0</v>
      </c>
      <c r="W1647" s="23">
        <f t="shared" si="326"/>
        <v>1</v>
      </c>
      <c r="X1647">
        <f t="shared" si="327"/>
        <v>1</v>
      </c>
      <c r="Y1647">
        <f t="shared" si="328"/>
        <v>0.58968708980749118</v>
      </c>
      <c r="Z1647" s="21">
        <f t="shared" si="329"/>
        <v>0.58968708980749118</v>
      </c>
      <c r="AA1647" s="23">
        <f t="shared" si="330"/>
        <v>0.41031291019250882</v>
      </c>
      <c r="AB1647">
        <f t="shared" si="331"/>
        <v>-0.52816323902948747</v>
      </c>
      <c r="AC1647">
        <f t="shared" si="332"/>
        <v>100</v>
      </c>
      <c r="AD1647">
        <f t="shared" si="333"/>
        <v>0.69581464014492722</v>
      </c>
      <c r="BN1647">
        <v>0.52827949678224784</v>
      </c>
      <c r="BO1647">
        <v>1</v>
      </c>
      <c r="BP1647">
        <v>0</v>
      </c>
      <c r="BQ1647">
        <f t="shared" si="337"/>
        <v>1060</v>
      </c>
      <c r="BR1647">
        <f t="shared" si="338"/>
        <v>583</v>
      </c>
      <c r="BS1647">
        <f t="shared" si="334"/>
        <v>9.4017094017094016E-2</v>
      </c>
      <c r="BT1647">
        <f t="shared" si="335"/>
        <v>0.23591087811271294</v>
      </c>
      <c r="BU1647">
        <f t="shared" si="336"/>
        <v>2.0163322915616418E-4</v>
      </c>
    </row>
    <row r="1648" spans="1:73" x14ac:dyDescent="0.15">
      <c r="A1648">
        <v>1</v>
      </c>
      <c r="B1648">
        <v>1</v>
      </c>
      <c r="C1648">
        <v>20</v>
      </c>
      <c r="D1648">
        <v>18</v>
      </c>
      <c r="E1648">
        <v>21</v>
      </c>
      <c r="F1648">
        <v>2</v>
      </c>
      <c r="G1648">
        <v>1</v>
      </c>
      <c r="H1648">
        <v>0</v>
      </c>
      <c r="I1648">
        <v>0</v>
      </c>
      <c r="J1648">
        <v>0</v>
      </c>
      <c r="K1648">
        <v>0</v>
      </c>
      <c r="L1648">
        <v>1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12</v>
      </c>
      <c r="T1648">
        <v>12</v>
      </c>
      <c r="U1648" s="21">
        <v>1</v>
      </c>
      <c r="V1648" s="22">
        <v>0</v>
      </c>
      <c r="W1648" s="23">
        <f t="shared" si="326"/>
        <v>1</v>
      </c>
      <c r="X1648">
        <f t="shared" si="327"/>
        <v>1</v>
      </c>
      <c r="Y1648">
        <f t="shared" si="328"/>
        <v>0.56128869192676289</v>
      </c>
      <c r="Z1648" s="21">
        <f t="shared" si="329"/>
        <v>0.56128869192676289</v>
      </c>
      <c r="AA1648" s="23">
        <f t="shared" si="330"/>
        <v>0.43871130807323711</v>
      </c>
      <c r="AB1648">
        <f t="shared" si="331"/>
        <v>-0.57751990345683413</v>
      </c>
      <c r="AC1648">
        <f t="shared" si="332"/>
        <v>100</v>
      </c>
      <c r="AD1648">
        <f t="shared" si="333"/>
        <v>0.78161437132690414</v>
      </c>
      <c r="BN1648">
        <v>0.52870165920894119</v>
      </c>
      <c r="BO1648">
        <v>1</v>
      </c>
      <c r="BP1648">
        <v>0</v>
      </c>
      <c r="BQ1648">
        <f t="shared" si="337"/>
        <v>1061</v>
      </c>
      <c r="BR1648">
        <f t="shared" si="338"/>
        <v>583</v>
      </c>
      <c r="BS1648">
        <f t="shared" si="334"/>
        <v>9.3162393162393164E-2</v>
      </c>
      <c r="BT1648">
        <f t="shared" si="335"/>
        <v>0.23591087811271294</v>
      </c>
      <c r="BU1648">
        <f t="shared" si="336"/>
        <v>2.0163322915616418E-4</v>
      </c>
    </row>
    <row r="1649" spans="1:73" x14ac:dyDescent="0.15">
      <c r="A1649">
        <v>1</v>
      </c>
      <c r="B1649">
        <v>1</v>
      </c>
      <c r="C1649">
        <v>20</v>
      </c>
      <c r="D1649">
        <v>19</v>
      </c>
      <c r="E1649">
        <v>34</v>
      </c>
      <c r="F1649">
        <v>5</v>
      </c>
      <c r="G1649">
        <v>1</v>
      </c>
      <c r="H1649">
        <v>1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16</v>
      </c>
      <c r="T1649">
        <v>8</v>
      </c>
      <c r="U1649" s="21">
        <v>1</v>
      </c>
      <c r="V1649" s="22">
        <v>0</v>
      </c>
      <c r="W1649" s="23">
        <f t="shared" si="326"/>
        <v>1</v>
      </c>
      <c r="X1649">
        <f t="shared" si="327"/>
        <v>1</v>
      </c>
      <c r="Y1649">
        <f t="shared" si="328"/>
        <v>0.59860892549555345</v>
      </c>
      <c r="Z1649" s="21">
        <f t="shared" si="329"/>
        <v>0.59860892549555345</v>
      </c>
      <c r="AA1649" s="23">
        <f t="shared" si="330"/>
        <v>0.40139107450444655</v>
      </c>
      <c r="AB1649">
        <f t="shared" si="331"/>
        <v>-0.51314677305733769</v>
      </c>
      <c r="AC1649">
        <f t="shared" si="332"/>
        <v>100</v>
      </c>
      <c r="AD1649">
        <f t="shared" si="333"/>
        <v>0.67053974207310429</v>
      </c>
      <c r="BN1649">
        <v>0.52915996797424991</v>
      </c>
      <c r="BO1649">
        <v>1</v>
      </c>
      <c r="BP1649">
        <v>0</v>
      </c>
      <c r="BQ1649">
        <f t="shared" si="337"/>
        <v>1062</v>
      </c>
      <c r="BR1649">
        <f t="shared" si="338"/>
        <v>583</v>
      </c>
      <c r="BS1649">
        <f t="shared" si="334"/>
        <v>9.2307692307692313E-2</v>
      </c>
      <c r="BT1649">
        <f t="shared" si="335"/>
        <v>0.23591087811271294</v>
      </c>
      <c r="BU1649">
        <f t="shared" si="336"/>
        <v>0</v>
      </c>
    </row>
    <row r="1650" spans="1:73" x14ac:dyDescent="0.15">
      <c r="A1650">
        <v>1</v>
      </c>
      <c r="B1650">
        <v>1</v>
      </c>
      <c r="C1650">
        <v>20</v>
      </c>
      <c r="D1650">
        <v>20</v>
      </c>
      <c r="E1650">
        <v>18</v>
      </c>
      <c r="F1650">
        <v>1</v>
      </c>
      <c r="G1650">
        <v>1</v>
      </c>
      <c r="H1650">
        <v>1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13</v>
      </c>
      <c r="T1650">
        <v>14</v>
      </c>
      <c r="U1650" s="21">
        <v>0</v>
      </c>
      <c r="V1650" s="22">
        <v>1</v>
      </c>
      <c r="W1650" s="23">
        <f t="shared" si="326"/>
        <v>1</v>
      </c>
      <c r="X1650">
        <f t="shared" si="327"/>
        <v>0</v>
      </c>
      <c r="Y1650">
        <f t="shared" si="328"/>
        <v>0.63453754850939537</v>
      </c>
      <c r="Z1650" s="21">
        <f t="shared" si="329"/>
        <v>0.63453754850939537</v>
      </c>
      <c r="AA1650" s="23">
        <f t="shared" si="330"/>
        <v>0.36546245149060463</v>
      </c>
      <c r="AB1650">
        <f t="shared" si="331"/>
        <v>-1.0065917369694375</v>
      </c>
      <c r="AC1650">
        <f t="shared" si="332"/>
        <v>0</v>
      </c>
      <c r="AD1650">
        <f t="shared" si="333"/>
        <v>1.7362592132825665</v>
      </c>
      <c r="BN1650">
        <v>0.52979412046335161</v>
      </c>
      <c r="BO1650">
        <v>0</v>
      </c>
      <c r="BP1650">
        <v>1</v>
      </c>
      <c r="BQ1650">
        <f t="shared" si="337"/>
        <v>1062</v>
      </c>
      <c r="BR1650">
        <f t="shared" si="338"/>
        <v>584</v>
      </c>
      <c r="BS1650">
        <f t="shared" si="334"/>
        <v>9.2307692307692313E-2</v>
      </c>
      <c r="BT1650">
        <f t="shared" si="335"/>
        <v>0.23460026212319796</v>
      </c>
      <c r="BU1650">
        <f t="shared" si="336"/>
        <v>0</v>
      </c>
    </row>
    <row r="1651" spans="1:73" x14ac:dyDescent="0.15">
      <c r="A1651">
        <v>1</v>
      </c>
      <c r="B1651">
        <v>1</v>
      </c>
      <c r="C1651">
        <v>20</v>
      </c>
      <c r="D1651">
        <v>20</v>
      </c>
      <c r="E1651">
        <v>39</v>
      </c>
      <c r="F1651">
        <v>45</v>
      </c>
      <c r="G1651">
        <v>0</v>
      </c>
      <c r="H1651">
        <v>1</v>
      </c>
      <c r="I1651">
        <v>0</v>
      </c>
      <c r="J1651">
        <v>0</v>
      </c>
      <c r="K1651">
        <v>0</v>
      </c>
      <c r="L1651">
        <v>1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1</v>
      </c>
      <c r="S1651">
        <v>20</v>
      </c>
      <c r="T1651">
        <v>23</v>
      </c>
      <c r="U1651" s="21">
        <v>0</v>
      </c>
      <c r="V1651" s="22">
        <v>1</v>
      </c>
      <c r="W1651" s="23">
        <f t="shared" si="326"/>
        <v>1</v>
      </c>
      <c r="X1651">
        <f t="shared" si="327"/>
        <v>0</v>
      </c>
      <c r="Y1651">
        <f t="shared" si="328"/>
        <v>0.33599537065829521</v>
      </c>
      <c r="Z1651" s="21">
        <f t="shared" si="329"/>
        <v>0.33599537065829521</v>
      </c>
      <c r="AA1651" s="23">
        <f t="shared" si="330"/>
        <v>0.66400462934170479</v>
      </c>
      <c r="AB1651">
        <f t="shared" si="331"/>
        <v>-0.40946615762984895</v>
      </c>
      <c r="AC1651">
        <f t="shared" si="332"/>
        <v>100</v>
      </c>
      <c r="AD1651">
        <f t="shared" si="333"/>
        <v>0.50601359660911027</v>
      </c>
      <c r="BN1651">
        <v>0.530046194840331</v>
      </c>
      <c r="BO1651">
        <v>0</v>
      </c>
      <c r="BP1651">
        <v>1</v>
      </c>
      <c r="BQ1651">
        <f t="shared" si="337"/>
        <v>1062</v>
      </c>
      <c r="BR1651">
        <f t="shared" si="338"/>
        <v>585</v>
      </c>
      <c r="BS1651">
        <f t="shared" si="334"/>
        <v>9.2307692307692313E-2</v>
      </c>
      <c r="BT1651">
        <f t="shared" si="335"/>
        <v>0.23328964613368286</v>
      </c>
      <c r="BU1651">
        <f t="shared" si="336"/>
        <v>1.9939285994331798E-4</v>
      </c>
    </row>
    <row r="1652" spans="1:73" x14ac:dyDescent="0.15">
      <c r="A1652">
        <v>1</v>
      </c>
      <c r="B1652">
        <v>1</v>
      </c>
      <c r="C1652">
        <v>20</v>
      </c>
      <c r="D1652">
        <v>24</v>
      </c>
      <c r="E1652">
        <v>17</v>
      </c>
      <c r="F1652">
        <v>3</v>
      </c>
      <c r="G1652">
        <v>1</v>
      </c>
      <c r="H1652">
        <v>1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14</v>
      </c>
      <c r="T1652">
        <v>13</v>
      </c>
      <c r="U1652" s="21">
        <v>1</v>
      </c>
      <c r="V1652" s="22">
        <v>0</v>
      </c>
      <c r="W1652" s="23">
        <f t="shared" si="326"/>
        <v>1</v>
      </c>
      <c r="X1652">
        <f t="shared" si="327"/>
        <v>1</v>
      </c>
      <c r="Y1652">
        <f t="shared" si="328"/>
        <v>0.62197099231617237</v>
      </c>
      <c r="Z1652" s="21">
        <f t="shared" si="329"/>
        <v>0.62197099231617237</v>
      </c>
      <c r="AA1652" s="23">
        <f t="shared" si="330"/>
        <v>0.37802900768382763</v>
      </c>
      <c r="AB1652">
        <f t="shared" si="331"/>
        <v>-0.47486182347808942</v>
      </c>
      <c r="AC1652">
        <f t="shared" si="332"/>
        <v>100</v>
      </c>
      <c r="AD1652">
        <f t="shared" si="333"/>
        <v>0.60779202302679181</v>
      </c>
      <c r="BN1652">
        <v>0.5304177808930578</v>
      </c>
      <c r="BO1652">
        <v>1</v>
      </c>
      <c r="BP1652">
        <v>0</v>
      </c>
      <c r="BQ1652">
        <f t="shared" si="337"/>
        <v>1063</v>
      </c>
      <c r="BR1652">
        <f t="shared" si="338"/>
        <v>585</v>
      </c>
      <c r="BS1652">
        <f t="shared" si="334"/>
        <v>9.1452991452991461E-2</v>
      </c>
      <c r="BT1652">
        <f t="shared" si="335"/>
        <v>0.23328964613368286</v>
      </c>
      <c r="BU1652">
        <f t="shared" si="336"/>
        <v>0</v>
      </c>
    </row>
    <row r="1653" spans="1:73" x14ac:dyDescent="0.15">
      <c r="A1653">
        <v>1</v>
      </c>
      <c r="B1653">
        <v>1</v>
      </c>
      <c r="C1653">
        <v>20</v>
      </c>
      <c r="D1653">
        <v>27</v>
      </c>
      <c r="E1653">
        <v>0</v>
      </c>
      <c r="F1653">
        <v>2</v>
      </c>
      <c r="G1653">
        <v>0</v>
      </c>
      <c r="H1653">
        <v>1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15</v>
      </c>
      <c r="T1653">
        <v>13</v>
      </c>
      <c r="U1653" s="21">
        <v>1</v>
      </c>
      <c r="V1653" s="22">
        <v>0</v>
      </c>
      <c r="W1653" s="23">
        <f t="shared" si="326"/>
        <v>1</v>
      </c>
      <c r="X1653">
        <f t="shared" si="327"/>
        <v>1</v>
      </c>
      <c r="Y1653">
        <f t="shared" si="328"/>
        <v>0.64190837606021878</v>
      </c>
      <c r="Z1653" s="21">
        <f t="shared" si="329"/>
        <v>0.64190837606021878</v>
      </c>
      <c r="AA1653" s="23">
        <f t="shared" si="330"/>
        <v>0.35809162393978122</v>
      </c>
      <c r="AB1653">
        <f t="shared" si="331"/>
        <v>-0.44330970189423752</v>
      </c>
      <c r="AC1653">
        <f t="shared" si="332"/>
        <v>100</v>
      </c>
      <c r="AD1653">
        <f t="shared" si="333"/>
        <v>0.55785473019935772</v>
      </c>
      <c r="BN1653">
        <v>0.53044981485449716</v>
      </c>
      <c r="BO1653">
        <v>0</v>
      </c>
      <c r="BP1653">
        <v>1</v>
      </c>
      <c r="BQ1653">
        <f t="shared" si="337"/>
        <v>1063</v>
      </c>
      <c r="BR1653">
        <f t="shared" si="338"/>
        <v>586</v>
      </c>
      <c r="BS1653">
        <f t="shared" si="334"/>
        <v>9.1452991452991461E-2</v>
      </c>
      <c r="BT1653">
        <f t="shared" si="335"/>
        <v>0.23197903014416776</v>
      </c>
      <c r="BU1653">
        <f t="shared" si="336"/>
        <v>1.9827267533689482E-4</v>
      </c>
    </row>
    <row r="1654" spans="1:73" x14ac:dyDescent="0.15">
      <c r="A1654">
        <v>1</v>
      </c>
      <c r="B1654">
        <v>1</v>
      </c>
      <c r="C1654">
        <v>20</v>
      </c>
      <c r="D1654">
        <v>33</v>
      </c>
      <c r="E1654">
        <v>6</v>
      </c>
      <c r="F1654">
        <v>24</v>
      </c>
      <c r="G1654">
        <v>1</v>
      </c>
      <c r="H1654">
        <v>1</v>
      </c>
      <c r="I1654">
        <v>0</v>
      </c>
      <c r="J1654">
        <v>0</v>
      </c>
      <c r="K1654">
        <v>0</v>
      </c>
      <c r="L1654">
        <v>1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16</v>
      </c>
      <c r="T1654">
        <v>25</v>
      </c>
      <c r="U1654" s="21">
        <v>0</v>
      </c>
      <c r="V1654" s="22">
        <v>1</v>
      </c>
      <c r="W1654" s="23">
        <f t="shared" si="326"/>
        <v>1</v>
      </c>
      <c r="X1654">
        <f t="shared" si="327"/>
        <v>0</v>
      </c>
      <c r="Y1654">
        <f t="shared" si="328"/>
        <v>0.45618174527081345</v>
      </c>
      <c r="Z1654" s="21">
        <f t="shared" si="329"/>
        <v>0.45618174527081345</v>
      </c>
      <c r="AA1654" s="23">
        <f t="shared" si="330"/>
        <v>0.54381825472918655</v>
      </c>
      <c r="AB1654">
        <f t="shared" si="331"/>
        <v>-0.60914017851823077</v>
      </c>
      <c r="AC1654">
        <f t="shared" si="332"/>
        <v>100</v>
      </c>
      <c r="AD1654">
        <f t="shared" si="333"/>
        <v>0.83884963644331001</v>
      </c>
      <c r="BN1654">
        <v>0.53100418482566802</v>
      </c>
      <c r="BO1654">
        <v>1</v>
      </c>
      <c r="BP1654">
        <v>0</v>
      </c>
      <c r="BQ1654">
        <f t="shared" si="337"/>
        <v>1064</v>
      </c>
      <c r="BR1654">
        <f t="shared" si="338"/>
        <v>586</v>
      </c>
      <c r="BS1654">
        <f t="shared" si="334"/>
        <v>9.0598290598290609E-2</v>
      </c>
      <c r="BT1654">
        <f t="shared" si="335"/>
        <v>0.23197903014416776</v>
      </c>
      <c r="BU1654">
        <f t="shared" si="336"/>
        <v>0</v>
      </c>
    </row>
    <row r="1655" spans="1:73" x14ac:dyDescent="0.15">
      <c r="A1655">
        <v>1</v>
      </c>
      <c r="B1655">
        <v>1</v>
      </c>
      <c r="C1655">
        <v>20</v>
      </c>
      <c r="D1655">
        <v>55</v>
      </c>
      <c r="E1655">
        <v>10</v>
      </c>
      <c r="F1655">
        <v>4</v>
      </c>
      <c r="G1655">
        <v>1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11</v>
      </c>
      <c r="T1655">
        <v>14</v>
      </c>
      <c r="U1655" s="21">
        <v>0</v>
      </c>
      <c r="V1655" s="22">
        <v>1</v>
      </c>
      <c r="W1655" s="23">
        <f t="shared" si="326"/>
        <v>1</v>
      </c>
      <c r="X1655">
        <f t="shared" si="327"/>
        <v>0</v>
      </c>
      <c r="Y1655">
        <f t="shared" si="328"/>
        <v>0.61314331895427454</v>
      </c>
      <c r="Z1655" s="21">
        <f t="shared" si="329"/>
        <v>0.61314331895427454</v>
      </c>
      <c r="AA1655" s="23">
        <f t="shared" si="330"/>
        <v>0.38685668104572546</v>
      </c>
      <c r="AB1655">
        <f t="shared" si="331"/>
        <v>-0.94970098775781475</v>
      </c>
      <c r="AC1655">
        <f t="shared" si="332"/>
        <v>0</v>
      </c>
      <c r="AD1655">
        <f t="shared" si="333"/>
        <v>1.5849366160534335</v>
      </c>
      <c r="BN1655">
        <v>0.53104696984183464</v>
      </c>
      <c r="BO1655">
        <v>0</v>
      </c>
      <c r="BP1655">
        <v>1</v>
      </c>
      <c r="BQ1655">
        <f t="shared" si="337"/>
        <v>1064</v>
      </c>
      <c r="BR1655">
        <f t="shared" si="338"/>
        <v>587</v>
      </c>
      <c r="BS1655">
        <f t="shared" si="334"/>
        <v>9.0598290598290609E-2</v>
      </c>
      <c r="BT1655">
        <f t="shared" si="335"/>
        <v>0.23066841415465267</v>
      </c>
      <c r="BU1655">
        <f t="shared" si="336"/>
        <v>0</v>
      </c>
    </row>
    <row r="1656" spans="1:73" x14ac:dyDescent="0.15">
      <c r="A1656">
        <v>1</v>
      </c>
      <c r="B1656">
        <v>1</v>
      </c>
      <c r="C1656">
        <v>21</v>
      </c>
      <c r="D1656">
        <v>13</v>
      </c>
      <c r="E1656">
        <v>43</v>
      </c>
      <c r="F1656">
        <v>123</v>
      </c>
      <c r="G1656">
        <v>1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14</v>
      </c>
      <c r="T1656">
        <v>26</v>
      </c>
      <c r="U1656" s="21">
        <v>0</v>
      </c>
      <c r="V1656" s="22">
        <v>1</v>
      </c>
      <c r="W1656" s="23">
        <f t="shared" si="326"/>
        <v>1</v>
      </c>
      <c r="X1656">
        <f t="shared" si="327"/>
        <v>0</v>
      </c>
      <c r="Y1656">
        <f t="shared" si="328"/>
        <v>0.40194132017746909</v>
      </c>
      <c r="Z1656" s="21">
        <f t="shared" si="329"/>
        <v>0.40194132017746909</v>
      </c>
      <c r="AA1656" s="23">
        <f t="shared" si="330"/>
        <v>0.59805867982253091</v>
      </c>
      <c r="AB1656">
        <f t="shared" si="331"/>
        <v>-0.51406640305209428</v>
      </c>
      <c r="AC1656">
        <f t="shared" si="332"/>
        <v>100</v>
      </c>
      <c r="AD1656">
        <f t="shared" si="333"/>
        <v>0.6720767271478143</v>
      </c>
      <c r="BN1656">
        <v>0.53105662454756253</v>
      </c>
      <c r="BO1656">
        <v>0</v>
      </c>
      <c r="BP1656">
        <v>1</v>
      </c>
      <c r="BQ1656">
        <f t="shared" si="337"/>
        <v>1064</v>
      </c>
      <c r="BR1656">
        <f t="shared" si="338"/>
        <v>588</v>
      </c>
      <c r="BS1656">
        <f t="shared" si="334"/>
        <v>9.0598290598290609E-2</v>
      </c>
      <c r="BT1656">
        <f t="shared" si="335"/>
        <v>0.22935779816513757</v>
      </c>
      <c r="BU1656">
        <f t="shared" si="336"/>
        <v>0</v>
      </c>
    </row>
    <row r="1657" spans="1:73" x14ac:dyDescent="0.15">
      <c r="A1657">
        <v>1</v>
      </c>
      <c r="B1657">
        <v>1</v>
      </c>
      <c r="C1657">
        <v>21</v>
      </c>
      <c r="D1657">
        <v>17</v>
      </c>
      <c r="E1657">
        <v>19</v>
      </c>
      <c r="F1657">
        <v>1</v>
      </c>
      <c r="G1657">
        <v>1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14</v>
      </c>
      <c r="T1657">
        <v>18</v>
      </c>
      <c r="U1657" s="21">
        <v>0</v>
      </c>
      <c r="V1657" s="22">
        <v>1</v>
      </c>
      <c r="W1657" s="23">
        <f t="shared" si="326"/>
        <v>1</v>
      </c>
      <c r="X1657">
        <f t="shared" si="327"/>
        <v>0</v>
      </c>
      <c r="Y1657">
        <f t="shared" si="328"/>
        <v>0.54394100590262084</v>
      </c>
      <c r="Z1657" s="21">
        <f t="shared" si="329"/>
        <v>0.54394100590262084</v>
      </c>
      <c r="AA1657" s="23">
        <f t="shared" si="330"/>
        <v>0.45605899409737916</v>
      </c>
      <c r="AB1657">
        <f t="shared" si="331"/>
        <v>-0.7851331048151502</v>
      </c>
      <c r="AC1657">
        <f t="shared" si="332"/>
        <v>0</v>
      </c>
      <c r="AD1657">
        <f t="shared" si="333"/>
        <v>1.1926987800759759</v>
      </c>
      <c r="BN1657">
        <v>0.53117284852668178</v>
      </c>
      <c r="BO1657">
        <v>0</v>
      </c>
      <c r="BP1657">
        <v>1</v>
      </c>
      <c r="BQ1657">
        <f t="shared" si="337"/>
        <v>1064</v>
      </c>
      <c r="BR1657">
        <f t="shared" si="338"/>
        <v>589</v>
      </c>
      <c r="BS1657">
        <f t="shared" si="334"/>
        <v>9.0598290598290609E-2</v>
      </c>
      <c r="BT1657">
        <f t="shared" si="335"/>
        <v>0.22804718217562259</v>
      </c>
      <c r="BU1657">
        <f t="shared" si="336"/>
        <v>1.9491212151762546E-4</v>
      </c>
    </row>
    <row r="1658" spans="1:73" x14ac:dyDescent="0.15">
      <c r="A1658">
        <v>1</v>
      </c>
      <c r="B1658">
        <v>1</v>
      </c>
      <c r="C1658">
        <v>21</v>
      </c>
      <c r="D1658">
        <v>18</v>
      </c>
      <c r="E1658">
        <v>33</v>
      </c>
      <c r="F1658">
        <v>1</v>
      </c>
      <c r="G1658">
        <v>1</v>
      </c>
      <c r="H1658">
        <v>1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15</v>
      </c>
      <c r="T1658">
        <v>17</v>
      </c>
      <c r="U1658" s="21">
        <v>1</v>
      </c>
      <c r="V1658" s="22">
        <v>0</v>
      </c>
      <c r="W1658" s="23">
        <f t="shared" si="326"/>
        <v>1</v>
      </c>
      <c r="X1658">
        <f t="shared" si="327"/>
        <v>1</v>
      </c>
      <c r="Y1658">
        <f t="shared" si="328"/>
        <v>0.57180639232111274</v>
      </c>
      <c r="Z1658" s="21">
        <f t="shared" si="329"/>
        <v>0.57180639232111274</v>
      </c>
      <c r="AA1658" s="23">
        <f t="shared" si="330"/>
        <v>0.42819360767888726</v>
      </c>
      <c r="AB1658">
        <f t="shared" si="331"/>
        <v>-0.55895481986100815</v>
      </c>
      <c r="AC1658">
        <f t="shared" si="332"/>
        <v>100</v>
      </c>
      <c r="AD1658">
        <f t="shared" si="333"/>
        <v>0.74884368805451196</v>
      </c>
      <c r="BN1658">
        <v>0.5315681223796529</v>
      </c>
      <c r="BO1658">
        <v>1</v>
      </c>
      <c r="BP1658">
        <v>0</v>
      </c>
      <c r="BQ1658">
        <f t="shared" si="337"/>
        <v>1065</v>
      </c>
      <c r="BR1658">
        <f t="shared" si="338"/>
        <v>589</v>
      </c>
      <c r="BS1658">
        <f t="shared" si="334"/>
        <v>8.9743589743589758E-2</v>
      </c>
      <c r="BT1658">
        <f t="shared" si="335"/>
        <v>0.22804718217562259</v>
      </c>
      <c r="BU1658">
        <f t="shared" si="336"/>
        <v>0</v>
      </c>
    </row>
    <row r="1659" spans="1:73" x14ac:dyDescent="0.15">
      <c r="A1659">
        <v>1</v>
      </c>
      <c r="B1659">
        <v>1</v>
      </c>
      <c r="C1659">
        <v>21</v>
      </c>
      <c r="D1659">
        <v>29</v>
      </c>
      <c r="E1659">
        <v>6</v>
      </c>
      <c r="F1659">
        <v>7</v>
      </c>
      <c r="G1659">
        <v>1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16</v>
      </c>
      <c r="T1659">
        <v>24</v>
      </c>
      <c r="U1659" s="21">
        <v>1</v>
      </c>
      <c r="V1659" s="22">
        <v>0</v>
      </c>
      <c r="W1659" s="23">
        <f t="shared" si="326"/>
        <v>1</v>
      </c>
      <c r="X1659">
        <f t="shared" si="327"/>
        <v>1</v>
      </c>
      <c r="Y1659">
        <f t="shared" si="328"/>
        <v>0.47338164086645629</v>
      </c>
      <c r="Z1659" s="21">
        <f t="shared" si="329"/>
        <v>0.47338164086645629</v>
      </c>
      <c r="AA1659" s="23">
        <f t="shared" si="330"/>
        <v>0.52661835913354371</v>
      </c>
      <c r="AB1659">
        <f t="shared" si="331"/>
        <v>-0.74785336409395131</v>
      </c>
      <c r="AC1659">
        <f t="shared" si="332"/>
        <v>0</v>
      </c>
      <c r="AD1659">
        <f t="shared" si="333"/>
        <v>1.1124604624920504</v>
      </c>
      <c r="BN1659">
        <v>0.53158963365632228</v>
      </c>
      <c r="BO1659">
        <v>0</v>
      </c>
      <c r="BP1659">
        <v>1</v>
      </c>
      <c r="BQ1659">
        <f t="shared" si="337"/>
        <v>1065</v>
      </c>
      <c r="BR1659">
        <f t="shared" si="338"/>
        <v>590</v>
      </c>
      <c r="BS1659">
        <f t="shared" si="334"/>
        <v>8.9743589743589758E-2</v>
      </c>
      <c r="BT1659">
        <f t="shared" si="335"/>
        <v>0.22673656618610749</v>
      </c>
      <c r="BU1659">
        <f t="shared" si="336"/>
        <v>0</v>
      </c>
    </row>
    <row r="1660" spans="1:73" x14ac:dyDescent="0.15">
      <c r="A1660">
        <v>1</v>
      </c>
      <c r="B1660">
        <v>1</v>
      </c>
      <c r="C1660">
        <v>22</v>
      </c>
      <c r="D1660">
        <v>14</v>
      </c>
      <c r="E1660">
        <v>28</v>
      </c>
      <c r="F1660">
        <v>0</v>
      </c>
      <c r="G1660">
        <v>0</v>
      </c>
      <c r="H1660">
        <v>1</v>
      </c>
      <c r="I1660">
        <v>0</v>
      </c>
      <c r="J1660">
        <v>0</v>
      </c>
      <c r="K1660">
        <v>0</v>
      </c>
      <c r="L1660">
        <v>1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12</v>
      </c>
      <c r="T1660">
        <v>16</v>
      </c>
      <c r="U1660" s="21">
        <v>1</v>
      </c>
      <c r="V1660" s="22">
        <v>0</v>
      </c>
      <c r="W1660" s="23">
        <f t="shared" si="326"/>
        <v>1</v>
      </c>
      <c r="X1660">
        <f t="shared" si="327"/>
        <v>1</v>
      </c>
      <c r="Y1660">
        <f t="shared" si="328"/>
        <v>0.62652298300158904</v>
      </c>
      <c r="Z1660" s="21">
        <f t="shared" si="329"/>
        <v>0.62652298300158904</v>
      </c>
      <c r="AA1660" s="23">
        <f t="shared" si="330"/>
        <v>0.37347701699841096</v>
      </c>
      <c r="AB1660">
        <f t="shared" si="331"/>
        <v>-0.46756982055976282</v>
      </c>
      <c r="AC1660">
        <f t="shared" si="332"/>
        <v>100</v>
      </c>
      <c r="AD1660">
        <f t="shared" si="333"/>
        <v>0.5961106410001622</v>
      </c>
      <c r="BN1660">
        <v>0.531705763465387</v>
      </c>
      <c r="BO1660">
        <v>0</v>
      </c>
      <c r="BP1660">
        <v>1</v>
      </c>
      <c r="BQ1660">
        <f t="shared" si="337"/>
        <v>1065</v>
      </c>
      <c r="BR1660">
        <f t="shared" si="338"/>
        <v>591</v>
      </c>
      <c r="BS1660">
        <f t="shared" si="334"/>
        <v>8.9743589743589758E-2</v>
      </c>
      <c r="BT1660">
        <f t="shared" si="335"/>
        <v>0.2254259501965924</v>
      </c>
      <c r="BU1660">
        <f t="shared" si="336"/>
        <v>0</v>
      </c>
    </row>
    <row r="1661" spans="1:73" x14ac:dyDescent="0.15">
      <c r="A1661">
        <v>1</v>
      </c>
      <c r="B1661">
        <v>1</v>
      </c>
      <c r="C1661">
        <v>22</v>
      </c>
      <c r="D1661">
        <v>23</v>
      </c>
      <c r="E1661">
        <v>15</v>
      </c>
      <c r="F1661">
        <v>10</v>
      </c>
      <c r="G1661">
        <v>1</v>
      </c>
      <c r="H1661">
        <v>1</v>
      </c>
      <c r="I1661">
        <v>0</v>
      </c>
      <c r="J1661">
        <v>1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18</v>
      </c>
      <c r="T1661">
        <v>29</v>
      </c>
      <c r="U1661" s="21">
        <v>0</v>
      </c>
      <c r="V1661" s="22">
        <v>1</v>
      </c>
      <c r="W1661" s="23">
        <f t="shared" si="326"/>
        <v>1</v>
      </c>
      <c r="X1661">
        <f t="shared" si="327"/>
        <v>0</v>
      </c>
      <c r="Y1661">
        <f t="shared" si="328"/>
        <v>0.47410557265110825</v>
      </c>
      <c r="Z1661" s="21">
        <f t="shared" si="329"/>
        <v>0.47410557265110825</v>
      </c>
      <c r="AA1661" s="23">
        <f t="shared" si="330"/>
        <v>0.52589442734889169</v>
      </c>
      <c r="AB1661">
        <f t="shared" si="331"/>
        <v>-0.64265479485124921</v>
      </c>
      <c r="AC1661">
        <f t="shared" si="332"/>
        <v>100</v>
      </c>
      <c r="AD1661">
        <f t="shared" si="333"/>
        <v>0.90152233603451859</v>
      </c>
      <c r="BN1661">
        <v>0.53176746151766541</v>
      </c>
      <c r="BO1661">
        <v>0</v>
      </c>
      <c r="BP1661">
        <v>1</v>
      </c>
      <c r="BQ1661">
        <f t="shared" si="337"/>
        <v>1065</v>
      </c>
      <c r="BR1661">
        <f t="shared" si="338"/>
        <v>592</v>
      </c>
      <c r="BS1661">
        <f t="shared" si="334"/>
        <v>8.9743589743589758E-2</v>
      </c>
      <c r="BT1661">
        <f t="shared" si="335"/>
        <v>0.2241153342070773</v>
      </c>
      <c r="BU1661">
        <f t="shared" si="336"/>
        <v>1.9155156769835597E-4</v>
      </c>
    </row>
    <row r="1662" spans="1:73" x14ac:dyDescent="0.15">
      <c r="A1662">
        <v>1</v>
      </c>
      <c r="B1662">
        <v>1</v>
      </c>
      <c r="C1662">
        <v>23</v>
      </c>
      <c r="D1662">
        <v>15</v>
      </c>
      <c r="E1662">
        <v>14</v>
      </c>
      <c r="F1662">
        <v>4</v>
      </c>
      <c r="G1662">
        <v>1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17</v>
      </c>
      <c r="T1662">
        <v>20</v>
      </c>
      <c r="U1662" s="21">
        <v>1</v>
      </c>
      <c r="V1662" s="22">
        <v>0</v>
      </c>
      <c r="W1662" s="23">
        <f t="shared" si="326"/>
        <v>1</v>
      </c>
      <c r="X1662">
        <f t="shared" si="327"/>
        <v>1</v>
      </c>
      <c r="Y1662">
        <f t="shared" si="328"/>
        <v>0.50100081269680352</v>
      </c>
      <c r="Z1662" s="21">
        <f t="shared" si="329"/>
        <v>0.50100081269680352</v>
      </c>
      <c r="AA1662" s="23">
        <f t="shared" si="330"/>
        <v>0.49899918730319648</v>
      </c>
      <c r="AB1662">
        <f t="shared" si="331"/>
        <v>-0.69114755574927955</v>
      </c>
      <c r="AC1662">
        <f t="shared" si="332"/>
        <v>100</v>
      </c>
      <c r="AD1662">
        <f t="shared" si="333"/>
        <v>0.99600474621421742</v>
      </c>
      <c r="BN1662">
        <v>0.53187584158048173</v>
      </c>
      <c r="BO1662">
        <v>1</v>
      </c>
      <c r="BP1662">
        <v>0</v>
      </c>
      <c r="BQ1662">
        <f t="shared" si="337"/>
        <v>1066</v>
      </c>
      <c r="BR1662">
        <f t="shared" si="338"/>
        <v>592</v>
      </c>
      <c r="BS1662">
        <f t="shared" si="334"/>
        <v>8.8888888888888906E-2</v>
      </c>
      <c r="BT1662">
        <f t="shared" si="335"/>
        <v>0.2241153342070773</v>
      </c>
      <c r="BU1662">
        <f t="shared" si="336"/>
        <v>1.9155156769835597E-4</v>
      </c>
    </row>
    <row r="1663" spans="1:73" x14ac:dyDescent="0.15">
      <c r="A1663">
        <v>1</v>
      </c>
      <c r="B1663">
        <v>1</v>
      </c>
      <c r="C1663">
        <v>23</v>
      </c>
      <c r="D1663">
        <v>16</v>
      </c>
      <c r="E1663">
        <v>13</v>
      </c>
      <c r="F1663">
        <v>2</v>
      </c>
      <c r="G1663">
        <v>1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14</v>
      </c>
      <c r="T1663">
        <v>20</v>
      </c>
      <c r="U1663" s="21">
        <v>0</v>
      </c>
      <c r="V1663" s="22">
        <v>1</v>
      </c>
      <c r="W1663" s="23">
        <f t="shared" si="326"/>
        <v>1</v>
      </c>
      <c r="X1663">
        <f t="shared" si="327"/>
        <v>0</v>
      </c>
      <c r="Y1663">
        <f t="shared" si="328"/>
        <v>0.56048379925974379</v>
      </c>
      <c r="Z1663" s="21">
        <f t="shared" si="329"/>
        <v>0.56048379925974379</v>
      </c>
      <c r="AA1663" s="23">
        <f t="shared" si="330"/>
        <v>0.43951620074025621</v>
      </c>
      <c r="AB1663">
        <f t="shared" si="331"/>
        <v>-0.82208070078370921</v>
      </c>
      <c r="AC1663">
        <f t="shared" si="332"/>
        <v>0</v>
      </c>
      <c r="AD1663">
        <f t="shared" si="333"/>
        <v>1.2752289865896811</v>
      </c>
      <c r="BN1663">
        <v>0.5324709109015302</v>
      </c>
      <c r="BO1663">
        <v>1</v>
      </c>
      <c r="BP1663">
        <v>0</v>
      </c>
      <c r="BQ1663">
        <f t="shared" si="337"/>
        <v>1067</v>
      </c>
      <c r="BR1663">
        <f t="shared" si="338"/>
        <v>592</v>
      </c>
      <c r="BS1663">
        <f t="shared" si="334"/>
        <v>8.8034188034188054E-2</v>
      </c>
      <c r="BT1663">
        <f t="shared" si="335"/>
        <v>0.2241153342070773</v>
      </c>
      <c r="BU1663">
        <f t="shared" si="336"/>
        <v>0</v>
      </c>
    </row>
    <row r="1664" spans="1:73" x14ac:dyDescent="0.15">
      <c r="A1664">
        <v>1</v>
      </c>
      <c r="B1664">
        <v>1</v>
      </c>
      <c r="C1664">
        <v>23</v>
      </c>
      <c r="D1664">
        <v>16</v>
      </c>
      <c r="E1664">
        <v>25</v>
      </c>
      <c r="F1664">
        <v>2</v>
      </c>
      <c r="G1664">
        <v>1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16</v>
      </c>
      <c r="T1664">
        <v>16</v>
      </c>
      <c r="U1664" s="21">
        <v>0</v>
      </c>
      <c r="V1664" s="22">
        <v>1</v>
      </c>
      <c r="W1664" s="23">
        <f t="shared" si="326"/>
        <v>1</v>
      </c>
      <c r="X1664">
        <f t="shared" si="327"/>
        <v>0</v>
      </c>
      <c r="Y1664">
        <f t="shared" si="328"/>
        <v>0.53481367913382771</v>
      </c>
      <c r="Z1664" s="21">
        <f t="shared" si="329"/>
        <v>0.53481367913382771</v>
      </c>
      <c r="AA1664" s="23">
        <f t="shared" si="330"/>
        <v>0.46518632086617229</v>
      </c>
      <c r="AB1664">
        <f t="shared" si="331"/>
        <v>-0.76531726361481611</v>
      </c>
      <c r="AC1664">
        <f t="shared" si="332"/>
        <v>0</v>
      </c>
      <c r="AD1664">
        <f t="shared" si="333"/>
        <v>1.1496762805449867</v>
      </c>
      <c r="BN1664">
        <v>0.53250750269029723</v>
      </c>
      <c r="BO1664">
        <v>0</v>
      </c>
      <c r="BP1664">
        <v>1</v>
      </c>
      <c r="BQ1664">
        <f t="shared" si="337"/>
        <v>1067</v>
      </c>
      <c r="BR1664">
        <f t="shared" si="338"/>
        <v>593</v>
      </c>
      <c r="BS1664">
        <f t="shared" si="334"/>
        <v>8.8034188034188054E-2</v>
      </c>
      <c r="BT1664">
        <f t="shared" si="335"/>
        <v>0.2228047182175622</v>
      </c>
      <c r="BU1664">
        <f t="shared" si="336"/>
        <v>1.9043138309193282E-4</v>
      </c>
    </row>
    <row r="1665" spans="1:73" x14ac:dyDescent="0.15">
      <c r="A1665">
        <v>1</v>
      </c>
      <c r="B1665">
        <v>1</v>
      </c>
      <c r="C1665">
        <v>23</v>
      </c>
      <c r="D1665">
        <v>54</v>
      </c>
      <c r="E1665">
        <v>0</v>
      </c>
      <c r="F1665">
        <v>3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12</v>
      </c>
      <c r="T1665">
        <v>14</v>
      </c>
      <c r="U1665" s="21">
        <v>0</v>
      </c>
      <c r="V1665" s="22">
        <v>1</v>
      </c>
      <c r="W1665" s="23">
        <f t="shared" si="326"/>
        <v>1</v>
      </c>
      <c r="X1665">
        <f t="shared" si="327"/>
        <v>0</v>
      </c>
      <c r="Y1665">
        <f t="shared" si="328"/>
        <v>0.65839295196965941</v>
      </c>
      <c r="Z1665" s="21">
        <f t="shared" si="329"/>
        <v>0.65839295196965941</v>
      </c>
      <c r="AA1665" s="23">
        <f t="shared" si="330"/>
        <v>0.34160704803034059</v>
      </c>
      <c r="AB1665">
        <f t="shared" si="331"/>
        <v>-1.0740941848732473</v>
      </c>
      <c r="AC1665">
        <f t="shared" si="332"/>
        <v>0</v>
      </c>
      <c r="AD1665">
        <f t="shared" si="333"/>
        <v>1.9273400703113794</v>
      </c>
      <c r="BN1665">
        <v>0.53254216077852279</v>
      </c>
      <c r="BO1665">
        <v>1</v>
      </c>
      <c r="BP1665">
        <v>0</v>
      </c>
      <c r="BQ1665">
        <f t="shared" si="337"/>
        <v>1068</v>
      </c>
      <c r="BR1665">
        <f t="shared" si="338"/>
        <v>593</v>
      </c>
      <c r="BS1665">
        <f t="shared" si="334"/>
        <v>8.7179487179487203E-2</v>
      </c>
      <c r="BT1665">
        <f t="shared" si="335"/>
        <v>0.2228047182175622</v>
      </c>
      <c r="BU1665">
        <f t="shared" si="336"/>
        <v>1.9043138309193282E-4</v>
      </c>
    </row>
    <row r="1666" spans="1:73" x14ac:dyDescent="0.15">
      <c r="A1666">
        <v>1</v>
      </c>
      <c r="B1666">
        <v>1</v>
      </c>
      <c r="C1666">
        <v>24</v>
      </c>
      <c r="D1666">
        <v>52</v>
      </c>
      <c r="E1666">
        <v>0</v>
      </c>
      <c r="F1666">
        <v>4</v>
      </c>
      <c r="G1666">
        <v>1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14</v>
      </c>
      <c r="T1666">
        <v>18</v>
      </c>
      <c r="U1666" s="21">
        <v>1</v>
      </c>
      <c r="V1666" s="22">
        <v>0</v>
      </c>
      <c r="W1666" s="23">
        <f t="shared" si="326"/>
        <v>1</v>
      </c>
      <c r="X1666">
        <f t="shared" si="327"/>
        <v>1</v>
      </c>
      <c r="Y1666">
        <f t="shared" si="328"/>
        <v>0.58858230376420606</v>
      </c>
      <c r="Z1666" s="21">
        <f t="shared" si="329"/>
        <v>0.58858230376420606</v>
      </c>
      <c r="AA1666" s="23">
        <f t="shared" si="330"/>
        <v>0.41141769623579394</v>
      </c>
      <c r="AB1666">
        <f t="shared" si="331"/>
        <v>-0.53003850859529877</v>
      </c>
      <c r="AC1666">
        <f t="shared" si="332"/>
        <v>100</v>
      </c>
      <c r="AD1666">
        <f t="shared" si="333"/>
        <v>0.69899773337496285</v>
      </c>
      <c r="BN1666">
        <v>0.53254319146698081</v>
      </c>
      <c r="BO1666">
        <v>1</v>
      </c>
      <c r="BP1666">
        <v>0</v>
      </c>
      <c r="BQ1666">
        <f t="shared" si="337"/>
        <v>1069</v>
      </c>
      <c r="BR1666">
        <f t="shared" si="338"/>
        <v>593</v>
      </c>
      <c r="BS1666">
        <f t="shared" si="334"/>
        <v>8.6324786324786351E-2</v>
      </c>
      <c r="BT1666">
        <f t="shared" si="335"/>
        <v>0.2228047182175622</v>
      </c>
      <c r="BU1666">
        <f t="shared" si="336"/>
        <v>0</v>
      </c>
    </row>
    <row r="1667" spans="1:73" x14ac:dyDescent="0.15">
      <c r="A1667">
        <v>1</v>
      </c>
      <c r="B1667">
        <v>1</v>
      </c>
      <c r="C1667">
        <v>26</v>
      </c>
      <c r="D1667">
        <v>15</v>
      </c>
      <c r="E1667">
        <v>28</v>
      </c>
      <c r="F1667">
        <v>4</v>
      </c>
      <c r="G1667">
        <v>1</v>
      </c>
      <c r="H1667">
        <v>1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16</v>
      </c>
      <c r="T1667">
        <v>19</v>
      </c>
      <c r="U1667" s="21">
        <v>1</v>
      </c>
      <c r="V1667" s="22">
        <v>0</v>
      </c>
      <c r="W1667" s="23">
        <f t="shared" si="326"/>
        <v>1</v>
      </c>
      <c r="X1667">
        <f t="shared" si="327"/>
        <v>1</v>
      </c>
      <c r="Y1667">
        <f t="shared" si="328"/>
        <v>0.60158209694043796</v>
      </c>
      <c r="Z1667" s="21">
        <f t="shared" si="329"/>
        <v>0.60158209694043796</v>
      </c>
      <c r="AA1667" s="23">
        <f t="shared" si="330"/>
        <v>0.39841790305956204</v>
      </c>
      <c r="AB1667">
        <f t="shared" si="331"/>
        <v>-0.50819226586438693</v>
      </c>
      <c r="AC1667">
        <f t="shared" si="332"/>
        <v>100</v>
      </c>
      <c r="AD1667">
        <f t="shared" si="333"/>
        <v>0.66228351057297008</v>
      </c>
      <c r="BN1667">
        <v>0.53268971292183565</v>
      </c>
      <c r="BO1667">
        <v>0</v>
      </c>
      <c r="BP1667">
        <v>1</v>
      </c>
      <c r="BQ1667">
        <f t="shared" si="337"/>
        <v>1069</v>
      </c>
      <c r="BR1667">
        <f t="shared" si="338"/>
        <v>594</v>
      </c>
      <c r="BS1667">
        <f t="shared" si="334"/>
        <v>8.6324786324786351E-2</v>
      </c>
      <c r="BT1667">
        <f t="shared" si="335"/>
        <v>0.22149410222804722</v>
      </c>
      <c r="BU1667">
        <f t="shared" si="336"/>
        <v>1.8931119848550977E-4</v>
      </c>
    </row>
    <row r="1668" spans="1:73" x14ac:dyDescent="0.15">
      <c r="A1668">
        <v>1</v>
      </c>
      <c r="B1668">
        <v>1</v>
      </c>
      <c r="C1668">
        <v>26</v>
      </c>
      <c r="D1668">
        <v>15</v>
      </c>
      <c r="E1668">
        <v>35</v>
      </c>
      <c r="F1668">
        <v>7</v>
      </c>
      <c r="G1668">
        <v>1</v>
      </c>
      <c r="H1668">
        <v>0</v>
      </c>
      <c r="I1668">
        <v>0</v>
      </c>
      <c r="J1668">
        <v>0</v>
      </c>
      <c r="K1668">
        <v>0</v>
      </c>
      <c r="L1668">
        <v>1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1</v>
      </c>
      <c r="S1668">
        <v>19</v>
      </c>
      <c r="T1668">
        <v>26</v>
      </c>
      <c r="U1668" s="21">
        <v>0</v>
      </c>
      <c r="V1668" s="22">
        <v>1</v>
      </c>
      <c r="W1668" s="23">
        <f t="shared" si="326"/>
        <v>1</v>
      </c>
      <c r="X1668">
        <f t="shared" si="327"/>
        <v>0</v>
      </c>
      <c r="Y1668">
        <f t="shared" si="328"/>
        <v>0.34954524753821076</v>
      </c>
      <c r="Z1668" s="21">
        <f t="shared" si="329"/>
        <v>0.34954524753821076</v>
      </c>
      <c r="AA1668" s="23">
        <f t="shared" si="330"/>
        <v>0.65045475246178919</v>
      </c>
      <c r="AB1668">
        <f t="shared" si="331"/>
        <v>-0.43008354153987682</v>
      </c>
      <c r="AC1668">
        <f t="shared" si="332"/>
        <v>100</v>
      </c>
      <c r="AD1668">
        <f t="shared" si="333"/>
        <v>0.53738595377354048</v>
      </c>
      <c r="BN1668">
        <v>0.53276000521474154</v>
      </c>
      <c r="BO1668">
        <v>1</v>
      </c>
      <c r="BP1668">
        <v>0</v>
      </c>
      <c r="BQ1668">
        <f t="shared" si="337"/>
        <v>1070</v>
      </c>
      <c r="BR1668">
        <f t="shared" si="338"/>
        <v>594</v>
      </c>
      <c r="BS1668">
        <f t="shared" si="334"/>
        <v>8.54700854700855E-2</v>
      </c>
      <c r="BT1668">
        <f t="shared" si="335"/>
        <v>0.22149410222804722</v>
      </c>
      <c r="BU1668">
        <f t="shared" si="336"/>
        <v>0</v>
      </c>
    </row>
    <row r="1669" spans="1:73" x14ac:dyDescent="0.15">
      <c r="A1669">
        <v>1</v>
      </c>
      <c r="B1669">
        <v>2</v>
      </c>
      <c r="C1669">
        <v>4</v>
      </c>
      <c r="D1669">
        <v>23</v>
      </c>
      <c r="E1669">
        <v>8</v>
      </c>
      <c r="F1669">
        <v>2</v>
      </c>
      <c r="G1669">
        <v>1</v>
      </c>
      <c r="H1669">
        <v>0</v>
      </c>
      <c r="I1669">
        <v>0</v>
      </c>
      <c r="J1669">
        <v>0</v>
      </c>
      <c r="K1669">
        <v>0</v>
      </c>
      <c r="L1669">
        <v>1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19</v>
      </c>
      <c r="T1669">
        <v>30</v>
      </c>
      <c r="U1669" s="21">
        <v>1</v>
      </c>
      <c r="V1669" s="22">
        <v>0</v>
      </c>
      <c r="W1669" s="23">
        <f t="shared" ref="W1669:W1732" si="339">U1669+V1669</f>
        <v>1</v>
      </c>
      <c r="X1669">
        <f t="shared" ref="X1669:X1732" si="340">IF(W1669=0,"",U1669/W1669)</f>
        <v>1</v>
      </c>
      <c r="Y1669">
        <f t="shared" ref="Y1669:Y1732" si="341">1/(1+EXP(-$AF$5-MMULT(A1669:T1669,$AF$6:$AF$25)))</f>
        <v>0.1790817768106478</v>
      </c>
      <c r="Z1669" s="21">
        <f t="shared" ref="Z1669:Z1732" si="342">W1669*Y1669</f>
        <v>0.1790817768106478</v>
      </c>
      <c r="AA1669" s="23">
        <f t="shared" ref="AA1669:AA1732" si="343">W1669-Z1669</f>
        <v>0.82091822318935215</v>
      </c>
      <c r="AB1669">
        <f t="shared" ref="AB1669:AB1732" si="344">W1669*(X1669*LN(Y1669)+(1-X1669)*LN(1-Y1669))</f>
        <v>-1.7199127237764864</v>
      </c>
      <c r="AC1669">
        <f t="shared" ref="AC1669:AC1732" si="345">100*IF(Y1669&gt;=$BJ$10,U1669/W1669,V1669/W1669)</f>
        <v>0</v>
      </c>
      <c r="AD1669">
        <f t="shared" ref="AD1669:AD1732" si="346">(U1669-Z1669)^2/Z1669+(V1669-AA1669)^2/AA1669</f>
        <v>4.584041088990034</v>
      </c>
      <c r="BN1669">
        <v>0.53277246729405303</v>
      </c>
      <c r="BO1669">
        <v>0</v>
      </c>
      <c r="BP1669">
        <v>1</v>
      </c>
      <c r="BQ1669">
        <f t="shared" si="337"/>
        <v>1070</v>
      </c>
      <c r="BR1669">
        <f t="shared" si="338"/>
        <v>595</v>
      </c>
      <c r="BS1669">
        <f t="shared" ref="BS1669:BS1732" si="347">1-BQ1669/BQ$1937</f>
        <v>8.54700854700855E-2</v>
      </c>
      <c r="BT1669">
        <f t="shared" ref="BT1669:BT1732" si="348">1-BR1669/BR$1937</f>
        <v>0.22018348623853212</v>
      </c>
      <c r="BU1669">
        <f t="shared" ref="BU1669:BU1732" si="349">(BS1669-BS1670)*BT1669</f>
        <v>0</v>
      </c>
    </row>
    <row r="1670" spans="1:73" x14ac:dyDescent="0.15">
      <c r="A1670">
        <v>1</v>
      </c>
      <c r="B1670">
        <v>2</v>
      </c>
      <c r="C1670">
        <v>6</v>
      </c>
      <c r="D1670">
        <v>13</v>
      </c>
      <c r="E1670">
        <v>32</v>
      </c>
      <c r="F1670">
        <v>30</v>
      </c>
      <c r="G1670">
        <v>1</v>
      </c>
      <c r="H1670">
        <v>1</v>
      </c>
      <c r="I1670">
        <v>1</v>
      </c>
      <c r="J1670">
        <v>0</v>
      </c>
      <c r="K1670">
        <v>0</v>
      </c>
      <c r="L1670">
        <v>0</v>
      </c>
      <c r="M1670">
        <v>1</v>
      </c>
      <c r="N1670">
        <v>1</v>
      </c>
      <c r="O1670">
        <v>0</v>
      </c>
      <c r="P1670">
        <v>0</v>
      </c>
      <c r="Q1670">
        <v>0</v>
      </c>
      <c r="R1670">
        <v>0</v>
      </c>
      <c r="S1670">
        <v>21</v>
      </c>
      <c r="T1670">
        <v>19</v>
      </c>
      <c r="U1670" s="21">
        <v>0</v>
      </c>
      <c r="V1670" s="22">
        <v>1</v>
      </c>
      <c r="W1670" s="23">
        <f t="shared" si="339"/>
        <v>1</v>
      </c>
      <c r="X1670">
        <f t="shared" si="340"/>
        <v>0</v>
      </c>
      <c r="Y1670">
        <f t="shared" si="341"/>
        <v>0.22792919521511879</v>
      </c>
      <c r="Z1670" s="21">
        <f t="shared" si="342"/>
        <v>0.22792919521511879</v>
      </c>
      <c r="AA1670" s="23">
        <f t="shared" si="343"/>
        <v>0.77207080478488121</v>
      </c>
      <c r="AB1670">
        <f t="shared" si="344"/>
        <v>-0.25867901712042773</v>
      </c>
      <c r="AC1670">
        <f t="shared" si="345"/>
        <v>100</v>
      </c>
      <c r="AD1670">
        <f t="shared" si="346"/>
        <v>0.29521799529594406</v>
      </c>
      <c r="BN1670">
        <v>0.53308084328095384</v>
      </c>
      <c r="BO1670">
        <v>0</v>
      </c>
      <c r="BP1670">
        <v>1</v>
      </c>
      <c r="BQ1670">
        <f t="shared" ref="BQ1670:BQ1733" si="350">BQ1669+BO1670</f>
        <v>1070</v>
      </c>
      <c r="BR1670">
        <f t="shared" ref="BR1670:BR1733" si="351">BR1669+BP1670</f>
        <v>596</v>
      </c>
      <c r="BS1670">
        <f t="shared" si="347"/>
        <v>8.54700854700855E-2</v>
      </c>
      <c r="BT1670">
        <f t="shared" si="348"/>
        <v>0.21887287024901703</v>
      </c>
      <c r="BU1670">
        <f t="shared" si="349"/>
        <v>1.8707082927266346E-4</v>
      </c>
    </row>
    <row r="1671" spans="1:73" x14ac:dyDescent="0.15">
      <c r="A1671">
        <v>1</v>
      </c>
      <c r="B1671">
        <v>2</v>
      </c>
      <c r="C1671">
        <v>6</v>
      </c>
      <c r="D1671">
        <v>15</v>
      </c>
      <c r="E1671">
        <v>44</v>
      </c>
      <c r="F1671">
        <v>6</v>
      </c>
      <c r="G1671">
        <v>0</v>
      </c>
      <c r="H1671">
        <v>1</v>
      </c>
      <c r="I1671">
        <v>0</v>
      </c>
      <c r="J1671">
        <v>1</v>
      </c>
      <c r="K1671">
        <v>0</v>
      </c>
      <c r="L1671">
        <v>1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23</v>
      </c>
      <c r="T1671">
        <v>0</v>
      </c>
      <c r="U1671" s="21">
        <v>1</v>
      </c>
      <c r="V1671" s="22">
        <v>0</v>
      </c>
      <c r="W1671" s="23">
        <f t="shared" si="339"/>
        <v>1</v>
      </c>
      <c r="X1671">
        <f t="shared" si="340"/>
        <v>1</v>
      </c>
      <c r="Y1671">
        <f t="shared" si="341"/>
        <v>0.32843232062555416</v>
      </c>
      <c r="Z1671" s="21">
        <f t="shared" si="342"/>
        <v>0.32843232062555416</v>
      </c>
      <c r="AA1671" s="23">
        <f t="shared" si="343"/>
        <v>0.67156767937444584</v>
      </c>
      <c r="AB1671">
        <f t="shared" si="344"/>
        <v>-1.1134244877766251</v>
      </c>
      <c r="AC1671">
        <f t="shared" si="345"/>
        <v>0</v>
      </c>
      <c r="AD1671">
        <f t="shared" si="346"/>
        <v>2.0447673301316178</v>
      </c>
      <c r="BN1671">
        <v>0.53378567976544133</v>
      </c>
      <c r="BO1671">
        <v>1</v>
      </c>
      <c r="BP1671">
        <v>0</v>
      </c>
      <c r="BQ1671">
        <f t="shared" si="350"/>
        <v>1071</v>
      </c>
      <c r="BR1671">
        <f t="shared" si="351"/>
        <v>596</v>
      </c>
      <c r="BS1671">
        <f t="shared" si="347"/>
        <v>8.4615384615384648E-2</v>
      </c>
      <c r="BT1671">
        <f t="shared" si="348"/>
        <v>0.21887287024901703</v>
      </c>
      <c r="BU1671">
        <f t="shared" si="349"/>
        <v>0</v>
      </c>
    </row>
    <row r="1672" spans="1:73" x14ac:dyDescent="0.15">
      <c r="A1672">
        <v>1</v>
      </c>
      <c r="B1672">
        <v>2</v>
      </c>
      <c r="C1672">
        <v>7</v>
      </c>
      <c r="D1672">
        <v>10</v>
      </c>
      <c r="E1672">
        <v>38</v>
      </c>
      <c r="F1672">
        <v>120</v>
      </c>
      <c r="G1672">
        <v>1</v>
      </c>
      <c r="H1672">
        <v>1</v>
      </c>
      <c r="I1672">
        <v>0</v>
      </c>
      <c r="J1672">
        <v>1</v>
      </c>
      <c r="K1672">
        <v>1</v>
      </c>
      <c r="L1672">
        <v>1</v>
      </c>
      <c r="M1672">
        <v>0</v>
      </c>
      <c r="N1672">
        <v>0</v>
      </c>
      <c r="O1672">
        <v>0</v>
      </c>
      <c r="P1672">
        <v>0</v>
      </c>
      <c r="Q1672">
        <v>1</v>
      </c>
      <c r="R1672">
        <v>0</v>
      </c>
      <c r="S1672">
        <v>24</v>
      </c>
      <c r="T1672">
        <v>29</v>
      </c>
      <c r="U1672" s="21">
        <v>1</v>
      </c>
      <c r="V1672" s="22">
        <v>0</v>
      </c>
      <c r="W1672" s="23">
        <f t="shared" si="339"/>
        <v>1</v>
      </c>
      <c r="X1672">
        <f t="shared" si="340"/>
        <v>1</v>
      </c>
      <c r="Y1672">
        <f t="shared" si="341"/>
        <v>5.6326725660419942E-2</v>
      </c>
      <c r="Z1672" s="21">
        <f t="shared" si="342"/>
        <v>5.6326725660419942E-2</v>
      </c>
      <c r="AA1672" s="23">
        <f t="shared" si="343"/>
        <v>0.94367327433958004</v>
      </c>
      <c r="AB1672">
        <f t="shared" si="344"/>
        <v>-2.8765861555757604</v>
      </c>
      <c r="AC1672">
        <f t="shared" si="345"/>
        <v>0</v>
      </c>
      <c r="AD1672">
        <f t="shared" si="346"/>
        <v>16.753561711162753</v>
      </c>
      <c r="BN1672">
        <v>0.53429016479211011</v>
      </c>
      <c r="BO1672">
        <v>0</v>
      </c>
      <c r="BP1672">
        <v>1</v>
      </c>
      <c r="BQ1672">
        <f t="shared" si="350"/>
        <v>1071</v>
      </c>
      <c r="BR1672">
        <f t="shared" si="351"/>
        <v>597</v>
      </c>
      <c r="BS1672">
        <f t="shared" si="347"/>
        <v>8.4615384615384648E-2</v>
      </c>
      <c r="BT1672">
        <f t="shared" si="348"/>
        <v>0.21756225425950193</v>
      </c>
      <c r="BU1672">
        <f t="shared" si="349"/>
        <v>0</v>
      </c>
    </row>
    <row r="1673" spans="1:73" x14ac:dyDescent="0.15">
      <c r="A1673">
        <v>1</v>
      </c>
      <c r="B1673">
        <v>2</v>
      </c>
      <c r="C1673">
        <v>7</v>
      </c>
      <c r="D1673">
        <v>14</v>
      </c>
      <c r="E1673">
        <v>31</v>
      </c>
      <c r="F1673">
        <v>13</v>
      </c>
      <c r="G1673">
        <v>1</v>
      </c>
      <c r="H1673">
        <v>1</v>
      </c>
      <c r="I1673">
        <v>0</v>
      </c>
      <c r="J1673">
        <v>1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22</v>
      </c>
      <c r="T1673">
        <v>22</v>
      </c>
      <c r="U1673" s="21">
        <v>1</v>
      </c>
      <c r="V1673" s="22">
        <v>0</v>
      </c>
      <c r="W1673" s="23">
        <f t="shared" si="339"/>
        <v>1</v>
      </c>
      <c r="X1673">
        <f t="shared" si="340"/>
        <v>1</v>
      </c>
      <c r="Y1673">
        <f t="shared" si="341"/>
        <v>0.26178967983628254</v>
      </c>
      <c r="Z1673" s="21">
        <f t="shared" si="342"/>
        <v>0.26178967983628254</v>
      </c>
      <c r="AA1673" s="23">
        <f t="shared" si="343"/>
        <v>0.73821032016371746</v>
      </c>
      <c r="AB1673">
        <f t="shared" si="344"/>
        <v>-1.3402138463128057</v>
      </c>
      <c r="AC1673">
        <f t="shared" si="345"/>
        <v>0</v>
      </c>
      <c r="AD1673">
        <f t="shared" si="346"/>
        <v>2.8198602810675264</v>
      </c>
      <c r="BN1673">
        <v>0.53432371371931064</v>
      </c>
      <c r="BO1673">
        <v>0</v>
      </c>
      <c r="BP1673">
        <v>1</v>
      </c>
      <c r="BQ1673">
        <f t="shared" si="350"/>
        <v>1071</v>
      </c>
      <c r="BR1673">
        <f t="shared" si="351"/>
        <v>598</v>
      </c>
      <c r="BS1673">
        <f t="shared" si="347"/>
        <v>8.4615384615384648E-2</v>
      </c>
      <c r="BT1673">
        <f t="shared" si="348"/>
        <v>0.21625163826998695</v>
      </c>
      <c r="BU1673">
        <f t="shared" si="349"/>
        <v>0</v>
      </c>
    </row>
    <row r="1674" spans="1:73" x14ac:dyDescent="0.15">
      <c r="A1674">
        <v>1</v>
      </c>
      <c r="B1674">
        <v>2</v>
      </c>
      <c r="C1674">
        <v>7</v>
      </c>
      <c r="D1674">
        <v>37</v>
      </c>
      <c r="E1674">
        <v>3</v>
      </c>
      <c r="F1674">
        <v>11</v>
      </c>
      <c r="G1674">
        <v>1</v>
      </c>
      <c r="H1674">
        <v>0</v>
      </c>
      <c r="I1674">
        <v>0</v>
      </c>
      <c r="J1674">
        <v>1</v>
      </c>
      <c r="K1674">
        <v>0</v>
      </c>
      <c r="L1674">
        <v>1</v>
      </c>
      <c r="M1674">
        <v>1</v>
      </c>
      <c r="N1674">
        <v>0</v>
      </c>
      <c r="O1674">
        <v>0</v>
      </c>
      <c r="P1674">
        <v>0</v>
      </c>
      <c r="Q1674">
        <v>0</v>
      </c>
      <c r="R1674">
        <v>1</v>
      </c>
      <c r="S1674">
        <v>19</v>
      </c>
      <c r="T1674">
        <v>24</v>
      </c>
      <c r="U1674" s="21">
        <v>0</v>
      </c>
      <c r="V1674" s="22">
        <v>1</v>
      </c>
      <c r="W1674" s="23">
        <f t="shared" si="339"/>
        <v>1</v>
      </c>
      <c r="X1674">
        <f t="shared" si="340"/>
        <v>0</v>
      </c>
      <c r="Y1674">
        <f t="shared" si="341"/>
        <v>0.21699014989742882</v>
      </c>
      <c r="Z1674" s="21">
        <f t="shared" si="342"/>
        <v>0.21699014989742882</v>
      </c>
      <c r="AA1674" s="23">
        <f t="shared" si="343"/>
        <v>0.78300985010257118</v>
      </c>
      <c r="AB1674">
        <f t="shared" si="344"/>
        <v>-0.2446100031182627</v>
      </c>
      <c r="AC1674">
        <f t="shared" si="345"/>
        <v>100</v>
      </c>
      <c r="AD1674">
        <f t="shared" si="346"/>
        <v>0.277123142025613</v>
      </c>
      <c r="BN1674">
        <v>0.5347686479581224</v>
      </c>
      <c r="BO1674">
        <v>0</v>
      </c>
      <c r="BP1674">
        <v>1</v>
      </c>
      <c r="BQ1674">
        <f t="shared" si="350"/>
        <v>1071</v>
      </c>
      <c r="BR1674">
        <f t="shared" si="351"/>
        <v>599</v>
      </c>
      <c r="BS1674">
        <f t="shared" si="347"/>
        <v>8.4615384615384648E-2</v>
      </c>
      <c r="BT1674">
        <f t="shared" si="348"/>
        <v>0.21494102228047185</v>
      </c>
      <c r="BU1674">
        <f t="shared" si="349"/>
        <v>1.837102754533941E-4</v>
      </c>
    </row>
    <row r="1675" spans="1:73" x14ac:dyDescent="0.15">
      <c r="A1675">
        <v>1</v>
      </c>
      <c r="B1675">
        <v>2</v>
      </c>
      <c r="C1675">
        <v>7</v>
      </c>
      <c r="D1675">
        <v>71</v>
      </c>
      <c r="E1675">
        <v>2</v>
      </c>
      <c r="F1675">
        <v>22</v>
      </c>
      <c r="G1675">
        <v>0</v>
      </c>
      <c r="H1675">
        <v>1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10</v>
      </c>
      <c r="T1675">
        <v>9</v>
      </c>
      <c r="U1675" s="21">
        <v>0</v>
      </c>
      <c r="V1675" s="22">
        <v>1</v>
      </c>
      <c r="W1675" s="23">
        <f t="shared" si="339"/>
        <v>1</v>
      </c>
      <c r="X1675">
        <f t="shared" si="340"/>
        <v>0</v>
      </c>
      <c r="Y1675">
        <f t="shared" si="341"/>
        <v>0.57983431626968662</v>
      </c>
      <c r="Z1675" s="21">
        <f t="shared" si="342"/>
        <v>0.57983431626968662</v>
      </c>
      <c r="AA1675" s="23">
        <f t="shared" si="343"/>
        <v>0.42016568373031338</v>
      </c>
      <c r="AB1675">
        <f t="shared" si="344"/>
        <v>-0.86710616042132749</v>
      </c>
      <c r="AC1675">
        <f t="shared" si="345"/>
        <v>0</v>
      </c>
      <c r="AD1675">
        <f t="shared" si="346"/>
        <v>1.3800135011546013</v>
      </c>
      <c r="BN1675">
        <v>0.53481367913382771</v>
      </c>
      <c r="BO1675">
        <v>1</v>
      </c>
      <c r="BP1675">
        <v>0</v>
      </c>
      <c r="BQ1675">
        <f t="shared" si="350"/>
        <v>1072</v>
      </c>
      <c r="BR1675">
        <f t="shared" si="351"/>
        <v>599</v>
      </c>
      <c r="BS1675">
        <f t="shared" si="347"/>
        <v>8.3760683760683796E-2</v>
      </c>
      <c r="BT1675">
        <f t="shared" si="348"/>
        <v>0.21494102228047185</v>
      </c>
      <c r="BU1675">
        <f t="shared" si="349"/>
        <v>0</v>
      </c>
    </row>
    <row r="1676" spans="1:73" x14ac:dyDescent="0.15">
      <c r="A1676">
        <v>1</v>
      </c>
      <c r="B1676">
        <v>2</v>
      </c>
      <c r="C1676">
        <v>8</v>
      </c>
      <c r="D1676">
        <v>9</v>
      </c>
      <c r="E1676">
        <v>24</v>
      </c>
      <c r="F1676">
        <v>7</v>
      </c>
      <c r="G1676">
        <v>1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20</v>
      </c>
      <c r="T1676">
        <v>0</v>
      </c>
      <c r="U1676" s="21">
        <v>0</v>
      </c>
      <c r="V1676" s="22">
        <v>1</v>
      </c>
      <c r="W1676" s="23">
        <f t="shared" si="339"/>
        <v>1</v>
      </c>
      <c r="X1676">
        <f t="shared" si="340"/>
        <v>0</v>
      </c>
      <c r="Y1676">
        <f t="shared" si="341"/>
        <v>0.38521861797410517</v>
      </c>
      <c r="Z1676" s="21">
        <f t="shared" si="342"/>
        <v>0.38521861797410517</v>
      </c>
      <c r="AA1676" s="23">
        <f t="shared" si="343"/>
        <v>0.61478138202589483</v>
      </c>
      <c r="AB1676">
        <f t="shared" si="344"/>
        <v>-0.48648855075298369</v>
      </c>
      <c r="AC1676">
        <f t="shared" si="345"/>
        <v>100</v>
      </c>
      <c r="AD1676">
        <f t="shared" si="346"/>
        <v>0.62659447607975804</v>
      </c>
      <c r="BN1676">
        <v>0.53483203037846461</v>
      </c>
      <c r="BO1676">
        <v>0</v>
      </c>
      <c r="BP1676">
        <v>1</v>
      </c>
      <c r="BQ1676">
        <f t="shared" si="350"/>
        <v>1072</v>
      </c>
      <c r="BR1676">
        <f t="shared" si="351"/>
        <v>600</v>
      </c>
      <c r="BS1676">
        <f t="shared" si="347"/>
        <v>8.3760683760683796E-2</v>
      </c>
      <c r="BT1676">
        <f t="shared" si="348"/>
        <v>0.21363040629095675</v>
      </c>
      <c r="BU1676">
        <f t="shared" si="349"/>
        <v>0</v>
      </c>
    </row>
    <row r="1677" spans="1:73" x14ac:dyDescent="0.15">
      <c r="A1677">
        <v>1</v>
      </c>
      <c r="B1677">
        <v>2</v>
      </c>
      <c r="C1677">
        <v>8</v>
      </c>
      <c r="D1677">
        <v>11</v>
      </c>
      <c r="E1677">
        <v>23</v>
      </c>
      <c r="F1677">
        <v>139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1</v>
      </c>
      <c r="M1677">
        <v>1</v>
      </c>
      <c r="N1677">
        <v>1</v>
      </c>
      <c r="O1677">
        <v>0</v>
      </c>
      <c r="P1677">
        <v>0</v>
      </c>
      <c r="Q1677">
        <v>0</v>
      </c>
      <c r="R1677">
        <v>0</v>
      </c>
      <c r="S1677">
        <v>22</v>
      </c>
      <c r="T1677">
        <v>19</v>
      </c>
      <c r="U1677" s="21">
        <v>1</v>
      </c>
      <c r="V1677" s="22">
        <v>0</v>
      </c>
      <c r="W1677" s="23">
        <f t="shared" si="339"/>
        <v>1</v>
      </c>
      <c r="X1677">
        <f t="shared" si="340"/>
        <v>1</v>
      </c>
      <c r="Y1677">
        <f t="shared" si="341"/>
        <v>0.15710988533039594</v>
      </c>
      <c r="Z1677" s="21">
        <f t="shared" si="342"/>
        <v>0.15710988533039594</v>
      </c>
      <c r="AA1677" s="23">
        <f t="shared" si="343"/>
        <v>0.84289011466960406</v>
      </c>
      <c r="AB1677">
        <f t="shared" si="344"/>
        <v>-1.8508098118911684</v>
      </c>
      <c r="AC1677">
        <f t="shared" si="345"/>
        <v>0</v>
      </c>
      <c r="AD1677">
        <f t="shared" si="346"/>
        <v>5.3649718660098262</v>
      </c>
      <c r="BN1677">
        <v>0.53548549105813181</v>
      </c>
      <c r="BO1677">
        <v>0</v>
      </c>
      <c r="BP1677">
        <v>1</v>
      </c>
      <c r="BQ1677">
        <f t="shared" si="350"/>
        <v>1072</v>
      </c>
      <c r="BR1677">
        <f t="shared" si="351"/>
        <v>601</v>
      </c>
      <c r="BS1677">
        <f t="shared" si="347"/>
        <v>8.3760683760683796E-2</v>
      </c>
      <c r="BT1677">
        <f t="shared" si="348"/>
        <v>0.21231979030144166</v>
      </c>
      <c r="BU1677">
        <f t="shared" si="349"/>
        <v>0</v>
      </c>
    </row>
    <row r="1678" spans="1:73" x14ac:dyDescent="0.15">
      <c r="A1678">
        <v>1</v>
      </c>
      <c r="B1678">
        <v>2</v>
      </c>
      <c r="C1678">
        <v>8</v>
      </c>
      <c r="D1678">
        <v>17</v>
      </c>
      <c r="E1678">
        <v>31</v>
      </c>
      <c r="F1678">
        <v>33</v>
      </c>
      <c r="G1678">
        <v>0</v>
      </c>
      <c r="H1678">
        <v>0</v>
      </c>
      <c r="I1678">
        <v>0</v>
      </c>
      <c r="J1678">
        <v>1</v>
      </c>
      <c r="K1678">
        <v>0</v>
      </c>
      <c r="L1678">
        <v>1</v>
      </c>
      <c r="M1678">
        <v>1</v>
      </c>
      <c r="N1678">
        <v>0</v>
      </c>
      <c r="O1678">
        <v>0</v>
      </c>
      <c r="P1678">
        <v>0</v>
      </c>
      <c r="Q1678">
        <v>0</v>
      </c>
      <c r="R1678">
        <v>1</v>
      </c>
      <c r="S1678">
        <v>22</v>
      </c>
      <c r="T1678">
        <v>19</v>
      </c>
      <c r="U1678" s="21">
        <v>1</v>
      </c>
      <c r="V1678" s="22">
        <v>0</v>
      </c>
      <c r="W1678" s="23">
        <f t="shared" si="339"/>
        <v>1</v>
      </c>
      <c r="X1678">
        <f t="shared" si="340"/>
        <v>1</v>
      </c>
      <c r="Y1678">
        <f t="shared" si="341"/>
        <v>0.19687989051767607</v>
      </c>
      <c r="Z1678" s="21">
        <f t="shared" si="342"/>
        <v>0.19687989051767607</v>
      </c>
      <c r="AA1678" s="23">
        <f t="shared" si="343"/>
        <v>0.80312010948232393</v>
      </c>
      <c r="AB1678">
        <f t="shared" si="344"/>
        <v>-1.6251614289860614</v>
      </c>
      <c r="AC1678">
        <f t="shared" si="345"/>
        <v>0</v>
      </c>
      <c r="AD1678">
        <f t="shared" si="346"/>
        <v>4.0792389073896755</v>
      </c>
      <c r="BN1678">
        <v>0.53579063026574036</v>
      </c>
      <c r="BO1678">
        <v>0</v>
      </c>
      <c r="BP1678">
        <v>1</v>
      </c>
      <c r="BQ1678">
        <f t="shared" si="350"/>
        <v>1072</v>
      </c>
      <c r="BR1678">
        <f t="shared" si="351"/>
        <v>602</v>
      </c>
      <c r="BS1678">
        <f t="shared" si="347"/>
        <v>8.3760683760683796E-2</v>
      </c>
      <c r="BT1678">
        <f t="shared" si="348"/>
        <v>0.21100917431192656</v>
      </c>
      <c r="BU1678">
        <f t="shared" si="349"/>
        <v>0</v>
      </c>
    </row>
    <row r="1679" spans="1:73" x14ac:dyDescent="0.15">
      <c r="A1679">
        <v>1</v>
      </c>
      <c r="B1679">
        <v>2</v>
      </c>
      <c r="C1679">
        <v>8</v>
      </c>
      <c r="D1679">
        <v>21</v>
      </c>
      <c r="E1679">
        <v>26</v>
      </c>
      <c r="F1679">
        <v>27</v>
      </c>
      <c r="G1679">
        <v>1</v>
      </c>
      <c r="H1679">
        <v>1</v>
      </c>
      <c r="I1679">
        <v>0</v>
      </c>
      <c r="J1679">
        <v>1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24</v>
      </c>
      <c r="T1679">
        <v>36</v>
      </c>
      <c r="U1679" s="21">
        <v>0</v>
      </c>
      <c r="V1679" s="22">
        <v>1</v>
      </c>
      <c r="W1679" s="23">
        <f t="shared" si="339"/>
        <v>1</v>
      </c>
      <c r="X1679">
        <f t="shared" si="340"/>
        <v>0</v>
      </c>
      <c r="Y1679">
        <f t="shared" si="341"/>
        <v>0.17617408883312619</v>
      </c>
      <c r="Z1679" s="21">
        <f t="shared" si="342"/>
        <v>0.17617408883312619</v>
      </c>
      <c r="AA1679" s="23">
        <f t="shared" si="343"/>
        <v>0.82382591116687376</v>
      </c>
      <c r="AB1679">
        <f t="shared" si="344"/>
        <v>-0.19379604424965485</v>
      </c>
      <c r="AC1679">
        <f t="shared" si="345"/>
        <v>100</v>
      </c>
      <c r="AD1679">
        <f t="shared" si="346"/>
        <v>0.21384868628809184</v>
      </c>
      <c r="BN1679">
        <v>0.5359764559899628</v>
      </c>
      <c r="BO1679">
        <v>0</v>
      </c>
      <c r="BP1679">
        <v>1</v>
      </c>
      <c r="BQ1679">
        <f t="shared" si="350"/>
        <v>1072</v>
      </c>
      <c r="BR1679">
        <f t="shared" si="351"/>
        <v>603</v>
      </c>
      <c r="BS1679">
        <f t="shared" si="347"/>
        <v>8.3760683760683796E-2</v>
      </c>
      <c r="BT1679">
        <f t="shared" si="348"/>
        <v>0.20969855832241158</v>
      </c>
      <c r="BU1679">
        <f t="shared" si="349"/>
        <v>1.7922953702770157E-4</v>
      </c>
    </row>
    <row r="1680" spans="1:73" x14ac:dyDescent="0.15">
      <c r="A1680">
        <v>1</v>
      </c>
      <c r="B1680">
        <v>2</v>
      </c>
      <c r="C1680">
        <v>8</v>
      </c>
      <c r="D1680">
        <v>36</v>
      </c>
      <c r="E1680">
        <v>2</v>
      </c>
      <c r="F1680">
        <v>2</v>
      </c>
      <c r="G1680">
        <v>1</v>
      </c>
      <c r="H1680">
        <v>0</v>
      </c>
      <c r="I1680">
        <v>0</v>
      </c>
      <c r="J1680">
        <v>0</v>
      </c>
      <c r="K1680">
        <v>1</v>
      </c>
      <c r="L1680">
        <v>0</v>
      </c>
      <c r="M1680">
        <v>0</v>
      </c>
      <c r="N1680">
        <v>1</v>
      </c>
      <c r="O1680">
        <v>0</v>
      </c>
      <c r="P1680">
        <v>0</v>
      </c>
      <c r="Q1680">
        <v>0</v>
      </c>
      <c r="R1680">
        <v>0</v>
      </c>
      <c r="S1680">
        <v>22</v>
      </c>
      <c r="T1680">
        <v>30</v>
      </c>
      <c r="U1680" s="21">
        <v>0</v>
      </c>
      <c r="V1680" s="22">
        <v>1</v>
      </c>
      <c r="W1680" s="23">
        <f t="shared" si="339"/>
        <v>1</v>
      </c>
      <c r="X1680">
        <f t="shared" si="340"/>
        <v>0</v>
      </c>
      <c r="Y1680">
        <f t="shared" si="341"/>
        <v>0.13329746482396779</v>
      </c>
      <c r="Z1680" s="21">
        <f t="shared" si="342"/>
        <v>0.13329746482396779</v>
      </c>
      <c r="AA1680" s="23">
        <f t="shared" si="343"/>
        <v>0.86670253517603224</v>
      </c>
      <c r="AB1680">
        <f t="shared" si="344"/>
        <v>-0.14305945775550521</v>
      </c>
      <c r="AC1680">
        <f t="shared" si="345"/>
        <v>100</v>
      </c>
      <c r="AD1680">
        <f t="shared" si="346"/>
        <v>0.15379840188986443</v>
      </c>
      <c r="BN1680">
        <v>0.5367881999853219</v>
      </c>
      <c r="BO1680">
        <v>1</v>
      </c>
      <c r="BP1680">
        <v>0</v>
      </c>
      <c r="BQ1680">
        <f t="shared" si="350"/>
        <v>1073</v>
      </c>
      <c r="BR1680">
        <f t="shared" si="351"/>
        <v>603</v>
      </c>
      <c r="BS1680">
        <f t="shared" si="347"/>
        <v>8.2905982905982945E-2</v>
      </c>
      <c r="BT1680">
        <f t="shared" si="348"/>
        <v>0.20969855832241158</v>
      </c>
      <c r="BU1680">
        <f t="shared" si="349"/>
        <v>1.7922953702770157E-4</v>
      </c>
    </row>
    <row r="1681" spans="1:73" x14ac:dyDescent="0.15">
      <c r="A1681">
        <v>1</v>
      </c>
      <c r="B1681">
        <v>2</v>
      </c>
      <c r="C1681">
        <v>8</v>
      </c>
      <c r="D1681">
        <v>42</v>
      </c>
      <c r="E1681">
        <v>0</v>
      </c>
      <c r="F1681">
        <v>6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16</v>
      </c>
      <c r="T1681">
        <v>16</v>
      </c>
      <c r="U1681" s="21">
        <v>0</v>
      </c>
      <c r="V1681" s="22">
        <v>1</v>
      </c>
      <c r="W1681" s="23">
        <f t="shared" si="339"/>
        <v>1</v>
      </c>
      <c r="X1681">
        <f t="shared" si="340"/>
        <v>0</v>
      </c>
      <c r="Y1681">
        <f t="shared" si="341"/>
        <v>0.39133919853260357</v>
      </c>
      <c r="Z1681" s="21">
        <f t="shared" si="342"/>
        <v>0.39133919853260357</v>
      </c>
      <c r="AA1681" s="23">
        <f t="shared" si="343"/>
        <v>0.60866080146739643</v>
      </c>
      <c r="AB1681">
        <f t="shared" si="344"/>
        <v>-0.49649414268514025</v>
      </c>
      <c r="AC1681">
        <f t="shared" si="345"/>
        <v>100</v>
      </c>
      <c r="AD1681">
        <f t="shared" si="346"/>
        <v>0.64295120958855789</v>
      </c>
      <c r="BN1681">
        <v>0.5368010380419197</v>
      </c>
      <c r="BO1681">
        <v>1</v>
      </c>
      <c r="BP1681">
        <v>0</v>
      </c>
      <c r="BQ1681">
        <f t="shared" si="350"/>
        <v>1074</v>
      </c>
      <c r="BR1681">
        <f t="shared" si="351"/>
        <v>603</v>
      </c>
      <c r="BS1681">
        <f t="shared" si="347"/>
        <v>8.2051282051282093E-2</v>
      </c>
      <c r="BT1681">
        <f t="shared" si="348"/>
        <v>0.20969855832241158</v>
      </c>
      <c r="BU1681">
        <f t="shared" si="349"/>
        <v>0</v>
      </c>
    </row>
    <row r="1682" spans="1:73" x14ac:dyDescent="0.15">
      <c r="A1682">
        <v>1</v>
      </c>
      <c r="B1682">
        <v>2</v>
      </c>
      <c r="C1682">
        <v>9</v>
      </c>
      <c r="D1682">
        <v>5</v>
      </c>
      <c r="E1682">
        <v>44</v>
      </c>
      <c r="F1682">
        <v>32</v>
      </c>
      <c r="G1682">
        <v>1</v>
      </c>
      <c r="H1682">
        <v>1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23</v>
      </c>
      <c r="T1682">
        <v>28</v>
      </c>
      <c r="U1682" s="21">
        <v>0</v>
      </c>
      <c r="V1682" s="22">
        <v>1</v>
      </c>
      <c r="W1682" s="23">
        <f t="shared" si="339"/>
        <v>1</v>
      </c>
      <c r="X1682">
        <f t="shared" si="340"/>
        <v>0</v>
      </c>
      <c r="Y1682">
        <f t="shared" si="341"/>
        <v>0.20844159137750531</v>
      </c>
      <c r="Z1682" s="21">
        <f t="shared" si="342"/>
        <v>0.20844159137750531</v>
      </c>
      <c r="AA1682" s="23">
        <f t="shared" si="343"/>
        <v>0.79155840862249471</v>
      </c>
      <c r="AB1682">
        <f t="shared" si="344"/>
        <v>-0.23375160753539365</v>
      </c>
      <c r="AC1682">
        <f t="shared" si="345"/>
        <v>100</v>
      </c>
      <c r="AD1682">
        <f t="shared" si="346"/>
        <v>0.2633306514174294</v>
      </c>
      <c r="BN1682">
        <v>0.53727182851038224</v>
      </c>
      <c r="BO1682">
        <v>0</v>
      </c>
      <c r="BP1682">
        <v>1</v>
      </c>
      <c r="BQ1682">
        <f t="shared" si="350"/>
        <v>1074</v>
      </c>
      <c r="BR1682">
        <f t="shared" si="351"/>
        <v>604</v>
      </c>
      <c r="BS1682">
        <f t="shared" si="347"/>
        <v>8.2051282051282093E-2</v>
      </c>
      <c r="BT1682">
        <f t="shared" si="348"/>
        <v>0.20838794233289648</v>
      </c>
      <c r="BU1682">
        <f t="shared" si="349"/>
        <v>1.7810935242127841E-4</v>
      </c>
    </row>
    <row r="1683" spans="1:73" x14ac:dyDescent="0.15">
      <c r="A1683">
        <v>1</v>
      </c>
      <c r="B1683">
        <v>2</v>
      </c>
      <c r="C1683">
        <v>9</v>
      </c>
      <c r="D1683">
        <v>10</v>
      </c>
      <c r="E1683">
        <v>52</v>
      </c>
      <c r="F1683">
        <v>21</v>
      </c>
      <c r="G1683">
        <v>0</v>
      </c>
      <c r="H1683">
        <v>0</v>
      </c>
      <c r="I1683">
        <v>1</v>
      </c>
      <c r="J1683">
        <v>1</v>
      </c>
      <c r="K1683">
        <v>0</v>
      </c>
      <c r="L1683">
        <v>0</v>
      </c>
      <c r="M1683">
        <v>0</v>
      </c>
      <c r="N1683">
        <v>1</v>
      </c>
      <c r="O1683">
        <v>0</v>
      </c>
      <c r="P1683">
        <v>0</v>
      </c>
      <c r="Q1683">
        <v>0</v>
      </c>
      <c r="R1683">
        <v>0</v>
      </c>
      <c r="S1683">
        <v>13</v>
      </c>
      <c r="T1683">
        <v>27</v>
      </c>
      <c r="U1683" s="21">
        <v>0</v>
      </c>
      <c r="V1683" s="22">
        <v>1</v>
      </c>
      <c r="W1683" s="23">
        <f t="shared" si="339"/>
        <v>1</v>
      </c>
      <c r="X1683">
        <f t="shared" si="340"/>
        <v>0</v>
      </c>
      <c r="Y1683">
        <f t="shared" si="341"/>
        <v>0.29138029965497764</v>
      </c>
      <c r="Z1683" s="21">
        <f t="shared" si="342"/>
        <v>0.29138029965497764</v>
      </c>
      <c r="AA1683" s="23">
        <f t="shared" si="343"/>
        <v>0.70861970034502231</v>
      </c>
      <c r="AB1683">
        <f t="shared" si="344"/>
        <v>-0.34443628515198615</v>
      </c>
      <c r="AC1683">
        <f t="shared" si="345"/>
        <v>100</v>
      </c>
      <c r="AD1683">
        <f t="shared" si="346"/>
        <v>0.41119418428969234</v>
      </c>
      <c r="BN1683">
        <v>0.53807181394088333</v>
      </c>
      <c r="BO1683">
        <v>1</v>
      </c>
      <c r="BP1683">
        <v>0</v>
      </c>
      <c r="BQ1683">
        <f t="shared" si="350"/>
        <v>1075</v>
      </c>
      <c r="BR1683">
        <f t="shared" si="351"/>
        <v>604</v>
      </c>
      <c r="BS1683">
        <f t="shared" si="347"/>
        <v>8.1196581196581241E-2</v>
      </c>
      <c r="BT1683">
        <f t="shared" si="348"/>
        <v>0.20838794233289648</v>
      </c>
      <c r="BU1683">
        <f t="shared" si="349"/>
        <v>1.7810935242127841E-4</v>
      </c>
    </row>
    <row r="1684" spans="1:73" x14ac:dyDescent="0.15">
      <c r="A1684">
        <v>1</v>
      </c>
      <c r="B1684">
        <v>2</v>
      </c>
      <c r="C1684">
        <v>9</v>
      </c>
      <c r="D1684">
        <v>15</v>
      </c>
      <c r="E1684">
        <v>31</v>
      </c>
      <c r="F1684">
        <v>35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1</v>
      </c>
      <c r="M1684">
        <v>1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17</v>
      </c>
      <c r="T1684">
        <v>18</v>
      </c>
      <c r="U1684" s="21">
        <v>0</v>
      </c>
      <c r="V1684" s="22">
        <v>1</v>
      </c>
      <c r="W1684" s="23">
        <f t="shared" si="339"/>
        <v>1</v>
      </c>
      <c r="X1684">
        <f t="shared" si="340"/>
        <v>0</v>
      </c>
      <c r="Y1684">
        <f t="shared" si="341"/>
        <v>0.29717501695355036</v>
      </c>
      <c r="Z1684" s="21">
        <f t="shared" si="342"/>
        <v>0.29717501695355036</v>
      </c>
      <c r="AA1684" s="23">
        <f t="shared" si="343"/>
        <v>0.70282498304644969</v>
      </c>
      <c r="AB1684">
        <f t="shared" si="344"/>
        <v>-0.35264737542614838</v>
      </c>
      <c r="AC1684">
        <f t="shared" si="345"/>
        <v>100</v>
      </c>
      <c r="AD1684">
        <f t="shared" si="346"/>
        <v>0.42282933037670639</v>
      </c>
      <c r="BN1684">
        <v>0.53852665335516336</v>
      </c>
      <c r="BO1684">
        <v>1</v>
      </c>
      <c r="BP1684">
        <v>0</v>
      </c>
      <c r="BQ1684">
        <f t="shared" si="350"/>
        <v>1076</v>
      </c>
      <c r="BR1684">
        <f t="shared" si="351"/>
        <v>604</v>
      </c>
      <c r="BS1684">
        <f t="shared" si="347"/>
        <v>8.034188034188039E-2</v>
      </c>
      <c r="BT1684">
        <f t="shared" si="348"/>
        <v>0.20838794233289648</v>
      </c>
      <c r="BU1684">
        <f t="shared" si="349"/>
        <v>0</v>
      </c>
    </row>
    <row r="1685" spans="1:73" x14ac:dyDescent="0.15">
      <c r="A1685">
        <v>1</v>
      </c>
      <c r="B1685">
        <v>2</v>
      </c>
      <c r="C1685">
        <v>9</v>
      </c>
      <c r="D1685">
        <v>18</v>
      </c>
      <c r="E1685">
        <v>30</v>
      </c>
      <c r="F1685">
        <v>13</v>
      </c>
      <c r="G1685">
        <v>1</v>
      </c>
      <c r="H1685">
        <v>0</v>
      </c>
      <c r="I1685">
        <v>0</v>
      </c>
      <c r="J1685">
        <v>0</v>
      </c>
      <c r="K1685">
        <v>1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22</v>
      </c>
      <c r="T1685">
        <v>29</v>
      </c>
      <c r="U1685" s="21">
        <v>0</v>
      </c>
      <c r="V1685" s="22">
        <v>1</v>
      </c>
      <c r="W1685" s="23">
        <f t="shared" si="339"/>
        <v>1</v>
      </c>
      <c r="X1685">
        <f t="shared" si="340"/>
        <v>0</v>
      </c>
      <c r="Y1685">
        <f t="shared" si="341"/>
        <v>0.14998907953611978</v>
      </c>
      <c r="Z1685" s="21">
        <f t="shared" si="342"/>
        <v>0.14998907953611978</v>
      </c>
      <c r="AA1685" s="23">
        <f t="shared" si="343"/>
        <v>0.85001092046388016</v>
      </c>
      <c r="AB1685">
        <f t="shared" si="344"/>
        <v>-0.16250608197573979</v>
      </c>
      <c r="AC1685">
        <f t="shared" si="345"/>
        <v>100</v>
      </c>
      <c r="AD1685">
        <f t="shared" si="346"/>
        <v>0.17645547360058103</v>
      </c>
      <c r="BN1685">
        <v>0.53854139534650658</v>
      </c>
      <c r="BO1685">
        <v>0</v>
      </c>
      <c r="BP1685">
        <v>1</v>
      </c>
      <c r="BQ1685">
        <f t="shared" si="350"/>
        <v>1076</v>
      </c>
      <c r="BR1685">
        <f t="shared" si="351"/>
        <v>605</v>
      </c>
      <c r="BS1685">
        <f t="shared" si="347"/>
        <v>8.034188034188039E-2</v>
      </c>
      <c r="BT1685">
        <f t="shared" si="348"/>
        <v>0.20707732634338138</v>
      </c>
      <c r="BU1685">
        <f t="shared" si="349"/>
        <v>0</v>
      </c>
    </row>
    <row r="1686" spans="1:73" x14ac:dyDescent="0.15">
      <c r="A1686">
        <v>1</v>
      </c>
      <c r="B1686">
        <v>2</v>
      </c>
      <c r="C1686">
        <v>9</v>
      </c>
      <c r="D1686">
        <v>20</v>
      </c>
      <c r="E1686">
        <v>5</v>
      </c>
      <c r="F1686">
        <v>63</v>
      </c>
      <c r="G1686">
        <v>0</v>
      </c>
      <c r="H1686">
        <v>1</v>
      </c>
      <c r="I1686">
        <v>0</v>
      </c>
      <c r="J1686">
        <v>1</v>
      </c>
      <c r="K1686">
        <v>0</v>
      </c>
      <c r="L1686">
        <v>1</v>
      </c>
      <c r="M1686">
        <v>1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21</v>
      </c>
      <c r="T1686">
        <v>35</v>
      </c>
      <c r="U1686" s="21">
        <v>0</v>
      </c>
      <c r="V1686" s="22">
        <v>1</v>
      </c>
      <c r="W1686" s="23">
        <f t="shared" si="339"/>
        <v>1</v>
      </c>
      <c r="X1686">
        <f t="shared" si="340"/>
        <v>0</v>
      </c>
      <c r="Y1686">
        <f t="shared" si="341"/>
        <v>0.21767498518784137</v>
      </c>
      <c r="Z1686" s="21">
        <f t="shared" si="342"/>
        <v>0.21767498518784137</v>
      </c>
      <c r="AA1686" s="23">
        <f t="shared" si="343"/>
        <v>0.78232501481215866</v>
      </c>
      <c r="AB1686">
        <f t="shared" si="344"/>
        <v>-0.24548500481848218</v>
      </c>
      <c r="AC1686">
        <f t="shared" si="345"/>
        <v>100</v>
      </c>
      <c r="AD1686">
        <f t="shared" si="346"/>
        <v>0.27824111598950541</v>
      </c>
      <c r="BN1686">
        <v>0.53907855658666048</v>
      </c>
      <c r="BO1686">
        <v>0</v>
      </c>
      <c r="BP1686">
        <v>1</v>
      </c>
      <c r="BQ1686">
        <f t="shared" si="350"/>
        <v>1076</v>
      </c>
      <c r="BR1686">
        <f t="shared" si="351"/>
        <v>606</v>
      </c>
      <c r="BS1686">
        <f t="shared" si="347"/>
        <v>8.034188034188039E-2</v>
      </c>
      <c r="BT1686">
        <f t="shared" si="348"/>
        <v>0.20576671035386629</v>
      </c>
      <c r="BU1686">
        <f t="shared" si="349"/>
        <v>0</v>
      </c>
    </row>
    <row r="1687" spans="1:73" x14ac:dyDescent="0.15">
      <c r="A1687">
        <v>1</v>
      </c>
      <c r="B1687">
        <v>2</v>
      </c>
      <c r="C1687">
        <v>9</v>
      </c>
      <c r="D1687">
        <v>25</v>
      </c>
      <c r="E1687">
        <v>25</v>
      </c>
      <c r="F1687">
        <v>46</v>
      </c>
      <c r="G1687">
        <v>1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12</v>
      </c>
      <c r="T1687">
        <v>3</v>
      </c>
      <c r="U1687" s="21">
        <v>1</v>
      </c>
      <c r="V1687" s="22">
        <v>0</v>
      </c>
      <c r="W1687" s="23">
        <f t="shared" si="339"/>
        <v>1</v>
      </c>
      <c r="X1687">
        <f t="shared" si="340"/>
        <v>1</v>
      </c>
      <c r="Y1687">
        <f t="shared" si="341"/>
        <v>0.50283614358925821</v>
      </c>
      <c r="Z1687" s="21">
        <f t="shared" si="342"/>
        <v>0.50283614358925821</v>
      </c>
      <c r="AA1687" s="23">
        <f t="shared" si="343"/>
        <v>0.49716385641074179</v>
      </c>
      <c r="AB1687">
        <f t="shared" si="344"/>
        <v>-0.68749092022500191</v>
      </c>
      <c r="AC1687">
        <f t="shared" si="345"/>
        <v>100</v>
      </c>
      <c r="AD1687">
        <f t="shared" si="346"/>
        <v>0.98871941237551564</v>
      </c>
      <c r="BN1687">
        <v>0.54008444415501711</v>
      </c>
      <c r="BO1687">
        <v>0</v>
      </c>
      <c r="BP1687">
        <v>1</v>
      </c>
      <c r="BQ1687">
        <f t="shared" si="350"/>
        <v>1076</v>
      </c>
      <c r="BR1687">
        <f t="shared" si="351"/>
        <v>607</v>
      </c>
      <c r="BS1687">
        <f t="shared" si="347"/>
        <v>8.034188034188039E-2</v>
      </c>
      <c r="BT1687">
        <f t="shared" si="348"/>
        <v>0.20445609436435119</v>
      </c>
      <c r="BU1687">
        <f t="shared" si="349"/>
        <v>0</v>
      </c>
    </row>
    <row r="1688" spans="1:73" x14ac:dyDescent="0.15">
      <c r="A1688">
        <v>1</v>
      </c>
      <c r="B1688">
        <v>2</v>
      </c>
      <c r="C1688">
        <v>9</v>
      </c>
      <c r="D1688">
        <v>50</v>
      </c>
      <c r="E1688">
        <v>4</v>
      </c>
      <c r="F1688">
        <v>22</v>
      </c>
      <c r="G1688">
        <v>1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16</v>
      </c>
      <c r="T1688">
        <v>20</v>
      </c>
      <c r="U1688" s="21">
        <v>0</v>
      </c>
      <c r="V1688" s="22">
        <v>1</v>
      </c>
      <c r="W1688" s="23">
        <f t="shared" si="339"/>
        <v>1</v>
      </c>
      <c r="X1688">
        <f t="shared" si="340"/>
        <v>0</v>
      </c>
      <c r="Y1688">
        <f t="shared" si="341"/>
        <v>0.34349959118112977</v>
      </c>
      <c r="Z1688" s="21">
        <f t="shared" si="342"/>
        <v>0.34349959118112977</v>
      </c>
      <c r="AA1688" s="23">
        <f t="shared" si="343"/>
        <v>0.65650040881887017</v>
      </c>
      <c r="AB1688">
        <f t="shared" si="344"/>
        <v>-0.42083196251462068</v>
      </c>
      <c r="AC1688">
        <f t="shared" si="345"/>
        <v>100</v>
      </c>
      <c r="AD1688">
        <f t="shared" si="346"/>
        <v>0.52322829744939581</v>
      </c>
      <c r="BN1688">
        <v>0.54039289618697006</v>
      </c>
      <c r="BO1688">
        <v>0</v>
      </c>
      <c r="BP1688">
        <v>1</v>
      </c>
      <c r="BQ1688">
        <f t="shared" si="350"/>
        <v>1076</v>
      </c>
      <c r="BR1688">
        <f t="shared" si="351"/>
        <v>608</v>
      </c>
      <c r="BS1688">
        <f t="shared" si="347"/>
        <v>8.034188034188039E-2</v>
      </c>
      <c r="BT1688">
        <f t="shared" si="348"/>
        <v>0.20314547837483621</v>
      </c>
      <c r="BU1688">
        <f t="shared" si="349"/>
        <v>1.736286139955859E-4</v>
      </c>
    </row>
    <row r="1689" spans="1:73" x14ac:dyDescent="0.15">
      <c r="A1689">
        <v>1</v>
      </c>
      <c r="B1689">
        <v>2</v>
      </c>
      <c r="C1689">
        <v>9</v>
      </c>
      <c r="D1689">
        <v>64</v>
      </c>
      <c r="E1689">
        <v>0</v>
      </c>
      <c r="F1689">
        <v>4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15</v>
      </c>
      <c r="T1689">
        <v>0</v>
      </c>
      <c r="U1689" s="21">
        <v>0</v>
      </c>
      <c r="V1689" s="22">
        <v>1</v>
      </c>
      <c r="W1689" s="23">
        <f t="shared" si="339"/>
        <v>1</v>
      </c>
      <c r="X1689">
        <f t="shared" si="340"/>
        <v>0</v>
      </c>
      <c r="Y1689">
        <f t="shared" si="341"/>
        <v>0.52453989072485807</v>
      </c>
      <c r="Z1689" s="21">
        <f t="shared" si="342"/>
        <v>0.52453989072485807</v>
      </c>
      <c r="AA1689" s="23">
        <f t="shared" si="343"/>
        <v>0.47546010927514193</v>
      </c>
      <c r="AB1689">
        <f t="shared" si="344"/>
        <v>-0.74347229268167903</v>
      </c>
      <c r="AC1689">
        <f t="shared" si="345"/>
        <v>0</v>
      </c>
      <c r="AD1689">
        <f t="shared" si="346"/>
        <v>1.1032258658345497</v>
      </c>
      <c r="BN1689">
        <v>0.54102351527898129</v>
      </c>
      <c r="BO1689">
        <v>1</v>
      </c>
      <c r="BP1689">
        <v>0</v>
      </c>
      <c r="BQ1689">
        <f t="shared" si="350"/>
        <v>1077</v>
      </c>
      <c r="BR1689">
        <f t="shared" si="351"/>
        <v>608</v>
      </c>
      <c r="BS1689">
        <f t="shared" si="347"/>
        <v>7.9487179487179538E-2</v>
      </c>
      <c r="BT1689">
        <f t="shared" si="348"/>
        <v>0.20314547837483621</v>
      </c>
      <c r="BU1689">
        <f t="shared" si="349"/>
        <v>0</v>
      </c>
    </row>
    <row r="1690" spans="1:73" x14ac:dyDescent="0.15">
      <c r="A1690">
        <v>1</v>
      </c>
      <c r="B1690">
        <v>2</v>
      </c>
      <c r="C1690">
        <v>10</v>
      </c>
      <c r="D1690">
        <v>14</v>
      </c>
      <c r="E1690">
        <v>31</v>
      </c>
      <c r="F1690">
        <v>40</v>
      </c>
      <c r="G1690">
        <v>1</v>
      </c>
      <c r="H1690">
        <v>1</v>
      </c>
      <c r="I1690">
        <v>0</v>
      </c>
      <c r="J1690">
        <v>1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24</v>
      </c>
      <c r="T1690">
        <v>18</v>
      </c>
      <c r="U1690" s="21">
        <v>0</v>
      </c>
      <c r="V1690" s="22">
        <v>1</v>
      </c>
      <c r="W1690" s="23">
        <f t="shared" si="339"/>
        <v>1</v>
      </c>
      <c r="X1690">
        <f t="shared" si="340"/>
        <v>0</v>
      </c>
      <c r="Y1690">
        <f t="shared" si="341"/>
        <v>0.27006888073816088</v>
      </c>
      <c r="Z1690" s="21">
        <f t="shared" si="342"/>
        <v>0.27006888073816088</v>
      </c>
      <c r="AA1690" s="23">
        <f t="shared" si="343"/>
        <v>0.72993111926183918</v>
      </c>
      <c r="AB1690">
        <f t="shared" si="344"/>
        <v>-0.31480510646718135</v>
      </c>
      <c r="AC1690">
        <f t="shared" si="345"/>
        <v>100</v>
      </c>
      <c r="AD1690">
        <f t="shared" si="346"/>
        <v>0.3699922823009309</v>
      </c>
      <c r="BN1690">
        <v>0.54135321003855807</v>
      </c>
      <c r="BO1690">
        <v>0</v>
      </c>
      <c r="BP1690">
        <v>1</v>
      </c>
      <c r="BQ1690">
        <f t="shared" si="350"/>
        <v>1077</v>
      </c>
      <c r="BR1690">
        <f t="shared" si="351"/>
        <v>609</v>
      </c>
      <c r="BS1690">
        <f t="shared" si="347"/>
        <v>7.9487179487179538E-2</v>
      </c>
      <c r="BT1690">
        <f t="shared" si="348"/>
        <v>0.20183486238532111</v>
      </c>
      <c r="BU1690">
        <f t="shared" si="349"/>
        <v>0</v>
      </c>
    </row>
    <row r="1691" spans="1:73" x14ac:dyDescent="0.15">
      <c r="A1691">
        <v>1</v>
      </c>
      <c r="B1691">
        <v>2</v>
      </c>
      <c r="C1691">
        <v>10</v>
      </c>
      <c r="D1691">
        <v>15</v>
      </c>
      <c r="E1691">
        <v>32</v>
      </c>
      <c r="F1691">
        <v>7</v>
      </c>
      <c r="G1691">
        <v>1</v>
      </c>
      <c r="H1691">
        <v>1</v>
      </c>
      <c r="I1691">
        <v>0</v>
      </c>
      <c r="J1691">
        <v>1</v>
      </c>
      <c r="K1691">
        <v>1</v>
      </c>
      <c r="L1691">
        <v>0</v>
      </c>
      <c r="M1691">
        <v>1</v>
      </c>
      <c r="N1691">
        <v>0</v>
      </c>
      <c r="O1691">
        <v>0</v>
      </c>
      <c r="P1691">
        <v>0</v>
      </c>
      <c r="Q1691">
        <v>1</v>
      </c>
      <c r="R1691">
        <v>0</v>
      </c>
      <c r="S1691">
        <v>21</v>
      </c>
      <c r="T1691">
        <v>37</v>
      </c>
      <c r="U1691" s="21">
        <v>0</v>
      </c>
      <c r="V1691" s="22">
        <v>1</v>
      </c>
      <c r="W1691" s="23">
        <f t="shared" si="339"/>
        <v>1</v>
      </c>
      <c r="X1691">
        <f t="shared" si="340"/>
        <v>0</v>
      </c>
      <c r="Y1691">
        <f t="shared" si="341"/>
        <v>9.9608947295464614E-2</v>
      </c>
      <c r="Z1691" s="21">
        <f t="shared" si="342"/>
        <v>9.9608947295464614E-2</v>
      </c>
      <c r="AA1691" s="23">
        <f t="shared" si="343"/>
        <v>0.90039105270453534</v>
      </c>
      <c r="AB1691">
        <f t="shared" si="344"/>
        <v>-0.10492610702188294</v>
      </c>
      <c r="AC1691">
        <f t="shared" si="345"/>
        <v>100</v>
      </c>
      <c r="AD1691">
        <f t="shared" si="346"/>
        <v>0.11062853967314071</v>
      </c>
      <c r="BN1691">
        <v>0.54141187622162146</v>
      </c>
      <c r="BO1691">
        <v>0</v>
      </c>
      <c r="BP1691">
        <v>1</v>
      </c>
      <c r="BQ1691">
        <f t="shared" si="350"/>
        <v>1077</v>
      </c>
      <c r="BR1691">
        <f t="shared" si="351"/>
        <v>610</v>
      </c>
      <c r="BS1691">
        <f t="shared" si="347"/>
        <v>7.9487179487179538E-2</v>
      </c>
      <c r="BT1691">
        <f t="shared" si="348"/>
        <v>0.20052424639580602</v>
      </c>
      <c r="BU1691">
        <f t="shared" si="349"/>
        <v>0</v>
      </c>
    </row>
    <row r="1692" spans="1:73" x14ac:dyDescent="0.15">
      <c r="A1692">
        <v>1</v>
      </c>
      <c r="B1692">
        <v>2</v>
      </c>
      <c r="C1692">
        <v>10</v>
      </c>
      <c r="D1692">
        <v>16</v>
      </c>
      <c r="E1692">
        <v>14</v>
      </c>
      <c r="F1692">
        <v>2</v>
      </c>
      <c r="G1692">
        <v>1</v>
      </c>
      <c r="H1692">
        <v>1</v>
      </c>
      <c r="I1692">
        <v>0</v>
      </c>
      <c r="J1692">
        <v>1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20</v>
      </c>
      <c r="T1692">
        <v>24</v>
      </c>
      <c r="U1692" s="21">
        <v>0</v>
      </c>
      <c r="V1692" s="22">
        <v>1</v>
      </c>
      <c r="W1692" s="23">
        <f t="shared" si="339"/>
        <v>1</v>
      </c>
      <c r="X1692">
        <f t="shared" si="340"/>
        <v>0</v>
      </c>
      <c r="Y1692">
        <f t="shared" si="341"/>
        <v>0.33297569115841746</v>
      </c>
      <c r="Z1692" s="21">
        <f t="shared" si="342"/>
        <v>0.33297569115841746</v>
      </c>
      <c r="AA1692" s="23">
        <f t="shared" si="343"/>
        <v>0.66702430884158259</v>
      </c>
      <c r="AB1692">
        <f t="shared" si="344"/>
        <v>-0.40492878869076371</v>
      </c>
      <c r="AC1692">
        <f t="shared" si="345"/>
        <v>100</v>
      </c>
      <c r="AD1692">
        <f t="shared" si="346"/>
        <v>0.49919573656422578</v>
      </c>
      <c r="BN1692">
        <v>0.54244564813207674</v>
      </c>
      <c r="BO1692">
        <v>0</v>
      </c>
      <c r="BP1692">
        <v>1</v>
      </c>
      <c r="BQ1692">
        <f t="shared" si="350"/>
        <v>1077</v>
      </c>
      <c r="BR1692">
        <f t="shared" si="351"/>
        <v>611</v>
      </c>
      <c r="BS1692">
        <f t="shared" si="347"/>
        <v>7.9487179487179538E-2</v>
      </c>
      <c r="BT1692">
        <f t="shared" si="348"/>
        <v>0.19921363040629092</v>
      </c>
      <c r="BU1692">
        <f t="shared" si="349"/>
        <v>1.7026806017631641E-4</v>
      </c>
    </row>
    <row r="1693" spans="1:73" x14ac:dyDescent="0.15">
      <c r="A1693">
        <v>1</v>
      </c>
      <c r="B1693">
        <v>2</v>
      </c>
      <c r="C1693">
        <v>10</v>
      </c>
      <c r="D1693">
        <v>18</v>
      </c>
      <c r="E1693">
        <v>2</v>
      </c>
      <c r="F1693">
        <v>4</v>
      </c>
      <c r="G1693">
        <v>1</v>
      </c>
      <c r="H1693">
        <v>1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14</v>
      </c>
      <c r="T1693">
        <v>24</v>
      </c>
      <c r="U1693" s="21">
        <v>0</v>
      </c>
      <c r="V1693" s="22">
        <v>1</v>
      </c>
      <c r="W1693" s="23">
        <f t="shared" si="339"/>
        <v>1</v>
      </c>
      <c r="X1693">
        <f t="shared" si="340"/>
        <v>0</v>
      </c>
      <c r="Y1693">
        <f t="shared" si="341"/>
        <v>0.44113440022611539</v>
      </c>
      <c r="Z1693" s="21">
        <f t="shared" si="342"/>
        <v>0.44113440022611539</v>
      </c>
      <c r="AA1693" s="23">
        <f t="shared" si="343"/>
        <v>0.55886559977388461</v>
      </c>
      <c r="AB1693">
        <f t="shared" si="344"/>
        <v>-0.58184626447750565</v>
      </c>
      <c r="AC1693">
        <f t="shared" si="345"/>
        <v>100</v>
      </c>
      <c r="AD1693">
        <f t="shared" si="346"/>
        <v>0.78933897596237279</v>
      </c>
      <c r="BN1693">
        <v>0.54293655848438693</v>
      </c>
      <c r="BO1693">
        <v>1</v>
      </c>
      <c r="BP1693">
        <v>0</v>
      </c>
      <c r="BQ1693">
        <f t="shared" si="350"/>
        <v>1078</v>
      </c>
      <c r="BR1693">
        <f t="shared" si="351"/>
        <v>611</v>
      </c>
      <c r="BS1693">
        <f t="shared" si="347"/>
        <v>7.8632478632478686E-2</v>
      </c>
      <c r="BT1693">
        <f t="shared" si="348"/>
        <v>0.19921363040629092</v>
      </c>
      <c r="BU1693">
        <f t="shared" si="349"/>
        <v>1.7026806017633853E-4</v>
      </c>
    </row>
    <row r="1694" spans="1:73" x14ac:dyDescent="0.15">
      <c r="A1694">
        <v>1</v>
      </c>
      <c r="B1694">
        <v>2</v>
      </c>
      <c r="C1694">
        <v>10</v>
      </c>
      <c r="D1694">
        <v>18</v>
      </c>
      <c r="E1694">
        <v>20</v>
      </c>
      <c r="F1694">
        <v>13</v>
      </c>
      <c r="G1694">
        <v>1</v>
      </c>
      <c r="H1694">
        <v>1</v>
      </c>
      <c r="I1694">
        <v>0</v>
      </c>
      <c r="J1694">
        <v>0</v>
      </c>
      <c r="K1694">
        <v>1</v>
      </c>
      <c r="L1694">
        <v>0</v>
      </c>
      <c r="M1694">
        <v>1</v>
      </c>
      <c r="N1694">
        <v>1</v>
      </c>
      <c r="O1694">
        <v>1</v>
      </c>
      <c r="P1694">
        <v>0</v>
      </c>
      <c r="Q1694">
        <v>0</v>
      </c>
      <c r="R1694">
        <v>0</v>
      </c>
      <c r="S1694">
        <v>19</v>
      </c>
      <c r="T1694">
        <v>29</v>
      </c>
      <c r="U1694" s="21">
        <v>1</v>
      </c>
      <c r="V1694" s="22">
        <v>0</v>
      </c>
      <c r="W1694" s="23">
        <f t="shared" si="339"/>
        <v>1</v>
      </c>
      <c r="X1694">
        <f t="shared" si="340"/>
        <v>1</v>
      </c>
      <c r="Y1694">
        <f t="shared" si="341"/>
        <v>0.18401704917717468</v>
      </c>
      <c r="Z1694" s="21">
        <f t="shared" si="342"/>
        <v>0.18401704917717468</v>
      </c>
      <c r="AA1694" s="23">
        <f t="shared" si="343"/>
        <v>0.81598295082282535</v>
      </c>
      <c r="AB1694">
        <f t="shared" si="344"/>
        <v>-1.6927268670940903</v>
      </c>
      <c r="AC1694">
        <f t="shared" si="345"/>
        <v>0</v>
      </c>
      <c r="AD1694">
        <f t="shared" si="346"/>
        <v>4.4342790761587718</v>
      </c>
      <c r="BN1694">
        <v>0.5433384567671532</v>
      </c>
      <c r="BO1694">
        <v>1</v>
      </c>
      <c r="BP1694">
        <v>0</v>
      </c>
      <c r="BQ1694">
        <f t="shared" si="350"/>
        <v>1079</v>
      </c>
      <c r="BR1694">
        <f t="shared" si="351"/>
        <v>611</v>
      </c>
      <c r="BS1694">
        <f t="shared" si="347"/>
        <v>7.7777777777777724E-2</v>
      </c>
      <c r="BT1694">
        <f t="shared" si="348"/>
        <v>0.19921363040629092</v>
      </c>
      <c r="BU1694">
        <f t="shared" si="349"/>
        <v>1.7026806017631641E-4</v>
      </c>
    </row>
    <row r="1695" spans="1:73" x14ac:dyDescent="0.15">
      <c r="A1695">
        <v>1</v>
      </c>
      <c r="B1695">
        <v>2</v>
      </c>
      <c r="C1695">
        <v>10</v>
      </c>
      <c r="D1695">
        <v>29</v>
      </c>
      <c r="E1695">
        <v>5</v>
      </c>
      <c r="F1695">
        <v>6</v>
      </c>
      <c r="G1695">
        <v>1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1</v>
      </c>
      <c r="O1695">
        <v>0</v>
      </c>
      <c r="P1695">
        <v>0</v>
      </c>
      <c r="Q1695">
        <v>0</v>
      </c>
      <c r="R1695">
        <v>0</v>
      </c>
      <c r="S1695">
        <v>10</v>
      </c>
      <c r="T1695">
        <v>10</v>
      </c>
      <c r="U1695" s="21">
        <v>0</v>
      </c>
      <c r="V1695" s="22">
        <v>1</v>
      </c>
      <c r="W1695" s="23">
        <f t="shared" si="339"/>
        <v>1</v>
      </c>
      <c r="X1695">
        <f t="shared" si="340"/>
        <v>0</v>
      </c>
      <c r="Y1695">
        <f t="shared" si="341"/>
        <v>0.49780204205037687</v>
      </c>
      <c r="Z1695" s="21">
        <f t="shared" si="342"/>
        <v>0.49780204205037687</v>
      </c>
      <c r="AA1695" s="23">
        <f t="shared" si="343"/>
        <v>0.50219795794962319</v>
      </c>
      <c r="AB1695">
        <f t="shared" si="344"/>
        <v>-0.68876089847635158</v>
      </c>
      <c r="AC1695">
        <f t="shared" si="345"/>
        <v>100</v>
      </c>
      <c r="AD1695">
        <f t="shared" si="346"/>
        <v>0.99124664720423394</v>
      </c>
      <c r="BN1695">
        <v>0.54394100590262084</v>
      </c>
      <c r="BO1695">
        <v>1</v>
      </c>
      <c r="BP1695">
        <v>0</v>
      </c>
      <c r="BQ1695">
        <f t="shared" si="350"/>
        <v>1080</v>
      </c>
      <c r="BR1695">
        <f t="shared" si="351"/>
        <v>611</v>
      </c>
      <c r="BS1695">
        <f t="shared" si="347"/>
        <v>7.6923076923076872E-2</v>
      </c>
      <c r="BT1695">
        <f t="shared" si="348"/>
        <v>0.19921363040629092</v>
      </c>
      <c r="BU1695">
        <f t="shared" si="349"/>
        <v>0</v>
      </c>
    </row>
    <row r="1696" spans="1:73" x14ac:dyDescent="0.15">
      <c r="A1696">
        <v>1</v>
      </c>
      <c r="B1696">
        <v>2</v>
      </c>
      <c r="C1696">
        <v>10</v>
      </c>
      <c r="D1696">
        <v>42</v>
      </c>
      <c r="E1696">
        <v>24</v>
      </c>
      <c r="F1696">
        <v>5</v>
      </c>
      <c r="G1696">
        <v>1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16</v>
      </c>
      <c r="T1696">
        <v>13</v>
      </c>
      <c r="U1696" s="21">
        <v>1</v>
      </c>
      <c r="V1696" s="22">
        <v>0</v>
      </c>
      <c r="W1696" s="23">
        <f t="shared" si="339"/>
        <v>1</v>
      </c>
      <c r="X1696">
        <f t="shared" si="340"/>
        <v>1</v>
      </c>
      <c r="Y1696">
        <f t="shared" si="341"/>
        <v>0.38609969176628844</v>
      </c>
      <c r="Z1696" s="21">
        <f t="shared" si="342"/>
        <v>0.38609969176628844</v>
      </c>
      <c r="AA1696" s="23">
        <f t="shared" si="343"/>
        <v>0.61390030823371156</v>
      </c>
      <c r="AB1696">
        <f t="shared" si="344"/>
        <v>-0.95165967403837626</v>
      </c>
      <c r="AC1696">
        <f t="shared" si="345"/>
        <v>0</v>
      </c>
      <c r="AD1696">
        <f t="shared" si="346"/>
        <v>1.5900046576709366</v>
      </c>
      <c r="BN1696">
        <v>0.54451188327040034</v>
      </c>
      <c r="BO1696">
        <v>0</v>
      </c>
      <c r="BP1696">
        <v>1</v>
      </c>
      <c r="BQ1696">
        <f t="shared" si="350"/>
        <v>1080</v>
      </c>
      <c r="BR1696">
        <f t="shared" si="351"/>
        <v>612</v>
      </c>
      <c r="BS1696">
        <f t="shared" si="347"/>
        <v>7.6923076923076872E-2</v>
      </c>
      <c r="BT1696">
        <f t="shared" si="348"/>
        <v>0.19790301441677594</v>
      </c>
      <c r="BU1696">
        <f t="shared" si="349"/>
        <v>1.6914787556989336E-4</v>
      </c>
    </row>
    <row r="1697" spans="1:73" x14ac:dyDescent="0.15">
      <c r="A1697">
        <v>1</v>
      </c>
      <c r="B1697">
        <v>2</v>
      </c>
      <c r="C1697">
        <v>10</v>
      </c>
      <c r="D1697">
        <v>48</v>
      </c>
      <c r="E1697">
        <v>1</v>
      </c>
      <c r="F1697">
        <v>9</v>
      </c>
      <c r="G1697">
        <v>1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9</v>
      </c>
      <c r="T1697">
        <v>14</v>
      </c>
      <c r="U1697" s="21">
        <v>0</v>
      </c>
      <c r="V1697" s="22">
        <v>1</v>
      </c>
      <c r="W1697" s="23">
        <f t="shared" si="339"/>
        <v>1</v>
      </c>
      <c r="X1697">
        <f t="shared" si="340"/>
        <v>0</v>
      </c>
      <c r="Y1697">
        <f t="shared" si="341"/>
        <v>0.5368010380419197</v>
      </c>
      <c r="Z1697" s="21">
        <f t="shared" si="342"/>
        <v>0.5368010380419197</v>
      </c>
      <c r="AA1697" s="23">
        <f t="shared" si="343"/>
        <v>0.4631989619580803</v>
      </c>
      <c r="AB1697">
        <f t="shared" si="344"/>
        <v>-0.76959859374900541</v>
      </c>
      <c r="AC1697">
        <f t="shared" si="345"/>
        <v>0</v>
      </c>
      <c r="AD1697">
        <f t="shared" si="346"/>
        <v>1.1588994840849847</v>
      </c>
      <c r="BN1697">
        <v>0.54465903062085197</v>
      </c>
      <c r="BO1697">
        <v>1</v>
      </c>
      <c r="BP1697">
        <v>0</v>
      </c>
      <c r="BQ1697">
        <f t="shared" si="350"/>
        <v>1081</v>
      </c>
      <c r="BR1697">
        <f t="shared" si="351"/>
        <v>612</v>
      </c>
      <c r="BS1697">
        <f t="shared" si="347"/>
        <v>7.606837606837602E-2</v>
      </c>
      <c r="BT1697">
        <f t="shared" si="348"/>
        <v>0.19790301441677594</v>
      </c>
      <c r="BU1697">
        <f t="shared" si="349"/>
        <v>1.6914787556989336E-4</v>
      </c>
    </row>
    <row r="1698" spans="1:73" x14ac:dyDescent="0.15">
      <c r="A1698">
        <v>1</v>
      </c>
      <c r="B1698">
        <v>2</v>
      </c>
      <c r="C1698">
        <v>10</v>
      </c>
      <c r="D1698">
        <v>63</v>
      </c>
      <c r="E1698">
        <v>2</v>
      </c>
      <c r="F1698">
        <v>3</v>
      </c>
      <c r="G1698">
        <v>1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1</v>
      </c>
      <c r="O1698">
        <v>0</v>
      </c>
      <c r="P1698">
        <v>0</v>
      </c>
      <c r="Q1698">
        <v>0</v>
      </c>
      <c r="R1698">
        <v>0</v>
      </c>
      <c r="S1698">
        <v>17</v>
      </c>
      <c r="T1698">
        <v>25</v>
      </c>
      <c r="U1698" s="21">
        <v>0</v>
      </c>
      <c r="V1698" s="22">
        <v>1</v>
      </c>
      <c r="W1698" s="23">
        <f t="shared" si="339"/>
        <v>1</v>
      </c>
      <c r="X1698">
        <f t="shared" si="340"/>
        <v>0</v>
      </c>
      <c r="Y1698">
        <f t="shared" si="341"/>
        <v>0.27158025053472917</v>
      </c>
      <c r="Z1698" s="21">
        <f t="shared" si="342"/>
        <v>0.27158025053472917</v>
      </c>
      <c r="AA1698" s="23">
        <f t="shared" si="343"/>
        <v>0.72841974946527088</v>
      </c>
      <c r="AB1698">
        <f t="shared" si="344"/>
        <v>-0.31687781800740839</v>
      </c>
      <c r="AC1698">
        <f t="shared" si="345"/>
        <v>100</v>
      </c>
      <c r="AD1698">
        <f t="shared" si="346"/>
        <v>0.37283482598336304</v>
      </c>
      <c r="BN1698">
        <v>0.54473309037933393</v>
      </c>
      <c r="BO1698">
        <v>1</v>
      </c>
      <c r="BP1698">
        <v>0</v>
      </c>
      <c r="BQ1698">
        <f t="shared" si="350"/>
        <v>1082</v>
      </c>
      <c r="BR1698">
        <f t="shared" si="351"/>
        <v>612</v>
      </c>
      <c r="BS1698">
        <f t="shared" si="347"/>
        <v>7.5213675213675169E-2</v>
      </c>
      <c r="BT1698">
        <f t="shared" si="348"/>
        <v>0.19790301441677594</v>
      </c>
      <c r="BU1698">
        <f t="shared" si="349"/>
        <v>1.6914787556989336E-4</v>
      </c>
    </row>
    <row r="1699" spans="1:73" x14ac:dyDescent="0.15">
      <c r="A1699">
        <v>1</v>
      </c>
      <c r="B1699">
        <v>2</v>
      </c>
      <c r="C1699">
        <v>10</v>
      </c>
      <c r="D1699">
        <v>64</v>
      </c>
      <c r="E1699">
        <v>3</v>
      </c>
      <c r="F1699">
        <v>4</v>
      </c>
      <c r="G1699">
        <v>0</v>
      </c>
      <c r="H1699">
        <v>1</v>
      </c>
      <c r="I1699">
        <v>0</v>
      </c>
      <c r="J1699">
        <v>0</v>
      </c>
      <c r="K1699">
        <v>0</v>
      </c>
      <c r="L1699">
        <v>0</v>
      </c>
      <c r="M1699">
        <v>1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19</v>
      </c>
      <c r="T1699">
        <v>14</v>
      </c>
      <c r="U1699" s="21">
        <v>1</v>
      </c>
      <c r="V1699" s="22">
        <v>0</v>
      </c>
      <c r="W1699" s="23">
        <f t="shared" si="339"/>
        <v>1</v>
      </c>
      <c r="X1699">
        <f t="shared" si="340"/>
        <v>1</v>
      </c>
      <c r="Y1699">
        <f t="shared" si="341"/>
        <v>0.42568262829760495</v>
      </c>
      <c r="Z1699" s="21">
        <f t="shared" si="342"/>
        <v>0.42568262829760495</v>
      </c>
      <c r="AA1699" s="23">
        <f t="shared" si="343"/>
        <v>0.57431737170239505</v>
      </c>
      <c r="AB1699">
        <f t="shared" si="344"/>
        <v>-0.8540612143623868</v>
      </c>
      <c r="AC1699">
        <f t="shared" si="345"/>
        <v>0</v>
      </c>
      <c r="AD1699">
        <f t="shared" si="346"/>
        <v>1.3491679799084402</v>
      </c>
      <c r="BN1699">
        <v>0.54633412818495053</v>
      </c>
      <c r="BO1699">
        <v>1</v>
      </c>
      <c r="BP1699">
        <v>0</v>
      </c>
      <c r="BQ1699">
        <f t="shared" si="350"/>
        <v>1083</v>
      </c>
      <c r="BR1699">
        <f t="shared" si="351"/>
        <v>612</v>
      </c>
      <c r="BS1699">
        <f t="shared" si="347"/>
        <v>7.4358974358974317E-2</v>
      </c>
      <c r="BT1699">
        <f t="shared" si="348"/>
        <v>0.19790301441677594</v>
      </c>
      <c r="BU1699">
        <f t="shared" si="349"/>
        <v>1.6914787556989336E-4</v>
      </c>
    </row>
    <row r="1700" spans="1:73" x14ac:dyDescent="0.15">
      <c r="A1700">
        <v>1</v>
      </c>
      <c r="B1700">
        <v>2</v>
      </c>
      <c r="C1700">
        <v>11</v>
      </c>
      <c r="D1700">
        <v>5</v>
      </c>
      <c r="E1700">
        <v>40</v>
      </c>
      <c r="F1700">
        <v>0</v>
      </c>
      <c r="G1700">
        <v>0</v>
      </c>
      <c r="H1700">
        <v>1</v>
      </c>
      <c r="I1700">
        <v>0</v>
      </c>
      <c r="J1700">
        <v>0</v>
      </c>
      <c r="K1700">
        <v>1</v>
      </c>
      <c r="L1700">
        <v>0</v>
      </c>
      <c r="M1700">
        <v>0</v>
      </c>
      <c r="N1700">
        <v>0</v>
      </c>
      <c r="O1700">
        <v>0</v>
      </c>
      <c r="P1700">
        <v>1</v>
      </c>
      <c r="Q1700">
        <v>0</v>
      </c>
      <c r="R1700">
        <v>1</v>
      </c>
      <c r="S1700">
        <v>21</v>
      </c>
      <c r="T1700">
        <v>21</v>
      </c>
      <c r="U1700" s="21">
        <v>0</v>
      </c>
      <c r="V1700" s="22">
        <v>1</v>
      </c>
      <c r="W1700" s="23">
        <f t="shared" si="339"/>
        <v>1</v>
      </c>
      <c r="X1700">
        <f t="shared" si="340"/>
        <v>0</v>
      </c>
      <c r="Y1700">
        <f t="shared" si="341"/>
        <v>0.18330313080438301</v>
      </c>
      <c r="Z1700" s="21">
        <f t="shared" si="342"/>
        <v>0.18330313080438301</v>
      </c>
      <c r="AA1700" s="23">
        <f t="shared" si="343"/>
        <v>0.81669686919561701</v>
      </c>
      <c r="AB1700">
        <f t="shared" si="344"/>
        <v>-0.20248728210680622</v>
      </c>
      <c r="AC1700">
        <f t="shared" si="345"/>
        <v>100</v>
      </c>
      <c r="AD1700">
        <f t="shared" si="346"/>
        <v>0.22444451266835685</v>
      </c>
      <c r="BN1700">
        <v>0.54662829025242976</v>
      </c>
      <c r="BO1700">
        <v>1</v>
      </c>
      <c r="BP1700">
        <v>0</v>
      </c>
      <c r="BQ1700">
        <f t="shared" si="350"/>
        <v>1084</v>
      </c>
      <c r="BR1700">
        <f t="shared" si="351"/>
        <v>612</v>
      </c>
      <c r="BS1700">
        <f t="shared" si="347"/>
        <v>7.3504273504273465E-2</v>
      </c>
      <c r="BT1700">
        <f t="shared" si="348"/>
        <v>0.19790301441677594</v>
      </c>
      <c r="BU1700">
        <f t="shared" si="349"/>
        <v>0</v>
      </c>
    </row>
    <row r="1701" spans="1:73" x14ac:dyDescent="0.15">
      <c r="A1701">
        <v>1</v>
      </c>
      <c r="B1701">
        <v>2</v>
      </c>
      <c r="C1701">
        <v>11</v>
      </c>
      <c r="D1701">
        <v>6</v>
      </c>
      <c r="E1701">
        <v>30</v>
      </c>
      <c r="F1701">
        <v>1</v>
      </c>
      <c r="G1701">
        <v>1</v>
      </c>
      <c r="H1701">
        <v>1</v>
      </c>
      <c r="I1701">
        <v>1</v>
      </c>
      <c r="J1701">
        <v>1</v>
      </c>
      <c r="K1701">
        <v>1</v>
      </c>
      <c r="L1701">
        <v>1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24</v>
      </c>
      <c r="T1701">
        <v>30</v>
      </c>
      <c r="U1701" s="21">
        <v>1</v>
      </c>
      <c r="V1701" s="22">
        <v>0</v>
      </c>
      <c r="W1701" s="23">
        <f t="shared" si="339"/>
        <v>1</v>
      </c>
      <c r="X1701">
        <f t="shared" si="340"/>
        <v>1</v>
      </c>
      <c r="Y1701">
        <f t="shared" si="341"/>
        <v>0.15229743211850758</v>
      </c>
      <c r="Z1701" s="21">
        <f t="shared" si="342"/>
        <v>0.15229743211850758</v>
      </c>
      <c r="AA1701" s="23">
        <f t="shared" si="343"/>
        <v>0.84770256788149245</v>
      </c>
      <c r="AB1701">
        <f t="shared" si="344"/>
        <v>-1.8819198799026937</v>
      </c>
      <c r="AC1701">
        <f t="shared" si="345"/>
        <v>0</v>
      </c>
      <c r="AD1701">
        <f t="shared" si="346"/>
        <v>5.5660988901104229</v>
      </c>
      <c r="BN1701">
        <v>0.54668415078083898</v>
      </c>
      <c r="BO1701">
        <v>0</v>
      </c>
      <c r="BP1701">
        <v>1</v>
      </c>
      <c r="BQ1701">
        <f t="shared" si="350"/>
        <v>1084</v>
      </c>
      <c r="BR1701">
        <f t="shared" si="351"/>
        <v>613</v>
      </c>
      <c r="BS1701">
        <f t="shared" si="347"/>
        <v>7.3504273504273465E-2</v>
      </c>
      <c r="BT1701">
        <f t="shared" si="348"/>
        <v>0.19659239842726084</v>
      </c>
      <c r="BU1701">
        <f t="shared" si="349"/>
        <v>0</v>
      </c>
    </row>
    <row r="1702" spans="1:73" x14ac:dyDescent="0.15">
      <c r="A1702">
        <v>1</v>
      </c>
      <c r="B1702">
        <v>2</v>
      </c>
      <c r="C1702">
        <v>11</v>
      </c>
      <c r="D1702">
        <v>12</v>
      </c>
      <c r="E1702">
        <v>19</v>
      </c>
      <c r="F1702">
        <v>5</v>
      </c>
      <c r="G1702">
        <v>1</v>
      </c>
      <c r="H1702">
        <v>0</v>
      </c>
      <c r="I1702">
        <v>0</v>
      </c>
      <c r="J1702">
        <v>1</v>
      </c>
      <c r="K1702">
        <v>0</v>
      </c>
      <c r="L1702">
        <v>0</v>
      </c>
      <c r="M1702">
        <v>1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22</v>
      </c>
      <c r="T1702">
        <v>28</v>
      </c>
      <c r="U1702" s="21">
        <v>0</v>
      </c>
      <c r="V1702" s="22">
        <v>1</v>
      </c>
      <c r="W1702" s="23">
        <f t="shared" si="339"/>
        <v>1</v>
      </c>
      <c r="X1702">
        <f t="shared" si="340"/>
        <v>0</v>
      </c>
      <c r="Y1702">
        <f t="shared" si="341"/>
        <v>0.24235945483496102</v>
      </c>
      <c r="Z1702" s="21">
        <f t="shared" si="342"/>
        <v>0.24235945483496102</v>
      </c>
      <c r="AA1702" s="23">
        <f t="shared" si="343"/>
        <v>0.75764054516503898</v>
      </c>
      <c r="AB1702">
        <f t="shared" si="344"/>
        <v>-0.27754622063702206</v>
      </c>
      <c r="AC1702">
        <f t="shared" si="345"/>
        <v>100</v>
      </c>
      <c r="AD1702">
        <f t="shared" si="346"/>
        <v>0.31988712375756917</v>
      </c>
      <c r="BN1702">
        <v>0.54752141019530776</v>
      </c>
      <c r="BO1702">
        <v>0</v>
      </c>
      <c r="BP1702">
        <v>1</v>
      </c>
      <c r="BQ1702">
        <f t="shared" si="350"/>
        <v>1084</v>
      </c>
      <c r="BR1702">
        <f t="shared" si="351"/>
        <v>614</v>
      </c>
      <c r="BS1702">
        <f t="shared" si="347"/>
        <v>7.3504273504273465E-2</v>
      </c>
      <c r="BT1702">
        <f t="shared" si="348"/>
        <v>0.19528178243774574</v>
      </c>
      <c r="BU1702">
        <f t="shared" si="349"/>
        <v>0</v>
      </c>
    </row>
    <row r="1703" spans="1:73" x14ac:dyDescent="0.15">
      <c r="A1703">
        <v>1</v>
      </c>
      <c r="B1703">
        <v>2</v>
      </c>
      <c r="C1703">
        <v>11</v>
      </c>
      <c r="D1703">
        <v>16</v>
      </c>
      <c r="E1703">
        <v>12</v>
      </c>
      <c r="F1703">
        <v>0</v>
      </c>
      <c r="G1703">
        <v>1</v>
      </c>
      <c r="H1703">
        <v>0</v>
      </c>
      <c r="I1703">
        <v>0</v>
      </c>
      <c r="J1703">
        <v>0</v>
      </c>
      <c r="K1703">
        <v>0</v>
      </c>
      <c r="L1703">
        <v>1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20</v>
      </c>
      <c r="T1703">
        <v>18</v>
      </c>
      <c r="U1703" s="21">
        <v>0</v>
      </c>
      <c r="V1703" s="22">
        <v>1</v>
      </c>
      <c r="W1703" s="23">
        <f t="shared" si="339"/>
        <v>1</v>
      </c>
      <c r="X1703">
        <f t="shared" si="340"/>
        <v>0</v>
      </c>
      <c r="Y1703">
        <f t="shared" si="341"/>
        <v>0.27880877231396317</v>
      </c>
      <c r="Z1703" s="21">
        <f t="shared" si="342"/>
        <v>0.27880877231396317</v>
      </c>
      <c r="AA1703" s="23">
        <f t="shared" si="343"/>
        <v>0.72119122768603683</v>
      </c>
      <c r="AB1703">
        <f t="shared" si="344"/>
        <v>-0.32685095122384922</v>
      </c>
      <c r="AC1703">
        <f t="shared" si="345"/>
        <v>100</v>
      </c>
      <c r="AD1703">
        <f t="shared" si="346"/>
        <v>0.38659479152086929</v>
      </c>
      <c r="BN1703">
        <v>0.5476429937056102</v>
      </c>
      <c r="BO1703">
        <v>0</v>
      </c>
      <c r="BP1703">
        <v>1</v>
      </c>
      <c r="BQ1703">
        <f t="shared" si="350"/>
        <v>1084</v>
      </c>
      <c r="BR1703">
        <f t="shared" si="351"/>
        <v>615</v>
      </c>
      <c r="BS1703">
        <f t="shared" si="347"/>
        <v>7.3504273504273465E-2</v>
      </c>
      <c r="BT1703">
        <f t="shared" si="348"/>
        <v>0.19397116644823065</v>
      </c>
      <c r="BU1703">
        <f t="shared" si="349"/>
        <v>0</v>
      </c>
    </row>
    <row r="1704" spans="1:73" x14ac:dyDescent="0.15">
      <c r="A1704">
        <v>1</v>
      </c>
      <c r="B1704">
        <v>2</v>
      </c>
      <c r="C1704">
        <v>11</v>
      </c>
      <c r="D1704">
        <v>30</v>
      </c>
      <c r="E1704">
        <v>1</v>
      </c>
      <c r="F1704">
        <v>3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8</v>
      </c>
      <c r="T1704">
        <v>6</v>
      </c>
      <c r="U1704" s="21">
        <v>1</v>
      </c>
      <c r="V1704" s="22">
        <v>0</v>
      </c>
      <c r="W1704" s="23">
        <f t="shared" si="339"/>
        <v>1</v>
      </c>
      <c r="X1704">
        <f t="shared" si="340"/>
        <v>1</v>
      </c>
      <c r="Y1704">
        <f t="shared" si="341"/>
        <v>0.64739450999417159</v>
      </c>
      <c r="Z1704" s="21">
        <f t="shared" si="342"/>
        <v>0.64739450999417159</v>
      </c>
      <c r="AA1704" s="23">
        <f t="shared" si="343"/>
        <v>0.35260549000582841</v>
      </c>
      <c r="AB1704">
        <f t="shared" si="344"/>
        <v>-0.43479941760909468</v>
      </c>
      <c r="AC1704">
        <f t="shared" si="345"/>
        <v>100</v>
      </c>
      <c r="AD1704">
        <f t="shared" si="346"/>
        <v>0.54465319764451336</v>
      </c>
      <c r="BN1704">
        <v>0.54852782502942565</v>
      </c>
      <c r="BO1704">
        <v>0</v>
      </c>
      <c r="BP1704">
        <v>1</v>
      </c>
      <c r="BQ1704">
        <f t="shared" si="350"/>
        <v>1084</v>
      </c>
      <c r="BR1704">
        <f t="shared" si="351"/>
        <v>616</v>
      </c>
      <c r="BS1704">
        <f t="shared" si="347"/>
        <v>7.3504273504273465E-2</v>
      </c>
      <c r="BT1704">
        <f t="shared" si="348"/>
        <v>0.19266055045871555</v>
      </c>
      <c r="BU1704">
        <f t="shared" si="349"/>
        <v>1.6466713714420074E-4</v>
      </c>
    </row>
    <row r="1705" spans="1:73" x14ac:dyDescent="0.15">
      <c r="A1705">
        <v>1</v>
      </c>
      <c r="B1705">
        <v>2</v>
      </c>
      <c r="C1705">
        <v>11</v>
      </c>
      <c r="D1705">
        <v>35</v>
      </c>
      <c r="E1705">
        <v>29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12</v>
      </c>
      <c r="T1705">
        <v>22</v>
      </c>
      <c r="U1705" s="21">
        <v>0</v>
      </c>
      <c r="V1705" s="22">
        <v>1</v>
      </c>
      <c r="W1705" s="23">
        <f t="shared" si="339"/>
        <v>1</v>
      </c>
      <c r="X1705">
        <f t="shared" si="340"/>
        <v>0</v>
      </c>
      <c r="Y1705">
        <f t="shared" si="341"/>
        <v>0.42993541205478769</v>
      </c>
      <c r="Z1705" s="21">
        <f t="shared" si="342"/>
        <v>0.42993541205478769</v>
      </c>
      <c r="AA1705" s="23">
        <f t="shared" si="343"/>
        <v>0.57006458794521231</v>
      </c>
      <c r="AB1705">
        <f t="shared" si="344"/>
        <v>-0.56200561238829894</v>
      </c>
      <c r="AC1705">
        <f t="shared" si="345"/>
        <v>100</v>
      </c>
      <c r="AD1705">
        <f t="shared" si="346"/>
        <v>0.75418719412914648</v>
      </c>
      <c r="BN1705">
        <v>0.54896153955991012</v>
      </c>
      <c r="BO1705">
        <v>1</v>
      </c>
      <c r="BP1705">
        <v>0</v>
      </c>
      <c r="BQ1705">
        <f t="shared" si="350"/>
        <v>1085</v>
      </c>
      <c r="BR1705">
        <f t="shared" si="351"/>
        <v>616</v>
      </c>
      <c r="BS1705">
        <f t="shared" si="347"/>
        <v>7.2649572649572614E-2</v>
      </c>
      <c r="BT1705">
        <f t="shared" si="348"/>
        <v>0.19266055045871555</v>
      </c>
      <c r="BU1705">
        <f t="shared" si="349"/>
        <v>1.6466713714420074E-4</v>
      </c>
    </row>
    <row r="1706" spans="1:73" x14ac:dyDescent="0.15">
      <c r="A1706">
        <v>1</v>
      </c>
      <c r="B1706">
        <v>2</v>
      </c>
      <c r="C1706">
        <v>11</v>
      </c>
      <c r="D1706">
        <v>39</v>
      </c>
      <c r="E1706">
        <v>0</v>
      </c>
      <c r="F1706">
        <v>12</v>
      </c>
      <c r="G1706">
        <v>0</v>
      </c>
      <c r="H1706">
        <v>1</v>
      </c>
      <c r="I1706">
        <v>1</v>
      </c>
      <c r="J1706">
        <v>1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25</v>
      </c>
      <c r="T1706">
        <v>0</v>
      </c>
      <c r="U1706" s="21">
        <v>1</v>
      </c>
      <c r="V1706" s="22">
        <v>0</v>
      </c>
      <c r="W1706" s="23">
        <f t="shared" si="339"/>
        <v>1</v>
      </c>
      <c r="X1706">
        <f t="shared" si="340"/>
        <v>1</v>
      </c>
      <c r="Y1706">
        <f t="shared" si="341"/>
        <v>0.42414575305650865</v>
      </c>
      <c r="Z1706" s="21">
        <f t="shared" si="342"/>
        <v>0.42414575305650865</v>
      </c>
      <c r="AA1706" s="23">
        <f t="shared" si="343"/>
        <v>0.5758542469434913</v>
      </c>
      <c r="AB1706">
        <f t="shared" si="344"/>
        <v>-0.85767812561240475</v>
      </c>
      <c r="AC1706">
        <f t="shared" si="345"/>
        <v>0</v>
      </c>
      <c r="AD1706">
        <f t="shared" si="346"/>
        <v>1.357680096508642</v>
      </c>
      <c r="BN1706">
        <v>0.54905553887764025</v>
      </c>
      <c r="BO1706">
        <v>1</v>
      </c>
      <c r="BP1706">
        <v>0</v>
      </c>
      <c r="BQ1706">
        <f t="shared" si="350"/>
        <v>1086</v>
      </c>
      <c r="BR1706">
        <f t="shared" si="351"/>
        <v>616</v>
      </c>
      <c r="BS1706">
        <f t="shared" si="347"/>
        <v>7.1794871794871762E-2</v>
      </c>
      <c r="BT1706">
        <f t="shared" si="348"/>
        <v>0.19266055045871555</v>
      </c>
      <c r="BU1706">
        <f t="shared" si="349"/>
        <v>0</v>
      </c>
    </row>
    <row r="1707" spans="1:73" x14ac:dyDescent="0.15">
      <c r="A1707">
        <v>1</v>
      </c>
      <c r="B1707">
        <v>2</v>
      </c>
      <c r="C1707">
        <v>11</v>
      </c>
      <c r="D1707">
        <v>41</v>
      </c>
      <c r="E1707">
        <v>1</v>
      </c>
      <c r="F1707">
        <v>5</v>
      </c>
      <c r="G1707">
        <v>0</v>
      </c>
      <c r="H1707">
        <v>0</v>
      </c>
      <c r="I1707">
        <v>0</v>
      </c>
      <c r="J1707">
        <v>1</v>
      </c>
      <c r="K1707">
        <v>0</v>
      </c>
      <c r="L1707">
        <v>0</v>
      </c>
      <c r="M1707">
        <v>1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21</v>
      </c>
      <c r="T1707">
        <v>21</v>
      </c>
      <c r="U1707" s="21">
        <v>0</v>
      </c>
      <c r="V1707" s="22">
        <v>1</v>
      </c>
      <c r="W1707" s="23">
        <f t="shared" si="339"/>
        <v>1</v>
      </c>
      <c r="X1707">
        <f t="shared" si="340"/>
        <v>0</v>
      </c>
      <c r="Y1707">
        <f t="shared" si="341"/>
        <v>0.32349182854756403</v>
      </c>
      <c r="Z1707" s="21">
        <f t="shared" si="342"/>
        <v>0.32349182854756403</v>
      </c>
      <c r="AA1707" s="23">
        <f t="shared" si="343"/>
        <v>0.67650817145243591</v>
      </c>
      <c r="AB1707">
        <f t="shared" si="344"/>
        <v>-0.39081075243103597</v>
      </c>
      <c r="AC1707">
        <f t="shared" si="345"/>
        <v>100</v>
      </c>
      <c r="AD1707">
        <f t="shared" si="346"/>
        <v>0.47817874520723092</v>
      </c>
      <c r="BN1707">
        <v>0.54907052236577136</v>
      </c>
      <c r="BO1707">
        <v>0</v>
      </c>
      <c r="BP1707">
        <v>1</v>
      </c>
      <c r="BQ1707">
        <f t="shared" si="350"/>
        <v>1086</v>
      </c>
      <c r="BR1707">
        <f t="shared" si="351"/>
        <v>617</v>
      </c>
      <c r="BS1707">
        <f t="shared" si="347"/>
        <v>7.1794871794871762E-2</v>
      </c>
      <c r="BT1707">
        <f t="shared" si="348"/>
        <v>0.19134993446920057</v>
      </c>
      <c r="BU1707">
        <f t="shared" si="349"/>
        <v>1.6354695253777769E-4</v>
      </c>
    </row>
    <row r="1708" spans="1:73" x14ac:dyDescent="0.15">
      <c r="A1708">
        <v>1</v>
      </c>
      <c r="B1708">
        <v>2</v>
      </c>
      <c r="C1708">
        <v>11</v>
      </c>
      <c r="D1708">
        <v>44</v>
      </c>
      <c r="E1708">
        <v>10</v>
      </c>
      <c r="F1708">
        <v>6</v>
      </c>
      <c r="G1708">
        <v>1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1</v>
      </c>
      <c r="P1708">
        <v>0</v>
      </c>
      <c r="Q1708">
        <v>0</v>
      </c>
      <c r="R1708">
        <v>0</v>
      </c>
      <c r="S1708">
        <v>13</v>
      </c>
      <c r="T1708">
        <v>19</v>
      </c>
      <c r="U1708" s="21">
        <v>0</v>
      </c>
      <c r="V1708" s="22">
        <v>1</v>
      </c>
      <c r="W1708" s="23">
        <f t="shared" si="339"/>
        <v>1</v>
      </c>
      <c r="X1708">
        <f t="shared" si="340"/>
        <v>0</v>
      </c>
      <c r="Y1708">
        <f t="shared" si="341"/>
        <v>0.39322010680639813</v>
      </c>
      <c r="Z1708" s="21">
        <f t="shared" si="342"/>
        <v>0.39322010680639813</v>
      </c>
      <c r="AA1708" s="23">
        <f t="shared" si="343"/>
        <v>0.60677989319360193</v>
      </c>
      <c r="AB1708">
        <f t="shared" si="344"/>
        <v>-0.49958916786163765</v>
      </c>
      <c r="AC1708">
        <f t="shared" si="345"/>
        <v>100</v>
      </c>
      <c r="AD1708">
        <f t="shared" si="346"/>
        <v>0.64804406213396981</v>
      </c>
      <c r="BN1708">
        <v>0.54944386399422074</v>
      </c>
      <c r="BO1708">
        <v>1</v>
      </c>
      <c r="BP1708">
        <v>0</v>
      </c>
      <c r="BQ1708">
        <f t="shared" si="350"/>
        <v>1087</v>
      </c>
      <c r="BR1708">
        <f t="shared" si="351"/>
        <v>617</v>
      </c>
      <c r="BS1708">
        <f t="shared" si="347"/>
        <v>7.094017094017091E-2</v>
      </c>
      <c r="BT1708">
        <f t="shared" si="348"/>
        <v>0.19134993446920057</v>
      </c>
      <c r="BU1708">
        <f t="shared" si="349"/>
        <v>1.6354695253777769E-4</v>
      </c>
    </row>
    <row r="1709" spans="1:73" x14ac:dyDescent="0.15">
      <c r="A1709">
        <v>1</v>
      </c>
      <c r="B1709">
        <v>2</v>
      </c>
      <c r="C1709">
        <v>11</v>
      </c>
      <c r="D1709">
        <v>49</v>
      </c>
      <c r="E1709">
        <v>4</v>
      </c>
      <c r="F1709">
        <v>53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20</v>
      </c>
      <c r="T1709">
        <v>20</v>
      </c>
      <c r="U1709" s="21">
        <v>0</v>
      </c>
      <c r="V1709" s="22">
        <v>1</v>
      </c>
      <c r="W1709" s="23">
        <f t="shared" si="339"/>
        <v>1</v>
      </c>
      <c r="X1709">
        <f t="shared" si="340"/>
        <v>0</v>
      </c>
      <c r="Y1709">
        <f t="shared" si="341"/>
        <v>0.30100669019277221</v>
      </c>
      <c r="Z1709" s="21">
        <f t="shared" si="342"/>
        <v>0.30100669019277221</v>
      </c>
      <c r="AA1709" s="23">
        <f t="shared" si="343"/>
        <v>0.69899330980722785</v>
      </c>
      <c r="AB1709">
        <f t="shared" si="344"/>
        <v>-0.35811410788536341</v>
      </c>
      <c r="AC1709">
        <f t="shared" si="345"/>
        <v>100</v>
      </c>
      <c r="AD1709">
        <f t="shared" si="346"/>
        <v>0.43062885720005739</v>
      </c>
      <c r="BN1709">
        <v>0.54951665213402789</v>
      </c>
      <c r="BO1709">
        <v>1</v>
      </c>
      <c r="BP1709">
        <v>0</v>
      </c>
      <c r="BQ1709">
        <f t="shared" si="350"/>
        <v>1088</v>
      </c>
      <c r="BR1709">
        <f t="shared" si="351"/>
        <v>617</v>
      </c>
      <c r="BS1709">
        <f t="shared" si="347"/>
        <v>7.0085470085470059E-2</v>
      </c>
      <c r="BT1709">
        <f t="shared" si="348"/>
        <v>0.19134993446920057</v>
      </c>
      <c r="BU1709">
        <f t="shared" si="349"/>
        <v>0</v>
      </c>
    </row>
    <row r="1710" spans="1:73" x14ac:dyDescent="0.15">
      <c r="A1710">
        <v>1</v>
      </c>
      <c r="B1710">
        <v>2</v>
      </c>
      <c r="C1710">
        <v>11</v>
      </c>
      <c r="D1710">
        <v>58</v>
      </c>
      <c r="E1710">
        <v>0</v>
      </c>
      <c r="F1710">
        <v>20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12</v>
      </c>
      <c r="T1710">
        <v>28</v>
      </c>
      <c r="U1710" s="21">
        <v>1</v>
      </c>
      <c r="V1710" s="22">
        <v>0</v>
      </c>
      <c r="W1710" s="23">
        <f t="shared" si="339"/>
        <v>1</v>
      </c>
      <c r="X1710">
        <f t="shared" si="340"/>
        <v>1</v>
      </c>
      <c r="Y1710">
        <f t="shared" si="341"/>
        <v>0.40782591738378288</v>
      </c>
      <c r="Z1710" s="21">
        <f t="shared" si="342"/>
        <v>0.40782591738378288</v>
      </c>
      <c r="AA1710" s="23">
        <f t="shared" si="343"/>
        <v>0.59217408261621718</v>
      </c>
      <c r="AB1710">
        <f t="shared" si="344"/>
        <v>-0.89691486870779724</v>
      </c>
      <c r="AC1710">
        <f t="shared" si="345"/>
        <v>0</v>
      </c>
      <c r="AD1710">
        <f t="shared" si="346"/>
        <v>1.4520266058985021</v>
      </c>
      <c r="BN1710">
        <v>0.54974250996359775</v>
      </c>
      <c r="BO1710">
        <v>0</v>
      </c>
      <c r="BP1710">
        <v>1</v>
      </c>
      <c r="BQ1710">
        <f t="shared" si="350"/>
        <v>1088</v>
      </c>
      <c r="BR1710">
        <f t="shared" si="351"/>
        <v>618</v>
      </c>
      <c r="BS1710">
        <f t="shared" si="347"/>
        <v>7.0085470085470059E-2</v>
      </c>
      <c r="BT1710">
        <f t="shared" si="348"/>
        <v>0.19003931847968547</v>
      </c>
      <c r="BU1710">
        <f t="shared" si="349"/>
        <v>0</v>
      </c>
    </row>
    <row r="1711" spans="1:73" x14ac:dyDescent="0.15">
      <c r="A1711">
        <v>1</v>
      </c>
      <c r="B1711">
        <v>2</v>
      </c>
      <c r="C1711">
        <v>11</v>
      </c>
      <c r="D1711">
        <v>66</v>
      </c>
      <c r="E1711">
        <v>1</v>
      </c>
      <c r="F1711">
        <v>7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1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13</v>
      </c>
      <c r="T1711">
        <v>26</v>
      </c>
      <c r="U1711" s="21">
        <v>0</v>
      </c>
      <c r="V1711" s="22">
        <v>1</v>
      </c>
      <c r="W1711" s="23">
        <f t="shared" si="339"/>
        <v>1</v>
      </c>
      <c r="X1711">
        <f t="shared" si="340"/>
        <v>0</v>
      </c>
      <c r="Y1711">
        <f t="shared" si="341"/>
        <v>0.41268201118839559</v>
      </c>
      <c r="Z1711" s="21">
        <f t="shared" si="342"/>
        <v>0.41268201118839559</v>
      </c>
      <c r="AA1711" s="23">
        <f t="shared" si="343"/>
        <v>0.58731798881160446</v>
      </c>
      <c r="AB1711">
        <f t="shared" si="344"/>
        <v>-0.53218888724182212</v>
      </c>
      <c r="AC1711">
        <f t="shared" si="345"/>
        <v>100</v>
      </c>
      <c r="AD1711">
        <f t="shared" si="346"/>
        <v>0.70265515283028845</v>
      </c>
      <c r="BN1711">
        <v>0.54978342343633035</v>
      </c>
      <c r="BO1711">
        <v>0</v>
      </c>
      <c r="BP1711">
        <v>1</v>
      </c>
      <c r="BQ1711">
        <f t="shared" si="350"/>
        <v>1088</v>
      </c>
      <c r="BR1711">
        <f t="shared" si="351"/>
        <v>619</v>
      </c>
      <c r="BS1711">
        <f t="shared" si="347"/>
        <v>7.0085470085470059E-2</v>
      </c>
      <c r="BT1711">
        <f t="shared" si="348"/>
        <v>0.18872870249017037</v>
      </c>
      <c r="BU1711">
        <f t="shared" si="349"/>
        <v>0</v>
      </c>
    </row>
    <row r="1712" spans="1:73" x14ac:dyDescent="0.15">
      <c r="A1712">
        <v>1</v>
      </c>
      <c r="B1712">
        <v>2</v>
      </c>
      <c r="C1712">
        <v>12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29</v>
      </c>
      <c r="U1712" s="21">
        <v>0</v>
      </c>
      <c r="V1712" s="22">
        <v>1</v>
      </c>
      <c r="W1712" s="23">
        <f t="shared" si="339"/>
        <v>1</v>
      </c>
      <c r="X1712">
        <f t="shared" si="340"/>
        <v>0</v>
      </c>
      <c r="Y1712">
        <f t="shared" si="341"/>
        <v>0.66540329231344342</v>
      </c>
      <c r="Z1712" s="21">
        <f t="shared" si="342"/>
        <v>0.66540329231344342</v>
      </c>
      <c r="AA1712" s="23">
        <f t="shared" si="343"/>
        <v>0.33459670768655658</v>
      </c>
      <c r="AB1712">
        <f t="shared" si="344"/>
        <v>-1.0948293300278622</v>
      </c>
      <c r="AC1712">
        <f t="shared" si="345"/>
        <v>0</v>
      </c>
      <c r="AD1712">
        <f t="shared" si="346"/>
        <v>1.9886725632004119</v>
      </c>
      <c r="BN1712">
        <v>0.54993592331526797</v>
      </c>
      <c r="BO1712">
        <v>0</v>
      </c>
      <c r="BP1712">
        <v>1</v>
      </c>
      <c r="BQ1712">
        <f t="shared" si="350"/>
        <v>1088</v>
      </c>
      <c r="BR1712">
        <f t="shared" si="351"/>
        <v>620</v>
      </c>
      <c r="BS1712">
        <f t="shared" si="347"/>
        <v>7.0085470085470059E-2</v>
      </c>
      <c r="BT1712">
        <f t="shared" si="348"/>
        <v>0.18741808650065528</v>
      </c>
      <c r="BU1712">
        <f t="shared" si="349"/>
        <v>0</v>
      </c>
    </row>
    <row r="1713" spans="1:73" x14ac:dyDescent="0.15">
      <c r="A1713">
        <v>1</v>
      </c>
      <c r="B1713">
        <v>2</v>
      </c>
      <c r="C1713">
        <v>12</v>
      </c>
      <c r="D1713">
        <v>7</v>
      </c>
      <c r="E1713">
        <v>22</v>
      </c>
      <c r="F1713">
        <v>10</v>
      </c>
      <c r="G1713">
        <v>1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11</v>
      </c>
      <c r="T1713">
        <v>17</v>
      </c>
      <c r="U1713" s="21">
        <v>0</v>
      </c>
      <c r="V1713" s="22">
        <v>1</v>
      </c>
      <c r="W1713" s="23">
        <f t="shared" si="339"/>
        <v>1</v>
      </c>
      <c r="X1713">
        <f t="shared" si="340"/>
        <v>0</v>
      </c>
      <c r="Y1713">
        <f t="shared" si="341"/>
        <v>0.48772109918210677</v>
      </c>
      <c r="Z1713" s="21">
        <f t="shared" si="342"/>
        <v>0.48772109918210677</v>
      </c>
      <c r="AA1713" s="23">
        <f t="shared" si="343"/>
        <v>0.51227890081789318</v>
      </c>
      <c r="AB1713">
        <f t="shared" si="344"/>
        <v>-0.66888607409320888</v>
      </c>
      <c r="AC1713">
        <f t="shared" si="345"/>
        <v>100</v>
      </c>
      <c r="AD1713">
        <f t="shared" si="346"/>
        <v>0.9520616570454532</v>
      </c>
      <c r="BN1713">
        <v>0.55014217452387149</v>
      </c>
      <c r="BO1713">
        <v>0</v>
      </c>
      <c r="BP1713">
        <v>1</v>
      </c>
      <c r="BQ1713">
        <f t="shared" si="350"/>
        <v>1088</v>
      </c>
      <c r="BR1713">
        <f t="shared" si="351"/>
        <v>621</v>
      </c>
      <c r="BS1713">
        <f t="shared" si="347"/>
        <v>7.0085470085470059E-2</v>
      </c>
      <c r="BT1713">
        <f t="shared" si="348"/>
        <v>0.18610747051114018</v>
      </c>
      <c r="BU1713">
        <f t="shared" si="349"/>
        <v>0</v>
      </c>
    </row>
    <row r="1714" spans="1:73" x14ac:dyDescent="0.15">
      <c r="A1714">
        <v>1</v>
      </c>
      <c r="B1714">
        <v>2</v>
      </c>
      <c r="C1714">
        <v>12</v>
      </c>
      <c r="D1714">
        <v>8</v>
      </c>
      <c r="E1714">
        <v>10</v>
      </c>
      <c r="F1714">
        <v>2</v>
      </c>
      <c r="G1714">
        <v>1</v>
      </c>
      <c r="H1714">
        <v>1</v>
      </c>
      <c r="I1714">
        <v>0</v>
      </c>
      <c r="J1714">
        <v>0</v>
      </c>
      <c r="K1714">
        <v>0</v>
      </c>
      <c r="L1714">
        <v>0</v>
      </c>
      <c r="M1714">
        <v>1</v>
      </c>
      <c r="N1714">
        <v>0</v>
      </c>
      <c r="O1714">
        <v>0</v>
      </c>
      <c r="P1714">
        <v>0</v>
      </c>
      <c r="Q1714">
        <v>1</v>
      </c>
      <c r="R1714">
        <v>0</v>
      </c>
      <c r="S1714">
        <v>23</v>
      </c>
      <c r="T1714">
        <v>27</v>
      </c>
      <c r="U1714" s="21">
        <v>0</v>
      </c>
      <c r="V1714" s="22">
        <v>1</v>
      </c>
      <c r="W1714" s="23">
        <f t="shared" si="339"/>
        <v>1</v>
      </c>
      <c r="X1714">
        <f t="shared" si="340"/>
        <v>0</v>
      </c>
      <c r="Y1714">
        <f t="shared" si="341"/>
        <v>0.16648067530880833</v>
      </c>
      <c r="Z1714" s="21">
        <f t="shared" si="342"/>
        <v>0.16648067530880833</v>
      </c>
      <c r="AA1714" s="23">
        <f t="shared" si="343"/>
        <v>0.83351932469119161</v>
      </c>
      <c r="AB1714">
        <f t="shared" si="344"/>
        <v>-0.18209839206762471</v>
      </c>
      <c r="AC1714">
        <f t="shared" si="345"/>
        <v>100</v>
      </c>
      <c r="AD1714">
        <f t="shared" si="346"/>
        <v>0.19973223220767836</v>
      </c>
      <c r="BN1714">
        <v>0.55027755866943684</v>
      </c>
      <c r="BO1714">
        <v>0</v>
      </c>
      <c r="BP1714">
        <v>1</v>
      </c>
      <c r="BQ1714">
        <f t="shared" si="350"/>
        <v>1088</v>
      </c>
      <c r="BR1714">
        <f t="shared" si="351"/>
        <v>622</v>
      </c>
      <c r="BS1714">
        <f t="shared" si="347"/>
        <v>7.0085470085470059E-2</v>
      </c>
      <c r="BT1714">
        <f t="shared" si="348"/>
        <v>0.1847968545216252</v>
      </c>
      <c r="BU1714">
        <f t="shared" si="349"/>
        <v>0</v>
      </c>
    </row>
    <row r="1715" spans="1:73" x14ac:dyDescent="0.15">
      <c r="A1715">
        <v>1</v>
      </c>
      <c r="B1715">
        <v>2</v>
      </c>
      <c r="C1715">
        <v>12</v>
      </c>
      <c r="D1715">
        <v>9</v>
      </c>
      <c r="E1715">
        <v>46</v>
      </c>
      <c r="F1715">
        <v>75</v>
      </c>
      <c r="G1715">
        <v>1</v>
      </c>
      <c r="H1715">
        <v>1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1</v>
      </c>
      <c r="S1715">
        <v>20</v>
      </c>
      <c r="T1715">
        <v>27</v>
      </c>
      <c r="U1715" s="21">
        <v>1</v>
      </c>
      <c r="V1715" s="22">
        <v>0</v>
      </c>
      <c r="W1715" s="23">
        <f t="shared" si="339"/>
        <v>1</v>
      </c>
      <c r="X1715">
        <f t="shared" si="340"/>
        <v>1</v>
      </c>
      <c r="Y1715">
        <f t="shared" si="341"/>
        <v>0.23510704049972542</v>
      </c>
      <c r="Z1715" s="21">
        <f t="shared" si="342"/>
        <v>0.23510704049972542</v>
      </c>
      <c r="AA1715" s="23">
        <f t="shared" si="343"/>
        <v>0.76489295950027458</v>
      </c>
      <c r="AB1715">
        <f t="shared" si="344"/>
        <v>-1.4477143770545429</v>
      </c>
      <c r="AC1715">
        <f t="shared" si="345"/>
        <v>0</v>
      </c>
      <c r="AD1715">
        <f t="shared" si="346"/>
        <v>3.2533817697440162</v>
      </c>
      <c r="BN1715">
        <v>0.55071971449045487</v>
      </c>
      <c r="BO1715">
        <v>0</v>
      </c>
      <c r="BP1715">
        <v>1</v>
      </c>
      <c r="BQ1715">
        <f t="shared" si="350"/>
        <v>1088</v>
      </c>
      <c r="BR1715">
        <f t="shared" si="351"/>
        <v>623</v>
      </c>
      <c r="BS1715">
        <f t="shared" si="347"/>
        <v>7.0085470085470059E-2</v>
      </c>
      <c r="BT1715">
        <f t="shared" si="348"/>
        <v>0.1834862385321101</v>
      </c>
      <c r="BU1715">
        <f t="shared" si="349"/>
        <v>1.5682584489923885E-4</v>
      </c>
    </row>
    <row r="1716" spans="1:73" x14ac:dyDescent="0.15">
      <c r="A1716">
        <v>1</v>
      </c>
      <c r="B1716">
        <v>2</v>
      </c>
      <c r="C1716">
        <v>12</v>
      </c>
      <c r="D1716">
        <v>10</v>
      </c>
      <c r="E1716">
        <v>36</v>
      </c>
      <c r="F1716">
        <v>447</v>
      </c>
      <c r="G1716">
        <v>0</v>
      </c>
      <c r="H1716">
        <v>1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18</v>
      </c>
      <c r="T1716">
        <v>34</v>
      </c>
      <c r="U1716" s="21">
        <v>0</v>
      </c>
      <c r="V1716" s="22">
        <v>1</v>
      </c>
      <c r="W1716" s="23">
        <f t="shared" si="339"/>
        <v>1</v>
      </c>
      <c r="X1716">
        <f t="shared" si="340"/>
        <v>0</v>
      </c>
      <c r="Y1716">
        <f t="shared" si="341"/>
        <v>0.15788762488605557</v>
      </c>
      <c r="Z1716" s="21">
        <f t="shared" si="342"/>
        <v>0.15788762488605557</v>
      </c>
      <c r="AA1716" s="23">
        <f t="shared" si="343"/>
        <v>0.84211237511394443</v>
      </c>
      <c r="AB1716">
        <f t="shared" si="344"/>
        <v>-0.1718418115145128</v>
      </c>
      <c r="AC1716">
        <f t="shared" si="345"/>
        <v>100</v>
      </c>
      <c r="AD1716">
        <f t="shared" si="346"/>
        <v>0.1874899711154252</v>
      </c>
      <c r="BN1716">
        <v>0.55111894045198317</v>
      </c>
      <c r="BO1716">
        <v>1</v>
      </c>
      <c r="BP1716">
        <v>0</v>
      </c>
      <c r="BQ1716">
        <f t="shared" si="350"/>
        <v>1089</v>
      </c>
      <c r="BR1716">
        <f t="shared" si="351"/>
        <v>623</v>
      </c>
      <c r="BS1716">
        <f t="shared" si="347"/>
        <v>6.9230769230769207E-2</v>
      </c>
      <c r="BT1716">
        <f t="shared" si="348"/>
        <v>0.1834862385321101</v>
      </c>
      <c r="BU1716">
        <f t="shared" si="349"/>
        <v>0</v>
      </c>
    </row>
    <row r="1717" spans="1:73" x14ac:dyDescent="0.15">
      <c r="A1717">
        <v>1</v>
      </c>
      <c r="B1717">
        <v>2</v>
      </c>
      <c r="C1717">
        <v>12</v>
      </c>
      <c r="D1717">
        <v>11</v>
      </c>
      <c r="E1717">
        <v>18</v>
      </c>
      <c r="F1717">
        <v>221</v>
      </c>
      <c r="G1717">
        <v>0</v>
      </c>
      <c r="H1717">
        <v>1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13</v>
      </c>
      <c r="T1717">
        <v>18</v>
      </c>
      <c r="U1717" s="21">
        <v>0</v>
      </c>
      <c r="V1717" s="22">
        <v>1</v>
      </c>
      <c r="W1717" s="23">
        <f t="shared" si="339"/>
        <v>1</v>
      </c>
      <c r="X1717">
        <f t="shared" si="340"/>
        <v>0</v>
      </c>
      <c r="Y1717">
        <f t="shared" si="341"/>
        <v>0.42165948861350799</v>
      </c>
      <c r="Z1717" s="21">
        <f t="shared" si="342"/>
        <v>0.42165948861350799</v>
      </c>
      <c r="AA1717" s="23">
        <f t="shared" si="343"/>
        <v>0.57834051138649201</v>
      </c>
      <c r="AB1717">
        <f t="shared" si="344"/>
        <v>-0.5475924637270162</v>
      </c>
      <c r="AC1717">
        <f t="shared" si="345"/>
        <v>100</v>
      </c>
      <c r="AD1717">
        <f t="shared" si="346"/>
        <v>0.7290851674952481</v>
      </c>
      <c r="BN1717">
        <v>0.55242757097994344</v>
      </c>
      <c r="BO1717">
        <v>0</v>
      </c>
      <c r="BP1717">
        <v>1</v>
      </c>
      <c r="BQ1717">
        <f t="shared" si="350"/>
        <v>1089</v>
      </c>
      <c r="BR1717">
        <f t="shared" si="351"/>
        <v>624</v>
      </c>
      <c r="BS1717">
        <f t="shared" si="347"/>
        <v>6.9230769230769207E-2</v>
      </c>
      <c r="BT1717">
        <f t="shared" si="348"/>
        <v>0.18217562254259501</v>
      </c>
      <c r="BU1717">
        <f t="shared" si="349"/>
        <v>0</v>
      </c>
    </row>
    <row r="1718" spans="1:73" x14ac:dyDescent="0.15">
      <c r="A1718">
        <v>1</v>
      </c>
      <c r="B1718">
        <v>2</v>
      </c>
      <c r="C1718">
        <v>12</v>
      </c>
      <c r="D1718">
        <v>11</v>
      </c>
      <c r="E1718">
        <v>30</v>
      </c>
      <c r="F1718">
        <v>63</v>
      </c>
      <c r="G1718">
        <v>0</v>
      </c>
      <c r="H1718">
        <v>0</v>
      </c>
      <c r="I1718">
        <v>0</v>
      </c>
      <c r="J1718">
        <v>0</v>
      </c>
      <c r="K1718">
        <v>1</v>
      </c>
      <c r="L1718">
        <v>0</v>
      </c>
      <c r="M1718">
        <v>1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18</v>
      </c>
      <c r="T1718">
        <v>25</v>
      </c>
      <c r="U1718" s="21">
        <v>0</v>
      </c>
      <c r="V1718" s="22">
        <v>1</v>
      </c>
      <c r="W1718" s="23">
        <f t="shared" si="339"/>
        <v>1</v>
      </c>
      <c r="X1718">
        <f t="shared" si="340"/>
        <v>0</v>
      </c>
      <c r="Y1718">
        <f t="shared" si="341"/>
        <v>0.24003787566613508</v>
      </c>
      <c r="Z1718" s="21">
        <f t="shared" si="342"/>
        <v>0.24003787566613508</v>
      </c>
      <c r="AA1718" s="23">
        <f t="shared" si="343"/>
        <v>0.7599621243338649</v>
      </c>
      <c r="AB1718">
        <f t="shared" si="344"/>
        <v>-0.27448668334644444</v>
      </c>
      <c r="AC1718">
        <f t="shared" si="345"/>
        <v>100</v>
      </c>
      <c r="AD1718">
        <f t="shared" si="346"/>
        <v>0.31585505116657914</v>
      </c>
      <c r="BN1718">
        <v>0.55269007153946459</v>
      </c>
      <c r="BO1718">
        <v>0</v>
      </c>
      <c r="BP1718">
        <v>1</v>
      </c>
      <c r="BQ1718">
        <f t="shared" si="350"/>
        <v>1089</v>
      </c>
      <c r="BR1718">
        <f t="shared" si="351"/>
        <v>625</v>
      </c>
      <c r="BS1718">
        <f t="shared" si="347"/>
        <v>6.9230769230769207E-2</v>
      </c>
      <c r="BT1718">
        <f t="shared" si="348"/>
        <v>0.18086500655307991</v>
      </c>
      <c r="BU1718">
        <f t="shared" si="349"/>
        <v>0</v>
      </c>
    </row>
    <row r="1719" spans="1:73" x14ac:dyDescent="0.15">
      <c r="A1719">
        <v>1</v>
      </c>
      <c r="B1719">
        <v>2</v>
      </c>
      <c r="C1719">
        <v>12</v>
      </c>
      <c r="D1719">
        <v>13</v>
      </c>
      <c r="E1719">
        <v>19</v>
      </c>
      <c r="F1719">
        <v>6</v>
      </c>
      <c r="G1719">
        <v>1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15</v>
      </c>
      <c r="T1719">
        <v>17</v>
      </c>
      <c r="U1719" s="21">
        <v>0</v>
      </c>
      <c r="V1719" s="22">
        <v>1</v>
      </c>
      <c r="W1719" s="23">
        <f t="shared" si="339"/>
        <v>1</v>
      </c>
      <c r="X1719">
        <f t="shared" si="340"/>
        <v>0</v>
      </c>
      <c r="Y1719">
        <f t="shared" si="341"/>
        <v>0.4150802026262056</v>
      </c>
      <c r="Z1719" s="21">
        <f t="shared" si="342"/>
        <v>0.4150802026262056</v>
      </c>
      <c r="AA1719" s="23">
        <f t="shared" si="343"/>
        <v>0.5849197973737944</v>
      </c>
      <c r="AB1719">
        <f t="shared" si="344"/>
        <v>-0.53628053965547418</v>
      </c>
      <c r="AC1719">
        <f t="shared" si="345"/>
        <v>100</v>
      </c>
      <c r="AD1719">
        <f t="shared" si="346"/>
        <v>0.70963609795711458</v>
      </c>
      <c r="BN1719">
        <v>0.55286999156523642</v>
      </c>
      <c r="BO1719">
        <v>0</v>
      </c>
      <c r="BP1719">
        <v>1</v>
      </c>
      <c r="BQ1719">
        <f t="shared" si="350"/>
        <v>1089</v>
      </c>
      <c r="BR1719">
        <f t="shared" si="351"/>
        <v>626</v>
      </c>
      <c r="BS1719">
        <f t="shared" si="347"/>
        <v>6.9230769230769207E-2</v>
      </c>
      <c r="BT1719">
        <f t="shared" si="348"/>
        <v>0.17955439056356493</v>
      </c>
      <c r="BU1719">
        <f t="shared" si="349"/>
        <v>0</v>
      </c>
    </row>
    <row r="1720" spans="1:73" x14ac:dyDescent="0.15">
      <c r="A1720">
        <v>1</v>
      </c>
      <c r="B1720">
        <v>2</v>
      </c>
      <c r="C1720">
        <v>12</v>
      </c>
      <c r="D1720">
        <v>13</v>
      </c>
      <c r="E1720">
        <v>20</v>
      </c>
      <c r="F1720">
        <v>2</v>
      </c>
      <c r="G1720">
        <v>1</v>
      </c>
      <c r="H1720">
        <v>0</v>
      </c>
      <c r="I1720">
        <v>0</v>
      </c>
      <c r="J1720">
        <v>1</v>
      </c>
      <c r="K1720">
        <v>0</v>
      </c>
      <c r="L1720">
        <v>1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1</v>
      </c>
      <c r="S1720">
        <v>20</v>
      </c>
      <c r="T1720">
        <v>26</v>
      </c>
      <c r="U1720" s="21">
        <v>0</v>
      </c>
      <c r="V1720" s="22">
        <v>1</v>
      </c>
      <c r="W1720" s="23">
        <f t="shared" si="339"/>
        <v>1</v>
      </c>
      <c r="X1720">
        <f t="shared" si="340"/>
        <v>0</v>
      </c>
      <c r="Y1720">
        <f t="shared" si="341"/>
        <v>0.22257600154495902</v>
      </c>
      <c r="Z1720" s="21">
        <f t="shared" si="342"/>
        <v>0.22257600154495902</v>
      </c>
      <c r="AA1720" s="23">
        <f t="shared" si="343"/>
        <v>0.77742399845504095</v>
      </c>
      <c r="AB1720">
        <f t="shared" si="344"/>
        <v>-0.25176939088993322</v>
      </c>
      <c r="AC1720">
        <f t="shared" si="345"/>
        <v>100</v>
      </c>
      <c r="AD1720">
        <f t="shared" si="346"/>
        <v>0.28629937072598716</v>
      </c>
      <c r="BN1720">
        <v>0.5529583542387474</v>
      </c>
      <c r="BO1720">
        <v>0</v>
      </c>
      <c r="BP1720">
        <v>1</v>
      </c>
      <c r="BQ1720">
        <f t="shared" si="350"/>
        <v>1089</v>
      </c>
      <c r="BR1720">
        <f t="shared" si="351"/>
        <v>627</v>
      </c>
      <c r="BS1720">
        <f t="shared" si="347"/>
        <v>6.9230769230769207E-2</v>
      </c>
      <c r="BT1720">
        <f t="shared" si="348"/>
        <v>0.17824377457404983</v>
      </c>
      <c r="BU1720">
        <f t="shared" si="349"/>
        <v>0</v>
      </c>
    </row>
    <row r="1721" spans="1:73" x14ac:dyDescent="0.15">
      <c r="A1721">
        <v>1</v>
      </c>
      <c r="B1721">
        <v>2</v>
      </c>
      <c r="C1721">
        <v>12</v>
      </c>
      <c r="D1721">
        <v>14</v>
      </c>
      <c r="E1721">
        <v>30</v>
      </c>
      <c r="F1721">
        <v>13</v>
      </c>
      <c r="G1721">
        <v>0</v>
      </c>
      <c r="H1721">
        <v>1</v>
      </c>
      <c r="I1721">
        <v>0</v>
      </c>
      <c r="J1721">
        <v>1</v>
      </c>
      <c r="K1721">
        <v>1</v>
      </c>
      <c r="L1721">
        <v>1</v>
      </c>
      <c r="M1721">
        <v>1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16</v>
      </c>
      <c r="T1721">
        <v>17</v>
      </c>
      <c r="U1721" s="21">
        <v>0</v>
      </c>
      <c r="V1721" s="22">
        <v>1</v>
      </c>
      <c r="W1721" s="23">
        <f t="shared" si="339"/>
        <v>1</v>
      </c>
      <c r="X1721">
        <f t="shared" si="340"/>
        <v>0</v>
      </c>
      <c r="Y1721">
        <f t="shared" si="341"/>
        <v>0.35846099288937927</v>
      </c>
      <c r="Z1721" s="21">
        <f t="shared" si="342"/>
        <v>0.35846099288937927</v>
      </c>
      <c r="AA1721" s="23">
        <f t="shared" si="343"/>
        <v>0.64153900711062073</v>
      </c>
      <c r="AB1721">
        <f t="shared" si="344"/>
        <v>-0.4438852906790044</v>
      </c>
      <c r="AC1721">
        <f t="shared" si="345"/>
        <v>100</v>
      </c>
      <c r="AD1721">
        <f t="shared" si="346"/>
        <v>0.55875167202041975</v>
      </c>
      <c r="BN1721">
        <v>0.55319357358797783</v>
      </c>
      <c r="BO1721">
        <v>0</v>
      </c>
      <c r="BP1721">
        <v>1</v>
      </c>
      <c r="BQ1721">
        <f t="shared" si="350"/>
        <v>1089</v>
      </c>
      <c r="BR1721">
        <f t="shared" si="351"/>
        <v>628</v>
      </c>
      <c r="BS1721">
        <f t="shared" si="347"/>
        <v>6.9230769230769207E-2</v>
      </c>
      <c r="BT1721">
        <f t="shared" si="348"/>
        <v>0.17693315858453473</v>
      </c>
      <c r="BU1721">
        <f t="shared" si="349"/>
        <v>0</v>
      </c>
    </row>
    <row r="1722" spans="1:73" x14ac:dyDescent="0.15">
      <c r="A1722">
        <v>1</v>
      </c>
      <c r="B1722">
        <v>2</v>
      </c>
      <c r="C1722">
        <v>12</v>
      </c>
      <c r="D1722">
        <v>14</v>
      </c>
      <c r="E1722">
        <v>41</v>
      </c>
      <c r="F1722">
        <v>8</v>
      </c>
      <c r="G1722">
        <v>1</v>
      </c>
      <c r="H1722">
        <v>1</v>
      </c>
      <c r="I1722">
        <v>0</v>
      </c>
      <c r="J1722">
        <v>1</v>
      </c>
      <c r="K1722">
        <v>1</v>
      </c>
      <c r="L1722">
        <v>1</v>
      </c>
      <c r="M1722">
        <v>1</v>
      </c>
      <c r="N1722">
        <v>0</v>
      </c>
      <c r="O1722">
        <v>0</v>
      </c>
      <c r="P1722">
        <v>1</v>
      </c>
      <c r="Q1722">
        <v>1</v>
      </c>
      <c r="R1722">
        <v>1</v>
      </c>
      <c r="S1722">
        <v>21</v>
      </c>
      <c r="T1722">
        <v>31</v>
      </c>
      <c r="U1722" s="21">
        <v>0</v>
      </c>
      <c r="V1722" s="22">
        <v>1</v>
      </c>
      <c r="W1722" s="23">
        <f t="shared" si="339"/>
        <v>1</v>
      </c>
      <c r="X1722">
        <f t="shared" si="340"/>
        <v>0</v>
      </c>
      <c r="Y1722">
        <f t="shared" si="341"/>
        <v>6.688807483216011E-2</v>
      </c>
      <c r="Z1722" s="21">
        <f t="shared" si="342"/>
        <v>6.688807483216011E-2</v>
      </c>
      <c r="AA1722" s="23">
        <f t="shared" si="343"/>
        <v>0.93311192516783992</v>
      </c>
      <c r="AB1722">
        <f t="shared" si="344"/>
        <v>-6.923012266324341E-2</v>
      </c>
      <c r="AC1722">
        <f t="shared" si="345"/>
        <v>100</v>
      </c>
      <c r="AD1722">
        <f t="shared" si="346"/>
        <v>7.1682799274190898E-2</v>
      </c>
      <c r="BN1722">
        <v>0.55322704847337456</v>
      </c>
      <c r="BO1722">
        <v>0</v>
      </c>
      <c r="BP1722">
        <v>1</v>
      </c>
      <c r="BQ1722">
        <f t="shared" si="350"/>
        <v>1089</v>
      </c>
      <c r="BR1722">
        <f t="shared" si="351"/>
        <v>629</v>
      </c>
      <c r="BS1722">
        <f t="shared" si="347"/>
        <v>6.9230769230769207E-2</v>
      </c>
      <c r="BT1722">
        <f t="shared" si="348"/>
        <v>0.17562254259501964</v>
      </c>
      <c r="BU1722">
        <f t="shared" si="349"/>
        <v>0</v>
      </c>
    </row>
    <row r="1723" spans="1:73" x14ac:dyDescent="0.15">
      <c r="A1723">
        <v>1</v>
      </c>
      <c r="B1723">
        <v>2</v>
      </c>
      <c r="C1723">
        <v>12</v>
      </c>
      <c r="D1723">
        <v>15</v>
      </c>
      <c r="E1723">
        <v>32</v>
      </c>
      <c r="F1723">
        <v>83</v>
      </c>
      <c r="G1723">
        <v>1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14</v>
      </c>
      <c r="T1723">
        <v>0</v>
      </c>
      <c r="U1723" s="21">
        <v>0</v>
      </c>
      <c r="V1723" s="22">
        <v>1</v>
      </c>
      <c r="W1723" s="23">
        <f t="shared" si="339"/>
        <v>1</v>
      </c>
      <c r="X1723">
        <f t="shared" si="340"/>
        <v>0</v>
      </c>
      <c r="Y1723">
        <f t="shared" si="341"/>
        <v>0.49623902455224556</v>
      </c>
      <c r="Z1723" s="21">
        <f t="shared" si="342"/>
        <v>0.49623902455224556</v>
      </c>
      <c r="AA1723" s="23">
        <f t="shared" si="343"/>
        <v>0.50376097544775444</v>
      </c>
      <c r="AB1723">
        <f t="shared" si="344"/>
        <v>-0.68565337846924934</v>
      </c>
      <c r="AC1723">
        <f t="shared" si="345"/>
        <v>100</v>
      </c>
      <c r="AD1723">
        <f t="shared" si="346"/>
        <v>0.98506841287413494</v>
      </c>
      <c r="BN1723">
        <v>0.55342102335945287</v>
      </c>
      <c r="BO1723">
        <v>0</v>
      </c>
      <c r="BP1723">
        <v>1</v>
      </c>
      <c r="BQ1723">
        <f t="shared" si="350"/>
        <v>1089</v>
      </c>
      <c r="BR1723">
        <f t="shared" si="351"/>
        <v>630</v>
      </c>
      <c r="BS1723">
        <f t="shared" si="347"/>
        <v>6.9230769230769207E-2</v>
      </c>
      <c r="BT1723">
        <f t="shared" si="348"/>
        <v>0.17431192660550454</v>
      </c>
      <c r="BU1723">
        <f t="shared" si="349"/>
        <v>1.4898455265427684E-4</v>
      </c>
    </row>
    <row r="1724" spans="1:73" x14ac:dyDescent="0.15">
      <c r="A1724">
        <v>1</v>
      </c>
      <c r="B1724">
        <v>2</v>
      </c>
      <c r="C1724">
        <v>12</v>
      </c>
      <c r="D1724">
        <v>16</v>
      </c>
      <c r="E1724">
        <v>25</v>
      </c>
      <c r="F1724">
        <v>71</v>
      </c>
      <c r="G1724">
        <v>1</v>
      </c>
      <c r="H1724">
        <v>1</v>
      </c>
      <c r="I1724">
        <v>0</v>
      </c>
      <c r="J1724">
        <v>0</v>
      </c>
      <c r="K1724">
        <v>0</v>
      </c>
      <c r="L1724">
        <v>1</v>
      </c>
      <c r="M1724">
        <v>0</v>
      </c>
      <c r="N1724">
        <v>1</v>
      </c>
      <c r="O1724">
        <v>1</v>
      </c>
      <c r="P1724">
        <v>0</v>
      </c>
      <c r="Q1724">
        <v>1</v>
      </c>
      <c r="R1724">
        <v>1</v>
      </c>
      <c r="S1724">
        <v>21</v>
      </c>
      <c r="T1724">
        <v>21</v>
      </c>
      <c r="U1724" s="21">
        <v>0</v>
      </c>
      <c r="V1724" s="22">
        <v>1</v>
      </c>
      <c r="W1724" s="23">
        <f t="shared" si="339"/>
        <v>1</v>
      </c>
      <c r="X1724">
        <f t="shared" si="340"/>
        <v>0</v>
      </c>
      <c r="Y1724">
        <f t="shared" si="341"/>
        <v>9.7480981229979086E-2</v>
      </c>
      <c r="Z1724" s="21">
        <f t="shared" si="342"/>
        <v>9.7480981229979086E-2</v>
      </c>
      <c r="AA1724" s="23">
        <f t="shared" si="343"/>
        <v>0.90251901877002094</v>
      </c>
      <c r="AB1724">
        <f t="shared" si="344"/>
        <v>-0.10256551556775657</v>
      </c>
      <c r="AC1724">
        <f t="shared" si="345"/>
        <v>100</v>
      </c>
      <c r="AD1724">
        <f t="shared" si="346"/>
        <v>0.10800989142902383</v>
      </c>
      <c r="BN1724">
        <v>0.55381415033276016</v>
      </c>
      <c r="BO1724">
        <v>1</v>
      </c>
      <c r="BP1724">
        <v>0</v>
      </c>
      <c r="BQ1724">
        <f t="shared" si="350"/>
        <v>1090</v>
      </c>
      <c r="BR1724">
        <f t="shared" si="351"/>
        <v>630</v>
      </c>
      <c r="BS1724">
        <f t="shared" si="347"/>
        <v>6.8376068376068355E-2</v>
      </c>
      <c r="BT1724">
        <f t="shared" si="348"/>
        <v>0.17431192660550454</v>
      </c>
      <c r="BU1724">
        <f t="shared" si="349"/>
        <v>1.4898455265427684E-4</v>
      </c>
    </row>
    <row r="1725" spans="1:73" x14ac:dyDescent="0.15">
      <c r="A1725">
        <v>1</v>
      </c>
      <c r="B1725">
        <v>2</v>
      </c>
      <c r="C1725">
        <v>12</v>
      </c>
      <c r="D1725">
        <v>17</v>
      </c>
      <c r="E1725">
        <v>14</v>
      </c>
      <c r="F1725">
        <v>167</v>
      </c>
      <c r="G1725">
        <v>1</v>
      </c>
      <c r="H1725">
        <v>1</v>
      </c>
      <c r="I1725">
        <v>0</v>
      </c>
      <c r="J1725">
        <v>0</v>
      </c>
      <c r="K1725">
        <v>0</v>
      </c>
      <c r="L1725">
        <v>0</v>
      </c>
      <c r="M1725">
        <v>1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20</v>
      </c>
      <c r="T1725">
        <v>25</v>
      </c>
      <c r="U1725" s="21">
        <v>0</v>
      </c>
      <c r="V1725" s="22">
        <v>1</v>
      </c>
      <c r="W1725" s="23">
        <f t="shared" si="339"/>
        <v>1</v>
      </c>
      <c r="X1725">
        <f t="shared" si="340"/>
        <v>0</v>
      </c>
      <c r="Y1725">
        <f t="shared" si="341"/>
        <v>0.27291441005100114</v>
      </c>
      <c r="Z1725" s="21">
        <f t="shared" si="342"/>
        <v>0.27291441005100114</v>
      </c>
      <c r="AA1725" s="23">
        <f t="shared" si="343"/>
        <v>0.72708558994899886</v>
      </c>
      <c r="AB1725">
        <f t="shared" si="344"/>
        <v>-0.31871107804954224</v>
      </c>
      <c r="AC1725">
        <f t="shared" si="345"/>
        <v>100</v>
      </c>
      <c r="AD1725">
        <f t="shared" si="346"/>
        <v>0.37535389756540855</v>
      </c>
      <c r="BN1725">
        <v>0.55413587085950733</v>
      </c>
      <c r="BO1725">
        <v>1</v>
      </c>
      <c r="BP1725">
        <v>0</v>
      </c>
      <c r="BQ1725">
        <f t="shared" si="350"/>
        <v>1091</v>
      </c>
      <c r="BR1725">
        <f t="shared" si="351"/>
        <v>630</v>
      </c>
      <c r="BS1725">
        <f t="shared" si="347"/>
        <v>6.7521367521367504E-2</v>
      </c>
      <c r="BT1725">
        <f t="shared" si="348"/>
        <v>0.17431192660550454</v>
      </c>
      <c r="BU1725">
        <f t="shared" si="349"/>
        <v>1.4898455265427684E-4</v>
      </c>
    </row>
    <row r="1726" spans="1:73" x14ac:dyDescent="0.15">
      <c r="A1726">
        <v>1</v>
      </c>
      <c r="B1726">
        <v>2</v>
      </c>
      <c r="C1726">
        <v>12</v>
      </c>
      <c r="D1726">
        <v>17</v>
      </c>
      <c r="E1726">
        <v>15</v>
      </c>
      <c r="F1726">
        <v>7</v>
      </c>
      <c r="G1726">
        <v>1</v>
      </c>
      <c r="H1726">
        <v>1</v>
      </c>
      <c r="I1726">
        <v>0</v>
      </c>
      <c r="J1726">
        <v>1</v>
      </c>
      <c r="K1726">
        <v>1</v>
      </c>
      <c r="L1726">
        <v>1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20</v>
      </c>
      <c r="T1726">
        <v>24</v>
      </c>
      <c r="U1726" s="21">
        <v>1</v>
      </c>
      <c r="V1726" s="22">
        <v>0</v>
      </c>
      <c r="W1726" s="23">
        <f t="shared" si="339"/>
        <v>1</v>
      </c>
      <c r="X1726">
        <f t="shared" si="340"/>
        <v>1</v>
      </c>
      <c r="Y1726">
        <f t="shared" si="341"/>
        <v>0.24710736029010422</v>
      </c>
      <c r="Z1726" s="21">
        <f t="shared" si="342"/>
        <v>0.24710736029010422</v>
      </c>
      <c r="AA1726" s="23">
        <f t="shared" si="343"/>
        <v>0.75289263970989584</v>
      </c>
      <c r="AB1726">
        <f t="shared" si="344"/>
        <v>-1.397932379745213</v>
      </c>
      <c r="AC1726">
        <f t="shared" si="345"/>
        <v>0</v>
      </c>
      <c r="AD1726">
        <f t="shared" si="346"/>
        <v>3.0468240153834327</v>
      </c>
      <c r="BN1726">
        <v>0.5548315071110288</v>
      </c>
      <c r="BO1726">
        <v>1</v>
      </c>
      <c r="BP1726">
        <v>0</v>
      </c>
      <c r="BQ1726">
        <f t="shared" si="350"/>
        <v>1092</v>
      </c>
      <c r="BR1726">
        <f t="shared" si="351"/>
        <v>630</v>
      </c>
      <c r="BS1726">
        <f t="shared" si="347"/>
        <v>6.6666666666666652E-2</v>
      </c>
      <c r="BT1726">
        <f t="shared" si="348"/>
        <v>0.17431192660550454</v>
      </c>
      <c r="BU1726">
        <f t="shared" si="349"/>
        <v>1.4898455265427684E-4</v>
      </c>
    </row>
    <row r="1727" spans="1:73" x14ac:dyDescent="0.15">
      <c r="A1727">
        <v>1</v>
      </c>
      <c r="B1727">
        <v>2</v>
      </c>
      <c r="C1727">
        <v>12</v>
      </c>
      <c r="D1727">
        <v>17</v>
      </c>
      <c r="E1727">
        <v>19</v>
      </c>
      <c r="F1727">
        <v>26</v>
      </c>
      <c r="G1727">
        <v>1</v>
      </c>
      <c r="H1727">
        <v>1</v>
      </c>
      <c r="I1727">
        <v>0</v>
      </c>
      <c r="J1727">
        <v>1</v>
      </c>
      <c r="K1727">
        <v>1</v>
      </c>
      <c r="L1727">
        <v>1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17</v>
      </c>
      <c r="T1727">
        <v>27</v>
      </c>
      <c r="U1727" s="21">
        <v>1</v>
      </c>
      <c r="V1727" s="22">
        <v>0</v>
      </c>
      <c r="W1727" s="23">
        <f t="shared" si="339"/>
        <v>1</v>
      </c>
      <c r="X1727">
        <f t="shared" si="340"/>
        <v>1</v>
      </c>
      <c r="Y1727">
        <f t="shared" si="341"/>
        <v>0.2645648814820743</v>
      </c>
      <c r="Z1727" s="21">
        <f t="shared" si="342"/>
        <v>0.2645648814820743</v>
      </c>
      <c r="AA1727" s="23">
        <f t="shared" si="343"/>
        <v>0.73543511851792576</v>
      </c>
      <c r="AB1727">
        <f t="shared" si="344"/>
        <v>-1.3296687591555911</v>
      </c>
      <c r="AC1727">
        <f t="shared" si="345"/>
        <v>0</v>
      </c>
      <c r="AD1727">
        <f t="shared" si="346"/>
        <v>2.779791158970415</v>
      </c>
      <c r="BN1727">
        <v>0.55552842906143296</v>
      </c>
      <c r="BO1727">
        <v>1</v>
      </c>
      <c r="BP1727">
        <v>0</v>
      </c>
      <c r="BQ1727">
        <f t="shared" si="350"/>
        <v>1093</v>
      </c>
      <c r="BR1727">
        <f t="shared" si="351"/>
        <v>630</v>
      </c>
      <c r="BS1727">
        <f t="shared" si="347"/>
        <v>6.58119658119658E-2</v>
      </c>
      <c r="BT1727">
        <f t="shared" si="348"/>
        <v>0.17431192660550454</v>
      </c>
      <c r="BU1727">
        <f t="shared" si="349"/>
        <v>0</v>
      </c>
    </row>
    <row r="1728" spans="1:73" x14ac:dyDescent="0.15">
      <c r="A1728">
        <v>1</v>
      </c>
      <c r="B1728">
        <v>2</v>
      </c>
      <c r="C1728">
        <v>12</v>
      </c>
      <c r="D1728">
        <v>18</v>
      </c>
      <c r="E1728">
        <v>1</v>
      </c>
      <c r="F1728">
        <v>8</v>
      </c>
      <c r="G1728">
        <v>0</v>
      </c>
      <c r="H1728">
        <v>1</v>
      </c>
      <c r="I1728">
        <v>0</v>
      </c>
      <c r="J1728">
        <v>1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21</v>
      </c>
      <c r="T1728">
        <v>30</v>
      </c>
      <c r="U1728" s="21">
        <v>0</v>
      </c>
      <c r="V1728" s="22">
        <v>1</v>
      </c>
      <c r="W1728" s="23">
        <f t="shared" si="339"/>
        <v>1</v>
      </c>
      <c r="X1728">
        <f t="shared" si="340"/>
        <v>0</v>
      </c>
      <c r="Y1728">
        <f t="shared" si="341"/>
        <v>0.32874988584403736</v>
      </c>
      <c r="Z1728" s="21">
        <f t="shared" si="342"/>
        <v>0.32874988584403736</v>
      </c>
      <c r="AA1728" s="23">
        <f t="shared" si="343"/>
        <v>0.67125011415596259</v>
      </c>
      <c r="AB1728">
        <f t="shared" si="344"/>
        <v>-0.39861346309432832</v>
      </c>
      <c r="AC1728">
        <f t="shared" si="345"/>
        <v>100</v>
      </c>
      <c r="AD1728">
        <f t="shared" si="346"/>
        <v>0.48975766098365758</v>
      </c>
      <c r="BN1728">
        <v>0.55579353352161276</v>
      </c>
      <c r="BO1728">
        <v>0</v>
      </c>
      <c r="BP1728">
        <v>1</v>
      </c>
      <c r="BQ1728">
        <f t="shared" si="350"/>
        <v>1093</v>
      </c>
      <c r="BR1728">
        <f t="shared" si="351"/>
        <v>631</v>
      </c>
      <c r="BS1728">
        <f t="shared" si="347"/>
        <v>6.58119658119658E-2</v>
      </c>
      <c r="BT1728">
        <f t="shared" si="348"/>
        <v>0.17300131061598956</v>
      </c>
      <c r="BU1728">
        <f t="shared" si="349"/>
        <v>0</v>
      </c>
    </row>
    <row r="1729" spans="1:73" x14ac:dyDescent="0.15">
      <c r="A1729">
        <v>1</v>
      </c>
      <c r="B1729">
        <v>2</v>
      </c>
      <c r="C1729">
        <v>12</v>
      </c>
      <c r="D1729">
        <v>18</v>
      </c>
      <c r="E1729">
        <v>32</v>
      </c>
      <c r="F1729">
        <v>1</v>
      </c>
      <c r="G1729">
        <v>1</v>
      </c>
      <c r="H1729">
        <v>0</v>
      </c>
      <c r="I1729">
        <v>1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19</v>
      </c>
      <c r="T1729">
        <v>34</v>
      </c>
      <c r="U1729" s="21">
        <v>0</v>
      </c>
      <c r="V1729" s="22">
        <v>1</v>
      </c>
      <c r="W1729" s="23">
        <f t="shared" si="339"/>
        <v>1</v>
      </c>
      <c r="X1729">
        <f t="shared" si="340"/>
        <v>0</v>
      </c>
      <c r="Y1729">
        <f t="shared" si="341"/>
        <v>0.22872259778111875</v>
      </c>
      <c r="Z1729" s="21">
        <f t="shared" si="342"/>
        <v>0.22872259778111875</v>
      </c>
      <c r="AA1729" s="23">
        <f t="shared" si="343"/>
        <v>0.7712774022188813</v>
      </c>
      <c r="AB1729">
        <f t="shared" si="344"/>
        <v>-0.25970717477440641</v>
      </c>
      <c r="AC1729">
        <f t="shared" si="345"/>
        <v>100</v>
      </c>
      <c r="AD1729">
        <f t="shared" si="346"/>
        <v>0.29655036841881877</v>
      </c>
      <c r="BN1729">
        <v>0.55591932631523111</v>
      </c>
      <c r="BO1729">
        <v>0</v>
      </c>
      <c r="BP1729">
        <v>1</v>
      </c>
      <c r="BQ1729">
        <f t="shared" si="350"/>
        <v>1093</v>
      </c>
      <c r="BR1729">
        <f t="shared" si="351"/>
        <v>632</v>
      </c>
      <c r="BS1729">
        <f t="shared" si="347"/>
        <v>6.58119658119658E-2</v>
      </c>
      <c r="BT1729">
        <f t="shared" si="348"/>
        <v>0.17169069462647446</v>
      </c>
      <c r="BU1729">
        <f t="shared" si="349"/>
        <v>1.4674418344143064E-4</v>
      </c>
    </row>
    <row r="1730" spans="1:73" x14ac:dyDescent="0.15">
      <c r="A1730">
        <v>1</v>
      </c>
      <c r="B1730">
        <v>2</v>
      </c>
      <c r="C1730">
        <v>12</v>
      </c>
      <c r="D1730">
        <v>19</v>
      </c>
      <c r="E1730">
        <v>2</v>
      </c>
      <c r="F1730">
        <v>18</v>
      </c>
      <c r="G1730">
        <v>0</v>
      </c>
      <c r="H1730">
        <v>1</v>
      </c>
      <c r="I1730">
        <v>1</v>
      </c>
      <c r="J1730">
        <v>1</v>
      </c>
      <c r="K1730">
        <v>1</v>
      </c>
      <c r="L1730">
        <v>1</v>
      </c>
      <c r="M1730">
        <v>1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22</v>
      </c>
      <c r="T1730">
        <v>29</v>
      </c>
      <c r="U1730" s="21">
        <v>0</v>
      </c>
      <c r="V1730" s="22">
        <v>1</v>
      </c>
      <c r="W1730" s="23">
        <f t="shared" si="339"/>
        <v>1</v>
      </c>
      <c r="X1730">
        <f t="shared" si="340"/>
        <v>0</v>
      </c>
      <c r="Y1730">
        <f t="shared" si="341"/>
        <v>0.21635231326915738</v>
      </c>
      <c r="Z1730" s="21">
        <f t="shared" si="342"/>
        <v>0.21635231326915738</v>
      </c>
      <c r="AA1730" s="23">
        <f t="shared" si="343"/>
        <v>0.78364768673084262</v>
      </c>
      <c r="AB1730">
        <f t="shared" si="344"/>
        <v>-0.2437957388026516</v>
      </c>
      <c r="AC1730">
        <f t="shared" si="345"/>
        <v>100</v>
      </c>
      <c r="AD1730">
        <f t="shared" si="346"/>
        <v>0.27608364949269265</v>
      </c>
      <c r="BN1730">
        <v>0.55634000283960705</v>
      </c>
      <c r="BO1730">
        <v>1</v>
      </c>
      <c r="BP1730">
        <v>0</v>
      </c>
      <c r="BQ1730">
        <f t="shared" si="350"/>
        <v>1094</v>
      </c>
      <c r="BR1730">
        <f t="shared" si="351"/>
        <v>632</v>
      </c>
      <c r="BS1730">
        <f t="shared" si="347"/>
        <v>6.4957264957264949E-2</v>
      </c>
      <c r="BT1730">
        <f t="shared" si="348"/>
        <v>0.17169069462647446</v>
      </c>
      <c r="BU1730">
        <f t="shared" si="349"/>
        <v>1.4674418344143064E-4</v>
      </c>
    </row>
    <row r="1731" spans="1:73" x14ac:dyDescent="0.15">
      <c r="A1731">
        <v>1</v>
      </c>
      <c r="B1731">
        <v>2</v>
      </c>
      <c r="C1731">
        <v>12</v>
      </c>
      <c r="D1731">
        <v>19</v>
      </c>
      <c r="E1731">
        <v>15</v>
      </c>
      <c r="F1731">
        <v>13</v>
      </c>
      <c r="G1731">
        <v>1</v>
      </c>
      <c r="H1731">
        <v>0</v>
      </c>
      <c r="I1731">
        <v>0</v>
      </c>
      <c r="J1731">
        <v>1</v>
      </c>
      <c r="K1731">
        <v>1</v>
      </c>
      <c r="L1731">
        <v>1</v>
      </c>
      <c r="M1731">
        <v>0</v>
      </c>
      <c r="N1731">
        <v>0</v>
      </c>
      <c r="O1731">
        <v>0</v>
      </c>
      <c r="P1731">
        <v>1</v>
      </c>
      <c r="Q1731">
        <v>0</v>
      </c>
      <c r="R1731">
        <v>1</v>
      </c>
      <c r="S1731">
        <v>20</v>
      </c>
      <c r="T1731">
        <v>31</v>
      </c>
      <c r="U1731" s="21">
        <v>0</v>
      </c>
      <c r="V1731" s="22">
        <v>1</v>
      </c>
      <c r="W1731" s="23">
        <f t="shared" si="339"/>
        <v>1</v>
      </c>
      <c r="X1731">
        <f t="shared" si="340"/>
        <v>0</v>
      </c>
      <c r="Y1731">
        <f t="shared" si="341"/>
        <v>0.11795399656479794</v>
      </c>
      <c r="Z1731" s="21">
        <f t="shared" si="342"/>
        <v>0.11795399656479794</v>
      </c>
      <c r="AA1731" s="23">
        <f t="shared" si="343"/>
        <v>0.88204600343520201</v>
      </c>
      <c r="AB1731">
        <f t="shared" si="344"/>
        <v>-0.12551106624573341</v>
      </c>
      <c r="AC1731">
        <f t="shared" si="345"/>
        <v>100</v>
      </c>
      <c r="AD1731">
        <f t="shared" si="346"/>
        <v>0.1337277150005966</v>
      </c>
      <c r="BN1731">
        <v>0.55639723357354853</v>
      </c>
      <c r="BO1731">
        <v>1</v>
      </c>
      <c r="BP1731">
        <v>0</v>
      </c>
      <c r="BQ1731">
        <f t="shared" si="350"/>
        <v>1095</v>
      </c>
      <c r="BR1731">
        <f t="shared" si="351"/>
        <v>632</v>
      </c>
      <c r="BS1731">
        <f t="shared" si="347"/>
        <v>6.4102564102564097E-2</v>
      </c>
      <c r="BT1731">
        <f t="shared" si="348"/>
        <v>0.17169069462647446</v>
      </c>
      <c r="BU1731">
        <f t="shared" si="349"/>
        <v>1.4674418344143064E-4</v>
      </c>
    </row>
    <row r="1732" spans="1:73" x14ac:dyDescent="0.15">
      <c r="A1732">
        <v>1</v>
      </c>
      <c r="B1732">
        <v>2</v>
      </c>
      <c r="C1732">
        <v>12</v>
      </c>
      <c r="D1732">
        <v>20</v>
      </c>
      <c r="E1732">
        <v>11</v>
      </c>
      <c r="F1732">
        <v>122</v>
      </c>
      <c r="G1732">
        <v>1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1</v>
      </c>
      <c r="P1732">
        <v>0</v>
      </c>
      <c r="Q1732">
        <v>0</v>
      </c>
      <c r="R1732">
        <v>0</v>
      </c>
      <c r="S1732">
        <v>22</v>
      </c>
      <c r="T1732">
        <v>30</v>
      </c>
      <c r="U1732" s="21">
        <v>0</v>
      </c>
      <c r="V1732" s="22">
        <v>1</v>
      </c>
      <c r="W1732" s="23">
        <f t="shared" si="339"/>
        <v>1</v>
      </c>
      <c r="X1732">
        <f t="shared" si="340"/>
        <v>0</v>
      </c>
      <c r="Y1732">
        <f t="shared" si="341"/>
        <v>0.16993414538716065</v>
      </c>
      <c r="Z1732" s="21">
        <f t="shared" si="342"/>
        <v>0.16993414538716065</v>
      </c>
      <c r="AA1732" s="23">
        <f t="shared" si="343"/>
        <v>0.83006585461283933</v>
      </c>
      <c r="AB1732">
        <f t="shared" si="344"/>
        <v>-0.18625023843194008</v>
      </c>
      <c r="AC1732">
        <f t="shared" si="345"/>
        <v>100</v>
      </c>
      <c r="AD1732">
        <f t="shared" si="346"/>
        <v>0.20472369082862901</v>
      </c>
      <c r="BN1732">
        <v>0.55648758109794949</v>
      </c>
      <c r="BO1732">
        <v>1</v>
      </c>
      <c r="BP1732">
        <v>0</v>
      </c>
      <c r="BQ1732">
        <f t="shared" si="350"/>
        <v>1096</v>
      </c>
      <c r="BR1732">
        <f t="shared" si="351"/>
        <v>632</v>
      </c>
      <c r="BS1732">
        <f t="shared" si="347"/>
        <v>6.3247863247863245E-2</v>
      </c>
      <c r="BT1732">
        <f t="shared" si="348"/>
        <v>0.17169069462647446</v>
      </c>
      <c r="BU1732">
        <f t="shared" si="349"/>
        <v>0</v>
      </c>
    </row>
    <row r="1733" spans="1:73" x14ac:dyDescent="0.15">
      <c r="A1733">
        <v>1</v>
      </c>
      <c r="B1733">
        <v>2</v>
      </c>
      <c r="C1733">
        <v>12</v>
      </c>
      <c r="D1733">
        <v>20</v>
      </c>
      <c r="E1733">
        <v>36</v>
      </c>
      <c r="F1733">
        <v>167</v>
      </c>
      <c r="G1733">
        <v>1</v>
      </c>
      <c r="H1733">
        <v>1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14</v>
      </c>
      <c r="T1733">
        <v>12</v>
      </c>
      <c r="U1733" s="21">
        <v>0</v>
      </c>
      <c r="V1733" s="22">
        <v>1</v>
      </c>
      <c r="W1733" s="23">
        <f t="shared" ref="W1733:W1796" si="352">U1733+V1733</f>
        <v>1</v>
      </c>
      <c r="X1733">
        <f t="shared" ref="X1733:X1796" si="353">IF(W1733=0,"",U1733/W1733)</f>
        <v>0</v>
      </c>
      <c r="Y1733">
        <f t="shared" ref="Y1733:Y1796" si="354">1/(1+EXP(-$AF$5-MMULT(A1733:T1733,$AF$6:$AF$25)))</f>
        <v>0.42468915370607457</v>
      </c>
      <c r="Z1733" s="21">
        <f t="shared" ref="Z1733:Z1796" si="355">W1733*Y1733</f>
        <v>0.42468915370607457</v>
      </c>
      <c r="AA1733" s="23">
        <f t="shared" ref="AA1733:AA1796" si="356">W1733-Z1733</f>
        <v>0.57531084629392537</v>
      </c>
      <c r="AB1733">
        <f t="shared" ref="AB1733:AB1796" si="357">W1733*(X1733*LN(Y1733)+(1-X1733)*LN(1-Y1733))</f>
        <v>-0.55284478200723564</v>
      </c>
      <c r="AC1733">
        <f t="shared" ref="AC1733:AC1796" si="358">100*IF(Y1733&gt;=$BJ$10,U1733/W1733,V1733/W1733)</f>
        <v>100</v>
      </c>
      <c r="AD1733">
        <f t="shared" ref="AD1733:AD1796" si="359">(U1733-Z1733)^2/Z1733+(V1733-AA1733)^2/AA1733</f>
        <v>0.73819076494362079</v>
      </c>
      <c r="BN1733">
        <v>0.55649670963924613</v>
      </c>
      <c r="BO1733">
        <v>0</v>
      </c>
      <c r="BP1733">
        <v>1</v>
      </c>
      <c r="BQ1733">
        <f t="shared" si="350"/>
        <v>1096</v>
      </c>
      <c r="BR1733">
        <f t="shared" si="351"/>
        <v>633</v>
      </c>
      <c r="BS1733">
        <f t="shared" ref="BS1733:BS1796" si="360">1-BQ1733/BQ$1937</f>
        <v>6.3247863247863245E-2</v>
      </c>
      <c r="BT1733">
        <f t="shared" ref="BT1733:BT1796" si="361">1-BR1733/BR$1937</f>
        <v>0.17038007863695936</v>
      </c>
      <c r="BU1733">
        <f t="shared" ref="BU1733:BU1796" si="362">(BS1733-BS1734)*BT1733</f>
        <v>0</v>
      </c>
    </row>
    <row r="1734" spans="1:73" x14ac:dyDescent="0.15">
      <c r="A1734">
        <v>1</v>
      </c>
      <c r="B1734">
        <v>2</v>
      </c>
      <c r="C1734">
        <v>12</v>
      </c>
      <c r="D1734">
        <v>21</v>
      </c>
      <c r="E1734">
        <v>24</v>
      </c>
      <c r="F1734">
        <v>49</v>
      </c>
      <c r="G1734">
        <v>1</v>
      </c>
      <c r="H1734">
        <v>0</v>
      </c>
      <c r="I1734">
        <v>0</v>
      </c>
      <c r="J1734">
        <v>0</v>
      </c>
      <c r="K1734">
        <v>1</v>
      </c>
      <c r="L1734">
        <v>0</v>
      </c>
      <c r="M1734">
        <v>0</v>
      </c>
      <c r="N1734">
        <v>1</v>
      </c>
      <c r="O1734">
        <v>0</v>
      </c>
      <c r="P1734">
        <v>0</v>
      </c>
      <c r="Q1734">
        <v>0</v>
      </c>
      <c r="R1734">
        <v>0</v>
      </c>
      <c r="S1734">
        <v>17</v>
      </c>
      <c r="T1734">
        <v>25</v>
      </c>
      <c r="U1734" s="21">
        <v>0</v>
      </c>
      <c r="V1734" s="22">
        <v>1</v>
      </c>
      <c r="W1734" s="23">
        <f t="shared" si="352"/>
        <v>1</v>
      </c>
      <c r="X1734">
        <f t="shared" si="353"/>
        <v>0</v>
      </c>
      <c r="Y1734">
        <f t="shared" si="354"/>
        <v>0.20683334311313215</v>
      </c>
      <c r="Z1734" s="21">
        <f t="shared" si="355"/>
        <v>0.20683334311313215</v>
      </c>
      <c r="AA1734" s="23">
        <f t="shared" si="356"/>
        <v>0.79316665688686783</v>
      </c>
      <c r="AB1734">
        <f t="shared" si="357"/>
        <v>-0.23172191941914955</v>
      </c>
      <c r="AC1734">
        <f t="shared" si="358"/>
        <v>100</v>
      </c>
      <c r="AD1734">
        <f t="shared" si="359"/>
        <v>0.26076908467753901</v>
      </c>
      <c r="BN1734">
        <v>0.55651888242024028</v>
      </c>
      <c r="BO1734">
        <v>0</v>
      </c>
      <c r="BP1734">
        <v>1</v>
      </c>
      <c r="BQ1734">
        <f t="shared" ref="BQ1734:BQ1797" si="363">BQ1733+BO1734</f>
        <v>1096</v>
      </c>
      <c r="BR1734">
        <f t="shared" ref="BR1734:BR1797" si="364">BR1733+BP1734</f>
        <v>634</v>
      </c>
      <c r="BS1734">
        <f t="shared" si="360"/>
        <v>6.3247863247863245E-2</v>
      </c>
      <c r="BT1734">
        <f t="shared" si="361"/>
        <v>0.16906946264744427</v>
      </c>
      <c r="BU1734">
        <f t="shared" si="362"/>
        <v>0</v>
      </c>
    </row>
    <row r="1735" spans="1:73" x14ac:dyDescent="0.15">
      <c r="A1735">
        <v>1</v>
      </c>
      <c r="B1735">
        <v>2</v>
      </c>
      <c r="C1735">
        <v>12</v>
      </c>
      <c r="D1735">
        <v>21</v>
      </c>
      <c r="E1735">
        <v>35</v>
      </c>
      <c r="F1735">
        <v>67</v>
      </c>
      <c r="G1735">
        <v>1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1</v>
      </c>
      <c r="O1735">
        <v>0</v>
      </c>
      <c r="P1735">
        <v>0</v>
      </c>
      <c r="Q1735">
        <v>0</v>
      </c>
      <c r="R1735">
        <v>0</v>
      </c>
      <c r="S1735">
        <v>20</v>
      </c>
      <c r="T1735">
        <v>13</v>
      </c>
      <c r="U1735" s="21">
        <v>0</v>
      </c>
      <c r="V1735" s="22">
        <v>1</v>
      </c>
      <c r="W1735" s="23">
        <f t="shared" si="352"/>
        <v>1</v>
      </c>
      <c r="X1735">
        <f t="shared" si="353"/>
        <v>0</v>
      </c>
      <c r="Y1735">
        <f t="shared" si="354"/>
        <v>0.26338575291684396</v>
      </c>
      <c r="Z1735" s="21">
        <f t="shared" si="355"/>
        <v>0.26338575291684396</v>
      </c>
      <c r="AA1735" s="23">
        <f t="shared" si="356"/>
        <v>0.73661424708315604</v>
      </c>
      <c r="AB1735">
        <f t="shared" si="357"/>
        <v>-0.30569093347595555</v>
      </c>
      <c r="AC1735">
        <f t="shared" si="358"/>
        <v>100</v>
      </c>
      <c r="AD1735">
        <f t="shared" si="359"/>
        <v>0.3575626645286844</v>
      </c>
      <c r="BN1735">
        <v>0.55690498912666653</v>
      </c>
      <c r="BO1735">
        <v>0</v>
      </c>
      <c r="BP1735">
        <v>1</v>
      </c>
      <c r="BQ1735">
        <f t="shared" si="363"/>
        <v>1096</v>
      </c>
      <c r="BR1735">
        <f t="shared" si="364"/>
        <v>635</v>
      </c>
      <c r="BS1735">
        <f t="shared" si="360"/>
        <v>6.3247863247863245E-2</v>
      </c>
      <c r="BT1735">
        <f t="shared" si="361"/>
        <v>0.16775884665792917</v>
      </c>
      <c r="BU1735">
        <f t="shared" si="362"/>
        <v>0</v>
      </c>
    </row>
    <row r="1736" spans="1:73" x14ac:dyDescent="0.15">
      <c r="A1736">
        <v>1</v>
      </c>
      <c r="B1736">
        <v>2</v>
      </c>
      <c r="C1736">
        <v>12</v>
      </c>
      <c r="D1736">
        <v>22</v>
      </c>
      <c r="E1736">
        <v>2</v>
      </c>
      <c r="F1736">
        <v>1</v>
      </c>
      <c r="G1736">
        <v>1</v>
      </c>
      <c r="H1736">
        <v>1</v>
      </c>
      <c r="I1736">
        <v>0</v>
      </c>
      <c r="J1736">
        <v>1</v>
      </c>
      <c r="K1736">
        <v>0</v>
      </c>
      <c r="L1736">
        <v>1</v>
      </c>
      <c r="M1736">
        <v>1</v>
      </c>
      <c r="N1736">
        <v>0</v>
      </c>
      <c r="O1736">
        <v>0</v>
      </c>
      <c r="P1736">
        <v>1</v>
      </c>
      <c r="Q1736">
        <v>0</v>
      </c>
      <c r="R1736">
        <v>0</v>
      </c>
      <c r="S1736">
        <v>19</v>
      </c>
      <c r="T1736">
        <v>14</v>
      </c>
      <c r="U1736" s="21">
        <v>1</v>
      </c>
      <c r="V1736" s="22">
        <v>0</v>
      </c>
      <c r="W1736" s="23">
        <f t="shared" si="352"/>
        <v>1</v>
      </c>
      <c r="X1736">
        <f t="shared" si="353"/>
        <v>1</v>
      </c>
      <c r="Y1736">
        <f t="shared" si="354"/>
        <v>0.33946812025447742</v>
      </c>
      <c r="Z1736" s="21">
        <f t="shared" si="355"/>
        <v>0.33946812025447742</v>
      </c>
      <c r="AA1736" s="23">
        <f t="shared" si="356"/>
        <v>0.66053187974552263</v>
      </c>
      <c r="AB1736">
        <f t="shared" si="357"/>
        <v>-1.0803752384411269</v>
      </c>
      <c r="AC1736">
        <f t="shared" si="358"/>
        <v>0</v>
      </c>
      <c r="AD1736">
        <f t="shared" si="359"/>
        <v>1.9457847153669816</v>
      </c>
      <c r="BN1736">
        <v>0.55802331199996325</v>
      </c>
      <c r="BO1736">
        <v>0</v>
      </c>
      <c r="BP1736">
        <v>1</v>
      </c>
      <c r="BQ1736">
        <f t="shared" si="363"/>
        <v>1096</v>
      </c>
      <c r="BR1736">
        <f t="shared" si="364"/>
        <v>636</v>
      </c>
      <c r="BS1736">
        <f t="shared" si="360"/>
        <v>6.3247863247863245E-2</v>
      </c>
      <c r="BT1736">
        <f t="shared" si="361"/>
        <v>0.16644823066841419</v>
      </c>
      <c r="BU1736">
        <f t="shared" si="362"/>
        <v>0</v>
      </c>
    </row>
    <row r="1737" spans="1:73" x14ac:dyDescent="0.15">
      <c r="A1737">
        <v>1</v>
      </c>
      <c r="B1737">
        <v>2</v>
      </c>
      <c r="C1737">
        <v>12</v>
      </c>
      <c r="D1737">
        <v>23</v>
      </c>
      <c r="E1737">
        <v>9</v>
      </c>
      <c r="F1737">
        <v>25</v>
      </c>
      <c r="G1737">
        <v>1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15</v>
      </c>
      <c r="T1737">
        <v>14</v>
      </c>
      <c r="U1737" s="21">
        <v>0</v>
      </c>
      <c r="V1737" s="22">
        <v>1</v>
      </c>
      <c r="W1737" s="23">
        <f t="shared" si="352"/>
        <v>1</v>
      </c>
      <c r="X1737">
        <f t="shared" si="353"/>
        <v>0</v>
      </c>
      <c r="Y1737">
        <f t="shared" si="354"/>
        <v>0.43512587021465515</v>
      </c>
      <c r="Z1737" s="21">
        <f t="shared" si="355"/>
        <v>0.43512587021465515</v>
      </c>
      <c r="AA1737" s="23">
        <f t="shared" si="356"/>
        <v>0.56487412978534479</v>
      </c>
      <c r="AB1737">
        <f t="shared" si="357"/>
        <v>-0.57115235179563772</v>
      </c>
      <c r="AC1737">
        <f t="shared" si="358"/>
        <v>100</v>
      </c>
      <c r="AD1737">
        <f t="shared" si="359"/>
        <v>0.77030589165059715</v>
      </c>
      <c r="BN1737">
        <v>0.55846359496712794</v>
      </c>
      <c r="BO1737">
        <v>0</v>
      </c>
      <c r="BP1737">
        <v>1</v>
      </c>
      <c r="BQ1737">
        <f t="shared" si="363"/>
        <v>1096</v>
      </c>
      <c r="BR1737">
        <f t="shared" si="364"/>
        <v>637</v>
      </c>
      <c r="BS1737">
        <f t="shared" si="360"/>
        <v>6.3247863247863245E-2</v>
      </c>
      <c r="BT1737">
        <f t="shared" si="361"/>
        <v>0.16513761467889909</v>
      </c>
      <c r="BU1737">
        <f t="shared" si="362"/>
        <v>0</v>
      </c>
    </row>
    <row r="1738" spans="1:73" x14ac:dyDescent="0.15">
      <c r="A1738">
        <v>1</v>
      </c>
      <c r="B1738">
        <v>2</v>
      </c>
      <c r="C1738">
        <v>12</v>
      </c>
      <c r="D1738">
        <v>23</v>
      </c>
      <c r="E1738">
        <v>36</v>
      </c>
      <c r="F1738">
        <v>88</v>
      </c>
      <c r="G1738">
        <v>1</v>
      </c>
      <c r="H1738">
        <v>1</v>
      </c>
      <c r="I1738">
        <v>0</v>
      </c>
      <c r="J1738">
        <v>0</v>
      </c>
      <c r="K1738">
        <v>0</v>
      </c>
      <c r="L1738">
        <v>1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16</v>
      </c>
      <c r="T1738">
        <v>27</v>
      </c>
      <c r="U1738" s="21">
        <v>1</v>
      </c>
      <c r="V1738" s="22">
        <v>0</v>
      </c>
      <c r="W1738" s="23">
        <f t="shared" si="352"/>
        <v>1</v>
      </c>
      <c r="X1738">
        <f t="shared" si="353"/>
        <v>1</v>
      </c>
      <c r="Y1738">
        <f t="shared" si="354"/>
        <v>0.28684783954634729</v>
      </c>
      <c r="Z1738" s="21">
        <f t="shared" si="355"/>
        <v>0.28684783954634729</v>
      </c>
      <c r="AA1738" s="23">
        <f t="shared" si="356"/>
        <v>0.71315216045365271</v>
      </c>
      <c r="AB1738">
        <f t="shared" si="357"/>
        <v>-1.2488033796120979</v>
      </c>
      <c r="AC1738">
        <f t="shared" si="358"/>
        <v>0</v>
      </c>
      <c r="AD1738">
        <f t="shared" si="359"/>
        <v>2.4861688398333763</v>
      </c>
      <c r="BN1738">
        <v>0.55890461890605891</v>
      </c>
      <c r="BO1738">
        <v>0</v>
      </c>
      <c r="BP1738">
        <v>1</v>
      </c>
      <c r="BQ1738">
        <f t="shared" si="363"/>
        <v>1096</v>
      </c>
      <c r="BR1738">
        <f t="shared" si="364"/>
        <v>638</v>
      </c>
      <c r="BS1738">
        <f t="shared" si="360"/>
        <v>6.3247863247863245E-2</v>
      </c>
      <c r="BT1738">
        <f t="shared" si="361"/>
        <v>0.163826998689384</v>
      </c>
      <c r="BU1738">
        <f t="shared" si="362"/>
        <v>1.4002307580289179E-4</v>
      </c>
    </row>
    <row r="1739" spans="1:73" x14ac:dyDescent="0.15">
      <c r="A1739">
        <v>1</v>
      </c>
      <c r="B1739">
        <v>2</v>
      </c>
      <c r="C1739">
        <v>12</v>
      </c>
      <c r="D1739">
        <v>25</v>
      </c>
      <c r="E1739">
        <v>1</v>
      </c>
      <c r="F1739">
        <v>12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1</v>
      </c>
      <c r="N1739">
        <v>0</v>
      </c>
      <c r="O1739">
        <v>0</v>
      </c>
      <c r="P1739">
        <v>1</v>
      </c>
      <c r="Q1739">
        <v>0</v>
      </c>
      <c r="R1739">
        <v>0</v>
      </c>
      <c r="S1739">
        <v>23</v>
      </c>
      <c r="T1739">
        <v>25</v>
      </c>
      <c r="U1739" s="21">
        <v>0</v>
      </c>
      <c r="V1739" s="22">
        <v>1</v>
      </c>
      <c r="W1739" s="23">
        <f t="shared" si="352"/>
        <v>1</v>
      </c>
      <c r="X1739">
        <f t="shared" si="353"/>
        <v>0</v>
      </c>
      <c r="Y1739">
        <f t="shared" si="354"/>
        <v>0.21094990777511741</v>
      </c>
      <c r="Z1739" s="21">
        <f t="shared" si="355"/>
        <v>0.21094990777511741</v>
      </c>
      <c r="AA1739" s="23">
        <f t="shared" si="356"/>
        <v>0.78905009222488265</v>
      </c>
      <c r="AB1739">
        <f t="shared" si="357"/>
        <v>-0.2369254719070914</v>
      </c>
      <c r="AC1739">
        <f t="shared" si="358"/>
        <v>100</v>
      </c>
      <c r="AD1739">
        <f t="shared" si="359"/>
        <v>0.26734666132577523</v>
      </c>
      <c r="BN1739">
        <v>0.55895929681384715</v>
      </c>
      <c r="BO1739">
        <v>1</v>
      </c>
      <c r="BP1739">
        <v>0</v>
      </c>
      <c r="BQ1739">
        <f t="shared" si="363"/>
        <v>1097</v>
      </c>
      <c r="BR1739">
        <f t="shared" si="364"/>
        <v>638</v>
      </c>
      <c r="BS1739">
        <f t="shared" si="360"/>
        <v>6.2393162393162394E-2</v>
      </c>
      <c r="BT1739">
        <f t="shared" si="361"/>
        <v>0.163826998689384</v>
      </c>
      <c r="BU1739">
        <f t="shared" si="362"/>
        <v>1.4002307580289179E-4</v>
      </c>
    </row>
    <row r="1740" spans="1:73" x14ac:dyDescent="0.15">
      <c r="A1740">
        <v>1</v>
      </c>
      <c r="B1740">
        <v>2</v>
      </c>
      <c r="C1740">
        <v>12</v>
      </c>
      <c r="D1740">
        <v>27</v>
      </c>
      <c r="E1740">
        <v>7</v>
      </c>
      <c r="F1740">
        <v>164</v>
      </c>
      <c r="G1740">
        <v>1</v>
      </c>
      <c r="H1740">
        <v>1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13</v>
      </c>
      <c r="T1740">
        <v>14</v>
      </c>
      <c r="U1740" s="21">
        <v>1</v>
      </c>
      <c r="V1740" s="22">
        <v>0</v>
      </c>
      <c r="W1740" s="23">
        <f t="shared" si="352"/>
        <v>1</v>
      </c>
      <c r="X1740">
        <f t="shared" si="353"/>
        <v>1</v>
      </c>
      <c r="Y1740">
        <f t="shared" si="354"/>
        <v>0.46485132820922809</v>
      </c>
      <c r="Z1740" s="21">
        <f t="shared" si="355"/>
        <v>0.46485132820922809</v>
      </c>
      <c r="AA1740" s="23">
        <f t="shared" si="356"/>
        <v>0.53514867179077186</v>
      </c>
      <c r="AB1740">
        <f t="shared" si="357"/>
        <v>-0.76603764879871572</v>
      </c>
      <c r="AC1740">
        <f t="shared" si="358"/>
        <v>0</v>
      </c>
      <c r="AD1740">
        <f t="shared" si="359"/>
        <v>1.1512254334140637</v>
      </c>
      <c r="BN1740">
        <v>0.55956013500267243</v>
      </c>
      <c r="BO1740">
        <v>1</v>
      </c>
      <c r="BP1740">
        <v>0</v>
      </c>
      <c r="BQ1740">
        <f t="shared" si="363"/>
        <v>1098</v>
      </c>
      <c r="BR1740">
        <f t="shared" si="364"/>
        <v>638</v>
      </c>
      <c r="BS1740">
        <f t="shared" si="360"/>
        <v>6.1538461538461542E-2</v>
      </c>
      <c r="BT1740">
        <f t="shared" si="361"/>
        <v>0.163826998689384</v>
      </c>
      <c r="BU1740">
        <f t="shared" si="362"/>
        <v>1.4002307580289179E-4</v>
      </c>
    </row>
    <row r="1741" spans="1:73" x14ac:dyDescent="0.15">
      <c r="A1741">
        <v>1</v>
      </c>
      <c r="B1741">
        <v>2</v>
      </c>
      <c r="C1741">
        <v>12</v>
      </c>
      <c r="D1741">
        <v>28</v>
      </c>
      <c r="E1741">
        <v>5</v>
      </c>
      <c r="F1741">
        <v>2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20</v>
      </c>
      <c r="T1741">
        <v>0</v>
      </c>
      <c r="U1741" s="21">
        <v>0</v>
      </c>
      <c r="V1741" s="22">
        <v>1</v>
      </c>
      <c r="W1741" s="23">
        <f t="shared" si="352"/>
        <v>1</v>
      </c>
      <c r="X1741">
        <f t="shared" si="353"/>
        <v>0</v>
      </c>
      <c r="Y1741">
        <f t="shared" si="354"/>
        <v>0.46955055018788405</v>
      </c>
      <c r="Z1741" s="21">
        <f t="shared" si="355"/>
        <v>0.46955055018788405</v>
      </c>
      <c r="AA1741" s="23">
        <f t="shared" si="356"/>
        <v>0.53044944981211595</v>
      </c>
      <c r="AB1741">
        <f t="shared" si="357"/>
        <v>-0.63403061328709198</v>
      </c>
      <c r="AC1741">
        <f t="shared" si="358"/>
        <v>100</v>
      </c>
      <c r="AD1741">
        <f t="shared" si="359"/>
        <v>0.88519377360877238</v>
      </c>
      <c r="BN1741">
        <v>0.5597106655960371</v>
      </c>
      <c r="BO1741">
        <v>1</v>
      </c>
      <c r="BP1741">
        <v>0</v>
      </c>
      <c r="BQ1741">
        <f t="shared" si="363"/>
        <v>1099</v>
      </c>
      <c r="BR1741">
        <f t="shared" si="364"/>
        <v>638</v>
      </c>
      <c r="BS1741">
        <f t="shared" si="360"/>
        <v>6.068376068376069E-2</v>
      </c>
      <c r="BT1741">
        <f t="shared" si="361"/>
        <v>0.163826998689384</v>
      </c>
      <c r="BU1741">
        <f t="shared" si="362"/>
        <v>0</v>
      </c>
    </row>
    <row r="1742" spans="1:73" x14ac:dyDescent="0.15">
      <c r="A1742">
        <v>1</v>
      </c>
      <c r="B1742">
        <v>2</v>
      </c>
      <c r="C1742">
        <v>12</v>
      </c>
      <c r="D1742">
        <v>28</v>
      </c>
      <c r="E1742">
        <v>6</v>
      </c>
      <c r="F1742">
        <v>11</v>
      </c>
      <c r="G1742">
        <v>1</v>
      </c>
      <c r="H1742">
        <v>0</v>
      </c>
      <c r="I1742">
        <v>0</v>
      </c>
      <c r="J1742">
        <v>0</v>
      </c>
      <c r="K1742">
        <v>1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21</v>
      </c>
      <c r="T1742">
        <v>23</v>
      </c>
      <c r="U1742" s="21">
        <v>0</v>
      </c>
      <c r="V1742" s="22">
        <v>1</v>
      </c>
      <c r="W1742" s="23">
        <f t="shared" si="352"/>
        <v>1</v>
      </c>
      <c r="X1742">
        <f t="shared" si="353"/>
        <v>0</v>
      </c>
      <c r="Y1742">
        <f t="shared" si="354"/>
        <v>0.22396792664252574</v>
      </c>
      <c r="Z1742" s="21">
        <f t="shared" si="355"/>
        <v>0.22396792664252574</v>
      </c>
      <c r="AA1742" s="23">
        <f t="shared" si="356"/>
        <v>0.77603207335747426</v>
      </c>
      <c r="AB1742">
        <f t="shared" si="357"/>
        <v>-0.25356142800681752</v>
      </c>
      <c r="AC1742">
        <f t="shared" si="358"/>
        <v>100</v>
      </c>
      <c r="AD1742">
        <f t="shared" si="359"/>
        <v>0.28860653358505756</v>
      </c>
      <c r="BN1742">
        <v>0.55986954095653108</v>
      </c>
      <c r="BO1742">
        <v>0</v>
      </c>
      <c r="BP1742">
        <v>1</v>
      </c>
      <c r="BQ1742">
        <f t="shared" si="363"/>
        <v>1099</v>
      </c>
      <c r="BR1742">
        <f t="shared" si="364"/>
        <v>639</v>
      </c>
      <c r="BS1742">
        <f t="shared" si="360"/>
        <v>6.068376068376069E-2</v>
      </c>
      <c r="BT1742">
        <f t="shared" si="361"/>
        <v>0.1625163826998689</v>
      </c>
      <c r="BU1742">
        <f t="shared" si="362"/>
        <v>0</v>
      </c>
    </row>
    <row r="1743" spans="1:73" x14ac:dyDescent="0.15">
      <c r="A1743">
        <v>1</v>
      </c>
      <c r="B1743">
        <v>2</v>
      </c>
      <c r="C1743">
        <v>12</v>
      </c>
      <c r="D1743">
        <v>28</v>
      </c>
      <c r="E1743">
        <v>18</v>
      </c>
      <c r="F1743">
        <v>8</v>
      </c>
      <c r="G1743">
        <v>1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21</v>
      </c>
      <c r="T1743">
        <v>17</v>
      </c>
      <c r="U1743" s="21">
        <v>0</v>
      </c>
      <c r="V1743" s="22">
        <v>1</v>
      </c>
      <c r="W1743" s="23">
        <f t="shared" si="352"/>
        <v>1</v>
      </c>
      <c r="X1743">
        <f t="shared" si="353"/>
        <v>0</v>
      </c>
      <c r="Y1743">
        <f t="shared" si="354"/>
        <v>0.30475556633307416</v>
      </c>
      <c r="Z1743" s="21">
        <f t="shared" si="355"/>
        <v>0.30475556633307416</v>
      </c>
      <c r="AA1743" s="23">
        <f t="shared" si="356"/>
        <v>0.6952444336669259</v>
      </c>
      <c r="AB1743">
        <f t="shared" si="357"/>
        <v>-0.36349179213250998</v>
      </c>
      <c r="AC1743">
        <f t="shared" si="358"/>
        <v>100</v>
      </c>
      <c r="AD1743">
        <f t="shared" si="359"/>
        <v>0.43834305112764826</v>
      </c>
      <c r="BN1743">
        <v>0.5602401679970781</v>
      </c>
      <c r="BO1743">
        <v>0</v>
      </c>
      <c r="BP1743">
        <v>1</v>
      </c>
      <c r="BQ1743">
        <f t="shared" si="363"/>
        <v>1099</v>
      </c>
      <c r="BR1743">
        <f t="shared" si="364"/>
        <v>640</v>
      </c>
      <c r="BS1743">
        <f t="shared" si="360"/>
        <v>6.068376068376069E-2</v>
      </c>
      <c r="BT1743">
        <f t="shared" si="361"/>
        <v>0.16120576671035391</v>
      </c>
      <c r="BU1743">
        <f t="shared" si="362"/>
        <v>1.3778270659004559E-4</v>
      </c>
    </row>
    <row r="1744" spans="1:73" x14ac:dyDescent="0.15">
      <c r="A1744">
        <v>1</v>
      </c>
      <c r="B1744">
        <v>2</v>
      </c>
      <c r="C1744">
        <v>12</v>
      </c>
      <c r="D1744">
        <v>28</v>
      </c>
      <c r="E1744">
        <v>23</v>
      </c>
      <c r="F1744">
        <v>39</v>
      </c>
      <c r="G1744">
        <v>1</v>
      </c>
      <c r="H1744">
        <v>1</v>
      </c>
      <c r="I1744">
        <v>1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18</v>
      </c>
      <c r="T1744">
        <v>27</v>
      </c>
      <c r="U1744" s="21">
        <v>0</v>
      </c>
      <c r="V1744" s="22">
        <v>1</v>
      </c>
      <c r="W1744" s="23">
        <f t="shared" si="352"/>
        <v>1</v>
      </c>
      <c r="X1744">
        <f t="shared" si="353"/>
        <v>0</v>
      </c>
      <c r="Y1744">
        <f t="shared" si="354"/>
        <v>0.31978668815873817</v>
      </c>
      <c r="Z1744" s="21">
        <f t="shared" si="355"/>
        <v>0.31978668815873817</v>
      </c>
      <c r="AA1744" s="23">
        <f t="shared" si="356"/>
        <v>0.68021331184126188</v>
      </c>
      <c r="AB1744">
        <f t="shared" si="357"/>
        <v>-0.38534883611941539</v>
      </c>
      <c r="AC1744">
        <f t="shared" si="358"/>
        <v>100</v>
      </c>
      <c r="AD1744">
        <f t="shared" si="359"/>
        <v>0.47012706542468441</v>
      </c>
      <c r="BN1744">
        <v>0.56048379925974379</v>
      </c>
      <c r="BO1744">
        <v>1</v>
      </c>
      <c r="BP1744">
        <v>0</v>
      </c>
      <c r="BQ1744">
        <f t="shared" si="363"/>
        <v>1100</v>
      </c>
      <c r="BR1744">
        <f t="shared" si="364"/>
        <v>640</v>
      </c>
      <c r="BS1744">
        <f t="shared" si="360"/>
        <v>5.9829059829059839E-2</v>
      </c>
      <c r="BT1744">
        <f t="shared" si="361"/>
        <v>0.16120576671035391</v>
      </c>
      <c r="BU1744">
        <f t="shared" si="362"/>
        <v>1.3778270659004559E-4</v>
      </c>
    </row>
    <row r="1745" spans="1:73" x14ac:dyDescent="0.15">
      <c r="A1745">
        <v>1</v>
      </c>
      <c r="B1745">
        <v>2</v>
      </c>
      <c r="C1745">
        <v>12</v>
      </c>
      <c r="D1745">
        <v>30</v>
      </c>
      <c r="E1745">
        <v>9</v>
      </c>
      <c r="F1745">
        <v>22</v>
      </c>
      <c r="G1745">
        <v>1</v>
      </c>
      <c r="H1745">
        <v>0</v>
      </c>
      <c r="I1745">
        <v>0</v>
      </c>
      <c r="J1745">
        <v>1</v>
      </c>
      <c r="K1745">
        <v>0</v>
      </c>
      <c r="L1745">
        <v>1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24</v>
      </c>
      <c r="T1745">
        <v>30</v>
      </c>
      <c r="U1745" s="21">
        <v>0</v>
      </c>
      <c r="V1745" s="22">
        <v>1</v>
      </c>
      <c r="W1745" s="23">
        <f t="shared" si="352"/>
        <v>1</v>
      </c>
      <c r="X1745">
        <f t="shared" si="353"/>
        <v>0</v>
      </c>
      <c r="Y1745">
        <f t="shared" si="354"/>
        <v>0.17766677887178278</v>
      </c>
      <c r="Z1745" s="21">
        <f t="shared" si="355"/>
        <v>0.17766677887178278</v>
      </c>
      <c r="AA1745" s="23">
        <f t="shared" si="356"/>
        <v>0.82233322112821727</v>
      </c>
      <c r="AB1745">
        <f t="shared" si="357"/>
        <v>-0.19560958756814223</v>
      </c>
      <c r="AC1745">
        <f t="shared" si="358"/>
        <v>100</v>
      </c>
      <c r="AD1745">
        <f t="shared" si="359"/>
        <v>0.21605205080737111</v>
      </c>
      <c r="BN1745">
        <v>0.56079578249069029</v>
      </c>
      <c r="BO1745">
        <v>1</v>
      </c>
      <c r="BP1745">
        <v>0</v>
      </c>
      <c r="BQ1745">
        <f t="shared" si="363"/>
        <v>1101</v>
      </c>
      <c r="BR1745">
        <f t="shared" si="364"/>
        <v>640</v>
      </c>
      <c r="BS1745">
        <f t="shared" si="360"/>
        <v>5.8974358974358987E-2</v>
      </c>
      <c r="BT1745">
        <f t="shared" si="361"/>
        <v>0.16120576671035391</v>
      </c>
      <c r="BU1745">
        <f t="shared" si="362"/>
        <v>0</v>
      </c>
    </row>
    <row r="1746" spans="1:73" x14ac:dyDescent="0.15">
      <c r="A1746">
        <v>1</v>
      </c>
      <c r="B1746">
        <v>2</v>
      </c>
      <c r="C1746">
        <v>12</v>
      </c>
      <c r="D1746">
        <v>31</v>
      </c>
      <c r="E1746">
        <v>10</v>
      </c>
      <c r="F1746">
        <v>136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1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14</v>
      </c>
      <c r="T1746">
        <v>14</v>
      </c>
      <c r="U1746" s="21">
        <v>0</v>
      </c>
      <c r="V1746" s="22">
        <v>1</v>
      </c>
      <c r="W1746" s="23">
        <f t="shared" si="352"/>
        <v>1</v>
      </c>
      <c r="X1746">
        <f t="shared" si="353"/>
        <v>0</v>
      </c>
      <c r="Y1746">
        <f t="shared" si="354"/>
        <v>0.42453777319040542</v>
      </c>
      <c r="Z1746" s="21">
        <f t="shared" si="355"/>
        <v>0.42453777319040542</v>
      </c>
      <c r="AA1746" s="23">
        <f t="shared" si="356"/>
        <v>0.57546222680959458</v>
      </c>
      <c r="AB1746">
        <f t="shared" si="357"/>
        <v>-0.55258168840506416</v>
      </c>
      <c r="AC1746">
        <f t="shared" si="358"/>
        <v>100</v>
      </c>
      <c r="AD1746">
        <f t="shared" si="359"/>
        <v>0.73773351822599098</v>
      </c>
      <c r="BN1746">
        <v>0.56110503486694285</v>
      </c>
      <c r="BO1746">
        <v>0</v>
      </c>
      <c r="BP1746">
        <v>1</v>
      </c>
      <c r="BQ1746">
        <f t="shared" si="363"/>
        <v>1101</v>
      </c>
      <c r="BR1746">
        <f t="shared" si="364"/>
        <v>641</v>
      </c>
      <c r="BS1746">
        <f t="shared" si="360"/>
        <v>5.8974358974358987E-2</v>
      </c>
      <c r="BT1746">
        <f t="shared" si="361"/>
        <v>0.15989515072083882</v>
      </c>
      <c r="BU1746">
        <f t="shared" si="362"/>
        <v>0</v>
      </c>
    </row>
    <row r="1747" spans="1:73" x14ac:dyDescent="0.15">
      <c r="A1747">
        <v>1</v>
      </c>
      <c r="B1747">
        <v>2</v>
      </c>
      <c r="C1747">
        <v>12</v>
      </c>
      <c r="D1747">
        <v>31</v>
      </c>
      <c r="E1747">
        <v>15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18</v>
      </c>
      <c r="T1747">
        <v>23</v>
      </c>
      <c r="U1747" s="21">
        <v>0</v>
      </c>
      <c r="V1747" s="22">
        <v>1</v>
      </c>
      <c r="W1747" s="23">
        <f t="shared" si="352"/>
        <v>1</v>
      </c>
      <c r="X1747">
        <f t="shared" si="353"/>
        <v>0</v>
      </c>
      <c r="Y1747">
        <f t="shared" si="354"/>
        <v>0.34263761589115643</v>
      </c>
      <c r="Z1747" s="21">
        <f t="shared" si="355"/>
        <v>0.34263761589115643</v>
      </c>
      <c r="AA1747" s="23">
        <f t="shared" si="356"/>
        <v>0.65736238410884362</v>
      </c>
      <c r="AB1747">
        <f t="shared" si="357"/>
        <v>-0.41951983857248154</v>
      </c>
      <c r="AC1747">
        <f t="shared" si="358"/>
        <v>100</v>
      </c>
      <c r="AD1747">
        <f t="shared" si="359"/>
        <v>0.52123094380530266</v>
      </c>
      <c r="BN1747">
        <v>0.56128869192676289</v>
      </c>
      <c r="BO1747">
        <v>0</v>
      </c>
      <c r="BP1747">
        <v>1</v>
      </c>
      <c r="BQ1747">
        <f t="shared" si="363"/>
        <v>1101</v>
      </c>
      <c r="BR1747">
        <f t="shared" si="364"/>
        <v>642</v>
      </c>
      <c r="BS1747">
        <f t="shared" si="360"/>
        <v>5.8974358974358987E-2</v>
      </c>
      <c r="BT1747">
        <f t="shared" si="361"/>
        <v>0.15858453473132372</v>
      </c>
      <c r="BU1747">
        <f t="shared" si="362"/>
        <v>0</v>
      </c>
    </row>
    <row r="1748" spans="1:73" x14ac:dyDescent="0.15">
      <c r="A1748">
        <v>1</v>
      </c>
      <c r="B1748">
        <v>2</v>
      </c>
      <c r="C1748">
        <v>12</v>
      </c>
      <c r="D1748">
        <v>32</v>
      </c>
      <c r="E1748">
        <v>15</v>
      </c>
      <c r="F1748">
        <v>4</v>
      </c>
      <c r="G1748">
        <v>1</v>
      </c>
      <c r="H1748">
        <v>0</v>
      </c>
      <c r="I1748">
        <v>0</v>
      </c>
      <c r="J1748">
        <v>0</v>
      </c>
      <c r="K1748">
        <v>0</v>
      </c>
      <c r="L1748">
        <v>1</v>
      </c>
      <c r="M1748">
        <v>1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17</v>
      </c>
      <c r="T1748">
        <v>20</v>
      </c>
      <c r="U1748" s="21">
        <v>0</v>
      </c>
      <c r="V1748" s="22">
        <v>1</v>
      </c>
      <c r="W1748" s="23">
        <f t="shared" si="352"/>
        <v>1</v>
      </c>
      <c r="X1748">
        <f t="shared" si="353"/>
        <v>0</v>
      </c>
      <c r="Y1748">
        <f t="shared" si="354"/>
        <v>0.32318471213775746</v>
      </c>
      <c r="Z1748" s="21">
        <f t="shared" si="355"/>
        <v>0.32318471213775746</v>
      </c>
      <c r="AA1748" s="23">
        <f t="shared" si="356"/>
        <v>0.67681528786224254</v>
      </c>
      <c r="AB1748">
        <f t="shared" si="357"/>
        <v>-0.3903568824962988</v>
      </c>
      <c r="AC1748">
        <f t="shared" si="358"/>
        <v>100</v>
      </c>
      <c r="AD1748">
        <f t="shared" si="359"/>
        <v>0.47750799654445419</v>
      </c>
      <c r="BN1748">
        <v>0.5615614553395798</v>
      </c>
      <c r="BO1748">
        <v>0</v>
      </c>
      <c r="BP1748">
        <v>1</v>
      </c>
      <c r="BQ1748">
        <f t="shared" si="363"/>
        <v>1101</v>
      </c>
      <c r="BR1748">
        <f t="shared" si="364"/>
        <v>643</v>
      </c>
      <c r="BS1748">
        <f t="shared" si="360"/>
        <v>5.8974358974358987E-2</v>
      </c>
      <c r="BT1748">
        <f t="shared" si="361"/>
        <v>0.15727391874180863</v>
      </c>
      <c r="BU1748">
        <f t="shared" si="362"/>
        <v>0</v>
      </c>
    </row>
    <row r="1749" spans="1:73" x14ac:dyDescent="0.15">
      <c r="A1749">
        <v>1</v>
      </c>
      <c r="B1749">
        <v>2</v>
      </c>
      <c r="C1749">
        <v>12</v>
      </c>
      <c r="D1749">
        <v>34</v>
      </c>
      <c r="E1749">
        <v>0</v>
      </c>
      <c r="F1749">
        <v>3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20</v>
      </c>
      <c r="T1749">
        <v>21</v>
      </c>
      <c r="U1749" s="21">
        <v>1</v>
      </c>
      <c r="V1749" s="22">
        <v>0</v>
      </c>
      <c r="W1749" s="23">
        <f t="shared" si="352"/>
        <v>1</v>
      </c>
      <c r="X1749">
        <f t="shared" si="353"/>
        <v>1</v>
      </c>
      <c r="Y1749">
        <f t="shared" si="354"/>
        <v>0.33490099957094921</v>
      </c>
      <c r="Z1749" s="21">
        <f t="shared" si="355"/>
        <v>0.33490099957094921</v>
      </c>
      <c r="AA1749" s="23">
        <f t="shared" si="356"/>
        <v>0.66509900042905079</v>
      </c>
      <c r="AB1749">
        <f t="shared" si="357"/>
        <v>-1.0939203145016034</v>
      </c>
      <c r="AC1749">
        <f t="shared" si="358"/>
        <v>0</v>
      </c>
      <c r="AD1749">
        <f t="shared" si="359"/>
        <v>1.9859570478473554</v>
      </c>
      <c r="BN1749">
        <v>0.56168493594082614</v>
      </c>
      <c r="BO1749">
        <v>0</v>
      </c>
      <c r="BP1749">
        <v>1</v>
      </c>
      <c r="BQ1749">
        <f t="shared" si="363"/>
        <v>1101</v>
      </c>
      <c r="BR1749">
        <f t="shared" si="364"/>
        <v>644</v>
      </c>
      <c r="BS1749">
        <f t="shared" si="360"/>
        <v>5.8974358974358987E-2</v>
      </c>
      <c r="BT1749">
        <f t="shared" si="361"/>
        <v>0.15596330275229353</v>
      </c>
      <c r="BU1749">
        <f t="shared" si="362"/>
        <v>0</v>
      </c>
    </row>
    <row r="1750" spans="1:73" x14ac:dyDescent="0.15">
      <c r="A1750">
        <v>1</v>
      </c>
      <c r="B1750">
        <v>2</v>
      </c>
      <c r="C1750">
        <v>12</v>
      </c>
      <c r="D1750">
        <v>35</v>
      </c>
      <c r="E1750">
        <v>0</v>
      </c>
      <c r="F1750">
        <v>2</v>
      </c>
      <c r="G1750">
        <v>0</v>
      </c>
      <c r="H1750">
        <v>1</v>
      </c>
      <c r="I1750">
        <v>1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25</v>
      </c>
      <c r="T1750">
        <v>16</v>
      </c>
      <c r="U1750" s="21">
        <v>1</v>
      </c>
      <c r="V1750" s="22">
        <v>0</v>
      </c>
      <c r="W1750" s="23">
        <f t="shared" si="352"/>
        <v>1</v>
      </c>
      <c r="X1750">
        <f t="shared" si="353"/>
        <v>1</v>
      </c>
      <c r="Y1750">
        <f t="shared" si="354"/>
        <v>0.32438826578205132</v>
      </c>
      <c r="Z1750" s="21">
        <f t="shared" si="355"/>
        <v>0.32438826578205132</v>
      </c>
      <c r="AA1750" s="23">
        <f t="shared" si="356"/>
        <v>0.67561173421794862</v>
      </c>
      <c r="AB1750">
        <f t="shared" si="357"/>
        <v>-1.1258141294602972</v>
      </c>
      <c r="AC1750">
        <f t="shared" si="358"/>
        <v>0</v>
      </c>
      <c r="AD1750">
        <f t="shared" si="359"/>
        <v>2.0827255652702181</v>
      </c>
      <c r="BN1750">
        <v>0.56279353294047829</v>
      </c>
      <c r="BO1750">
        <v>0</v>
      </c>
      <c r="BP1750">
        <v>1</v>
      </c>
      <c r="BQ1750">
        <f t="shared" si="363"/>
        <v>1101</v>
      </c>
      <c r="BR1750">
        <f t="shared" si="364"/>
        <v>645</v>
      </c>
      <c r="BS1750">
        <f t="shared" si="360"/>
        <v>5.8974358974358987E-2</v>
      </c>
      <c r="BT1750">
        <f t="shared" si="361"/>
        <v>0.15465268676277855</v>
      </c>
      <c r="BU1750">
        <f t="shared" si="362"/>
        <v>0</v>
      </c>
    </row>
    <row r="1751" spans="1:73" x14ac:dyDescent="0.15">
      <c r="A1751">
        <v>1</v>
      </c>
      <c r="B1751">
        <v>2</v>
      </c>
      <c r="C1751">
        <v>12</v>
      </c>
      <c r="D1751">
        <v>36</v>
      </c>
      <c r="E1751">
        <v>4</v>
      </c>
      <c r="F1751">
        <v>53</v>
      </c>
      <c r="G1751">
        <v>0</v>
      </c>
      <c r="H1751">
        <v>0</v>
      </c>
      <c r="I1751">
        <v>0</v>
      </c>
      <c r="J1751">
        <v>1</v>
      </c>
      <c r="K1751">
        <v>0</v>
      </c>
      <c r="L1751">
        <v>1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19</v>
      </c>
      <c r="T1751">
        <v>21</v>
      </c>
      <c r="U1751" s="21">
        <v>0</v>
      </c>
      <c r="V1751" s="22">
        <v>1</v>
      </c>
      <c r="W1751" s="23">
        <f t="shared" si="352"/>
        <v>1</v>
      </c>
      <c r="X1751">
        <f t="shared" si="353"/>
        <v>0</v>
      </c>
      <c r="Y1751">
        <f t="shared" si="354"/>
        <v>0.29704147551744731</v>
      </c>
      <c r="Z1751" s="21">
        <f t="shared" si="355"/>
        <v>0.29704147551744731</v>
      </c>
      <c r="AA1751" s="23">
        <f t="shared" si="356"/>
        <v>0.70295852448255269</v>
      </c>
      <c r="AB1751">
        <f t="shared" si="357"/>
        <v>-0.35245738680302185</v>
      </c>
      <c r="AC1751">
        <f t="shared" si="358"/>
        <v>100</v>
      </c>
      <c r="AD1751">
        <f t="shared" si="359"/>
        <v>0.4225590346686518</v>
      </c>
      <c r="BN1751">
        <v>0.56286944886531376</v>
      </c>
      <c r="BO1751">
        <v>0</v>
      </c>
      <c r="BP1751">
        <v>1</v>
      </c>
      <c r="BQ1751">
        <f t="shared" si="363"/>
        <v>1101</v>
      </c>
      <c r="BR1751">
        <f t="shared" si="364"/>
        <v>646</v>
      </c>
      <c r="BS1751">
        <f t="shared" si="360"/>
        <v>5.8974358974358987E-2</v>
      </c>
      <c r="BT1751">
        <f t="shared" si="361"/>
        <v>0.15334207077326345</v>
      </c>
      <c r="BU1751">
        <f t="shared" si="362"/>
        <v>0</v>
      </c>
    </row>
    <row r="1752" spans="1:73" x14ac:dyDescent="0.15">
      <c r="A1752">
        <v>1</v>
      </c>
      <c r="B1752">
        <v>2</v>
      </c>
      <c r="C1752">
        <v>12</v>
      </c>
      <c r="D1752">
        <v>37</v>
      </c>
      <c r="E1752">
        <v>5</v>
      </c>
      <c r="F1752">
        <v>6</v>
      </c>
      <c r="G1752">
        <v>1</v>
      </c>
      <c r="H1752">
        <v>0</v>
      </c>
      <c r="I1752">
        <v>0</v>
      </c>
      <c r="J1752">
        <v>0</v>
      </c>
      <c r="K1752">
        <v>1</v>
      </c>
      <c r="L1752">
        <v>0</v>
      </c>
      <c r="M1752">
        <v>0</v>
      </c>
      <c r="N1752">
        <v>1</v>
      </c>
      <c r="O1752">
        <v>0</v>
      </c>
      <c r="P1752">
        <v>0</v>
      </c>
      <c r="Q1752">
        <v>0</v>
      </c>
      <c r="R1752">
        <v>0</v>
      </c>
      <c r="S1752">
        <v>21</v>
      </c>
      <c r="T1752">
        <v>34</v>
      </c>
      <c r="U1752" s="21">
        <v>0</v>
      </c>
      <c r="V1752" s="22">
        <v>1</v>
      </c>
      <c r="W1752" s="23">
        <f t="shared" si="352"/>
        <v>1</v>
      </c>
      <c r="X1752">
        <f t="shared" si="353"/>
        <v>0</v>
      </c>
      <c r="Y1752">
        <f t="shared" si="354"/>
        <v>0.14887375753206625</v>
      </c>
      <c r="Z1752" s="21">
        <f t="shared" si="355"/>
        <v>0.14887375753206625</v>
      </c>
      <c r="AA1752" s="23">
        <f t="shared" si="356"/>
        <v>0.85112624246793378</v>
      </c>
      <c r="AB1752">
        <f t="shared" si="357"/>
        <v>-0.16119481538517241</v>
      </c>
      <c r="AC1752">
        <f t="shared" si="358"/>
        <v>100</v>
      </c>
      <c r="AD1752">
        <f t="shared" si="359"/>
        <v>0.17491383781140443</v>
      </c>
      <c r="BN1752">
        <v>0.56325441247316499</v>
      </c>
      <c r="BO1752">
        <v>0</v>
      </c>
      <c r="BP1752">
        <v>1</v>
      </c>
      <c r="BQ1752">
        <f t="shared" si="363"/>
        <v>1101</v>
      </c>
      <c r="BR1752">
        <f t="shared" si="364"/>
        <v>647</v>
      </c>
      <c r="BS1752">
        <f t="shared" si="360"/>
        <v>5.8974358974358987E-2</v>
      </c>
      <c r="BT1752">
        <f t="shared" si="361"/>
        <v>0.15203145478374835</v>
      </c>
      <c r="BU1752">
        <f t="shared" si="362"/>
        <v>1.2994141434508359E-4</v>
      </c>
    </row>
    <row r="1753" spans="1:73" x14ac:dyDescent="0.15">
      <c r="A1753">
        <v>1</v>
      </c>
      <c r="B1753">
        <v>2</v>
      </c>
      <c r="C1753">
        <v>12</v>
      </c>
      <c r="D1753">
        <v>37</v>
      </c>
      <c r="E1753">
        <v>10</v>
      </c>
      <c r="F1753">
        <v>43</v>
      </c>
      <c r="G1753">
        <v>1</v>
      </c>
      <c r="H1753">
        <v>1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20</v>
      </c>
      <c r="T1753">
        <v>26</v>
      </c>
      <c r="U1753" s="21">
        <v>0</v>
      </c>
      <c r="V1753" s="22">
        <v>1</v>
      </c>
      <c r="W1753" s="23">
        <f t="shared" si="352"/>
        <v>1</v>
      </c>
      <c r="X1753">
        <f t="shared" si="353"/>
        <v>0</v>
      </c>
      <c r="Y1753">
        <f t="shared" si="354"/>
        <v>0.30938523173655735</v>
      </c>
      <c r="Z1753" s="21">
        <f t="shared" si="355"/>
        <v>0.30938523173655735</v>
      </c>
      <c r="AA1753" s="23">
        <f t="shared" si="356"/>
        <v>0.6906147682634427</v>
      </c>
      <c r="AB1753">
        <f t="shared" si="357"/>
        <v>-0.37017310956992072</v>
      </c>
      <c r="AC1753">
        <f t="shared" si="358"/>
        <v>100</v>
      </c>
      <c r="AD1753">
        <f t="shared" si="359"/>
        <v>0.44798525307315595</v>
      </c>
      <c r="BN1753">
        <v>0.56354354507012561</v>
      </c>
      <c r="BO1753">
        <v>1</v>
      </c>
      <c r="BP1753">
        <v>0</v>
      </c>
      <c r="BQ1753">
        <f t="shared" si="363"/>
        <v>1102</v>
      </c>
      <c r="BR1753">
        <f t="shared" si="364"/>
        <v>647</v>
      </c>
      <c r="BS1753">
        <f t="shared" si="360"/>
        <v>5.8119658119658135E-2</v>
      </c>
      <c r="BT1753">
        <f t="shared" si="361"/>
        <v>0.15203145478374835</v>
      </c>
      <c r="BU1753">
        <f t="shared" si="362"/>
        <v>0</v>
      </c>
    </row>
    <row r="1754" spans="1:73" x14ac:dyDescent="0.15">
      <c r="A1754">
        <v>1</v>
      </c>
      <c r="B1754">
        <v>2</v>
      </c>
      <c r="C1754">
        <v>12</v>
      </c>
      <c r="D1754">
        <v>40</v>
      </c>
      <c r="E1754">
        <v>1</v>
      </c>
      <c r="F1754">
        <v>12</v>
      </c>
      <c r="G1754">
        <v>0</v>
      </c>
      <c r="H1754">
        <v>1</v>
      </c>
      <c r="I1754">
        <v>0</v>
      </c>
      <c r="J1754">
        <v>1</v>
      </c>
      <c r="K1754">
        <v>0</v>
      </c>
      <c r="L1754">
        <v>0</v>
      </c>
      <c r="M1754">
        <v>1</v>
      </c>
      <c r="N1754">
        <v>1</v>
      </c>
      <c r="O1754">
        <v>0</v>
      </c>
      <c r="P1754">
        <v>0</v>
      </c>
      <c r="Q1754">
        <v>0</v>
      </c>
      <c r="R1754">
        <v>0</v>
      </c>
      <c r="S1754">
        <v>20</v>
      </c>
      <c r="T1754">
        <v>27</v>
      </c>
      <c r="U1754" s="21">
        <v>0</v>
      </c>
      <c r="V1754" s="22">
        <v>1</v>
      </c>
      <c r="W1754" s="23">
        <f t="shared" si="352"/>
        <v>1</v>
      </c>
      <c r="X1754">
        <f t="shared" si="353"/>
        <v>0</v>
      </c>
      <c r="Y1754">
        <f t="shared" si="354"/>
        <v>0.31888315238347753</v>
      </c>
      <c r="Z1754" s="21">
        <f t="shared" si="355"/>
        <v>0.31888315238347753</v>
      </c>
      <c r="AA1754" s="23">
        <f t="shared" si="356"/>
        <v>0.68111684761652247</v>
      </c>
      <c r="AB1754">
        <f t="shared" si="357"/>
        <v>-0.38402140514808492</v>
      </c>
      <c r="AC1754">
        <f t="shared" si="358"/>
        <v>100</v>
      </c>
      <c r="AD1754">
        <f t="shared" si="359"/>
        <v>0.46817686788891888</v>
      </c>
      <c r="BN1754">
        <v>0.56360221976404568</v>
      </c>
      <c r="BO1754">
        <v>0</v>
      </c>
      <c r="BP1754">
        <v>1</v>
      </c>
      <c r="BQ1754">
        <f t="shared" si="363"/>
        <v>1102</v>
      </c>
      <c r="BR1754">
        <f t="shared" si="364"/>
        <v>648</v>
      </c>
      <c r="BS1754">
        <f t="shared" si="360"/>
        <v>5.8119658119658135E-2</v>
      </c>
      <c r="BT1754">
        <f t="shared" si="361"/>
        <v>0.15072083879423326</v>
      </c>
      <c r="BU1754">
        <f t="shared" si="362"/>
        <v>0</v>
      </c>
    </row>
    <row r="1755" spans="1:73" x14ac:dyDescent="0.15">
      <c r="A1755">
        <v>1</v>
      </c>
      <c r="B1755">
        <v>2</v>
      </c>
      <c r="C1755">
        <v>12</v>
      </c>
      <c r="D1755">
        <v>41</v>
      </c>
      <c r="E1755">
        <v>15</v>
      </c>
      <c r="F1755">
        <v>5</v>
      </c>
      <c r="G1755">
        <v>1</v>
      </c>
      <c r="H1755">
        <v>1</v>
      </c>
      <c r="I1755">
        <v>0</v>
      </c>
      <c r="J1755">
        <v>0</v>
      </c>
      <c r="K1755">
        <v>1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19</v>
      </c>
      <c r="T1755">
        <v>26</v>
      </c>
      <c r="U1755" s="21">
        <v>0</v>
      </c>
      <c r="V1755" s="22">
        <v>1</v>
      </c>
      <c r="W1755" s="23">
        <f t="shared" si="352"/>
        <v>1</v>
      </c>
      <c r="X1755">
        <f t="shared" si="353"/>
        <v>0</v>
      </c>
      <c r="Y1755">
        <f t="shared" si="354"/>
        <v>0.27138288980685099</v>
      </c>
      <c r="Z1755" s="21">
        <f t="shared" si="355"/>
        <v>0.27138288980685099</v>
      </c>
      <c r="AA1755" s="23">
        <f t="shared" si="356"/>
        <v>0.72861711019314901</v>
      </c>
      <c r="AB1755">
        <f t="shared" si="357"/>
        <v>-0.3166069110255062</v>
      </c>
      <c r="AC1755">
        <f t="shared" si="358"/>
        <v>100</v>
      </c>
      <c r="AD1755">
        <f t="shared" si="359"/>
        <v>0.37246296581603766</v>
      </c>
      <c r="BN1755">
        <v>0.56372739805150363</v>
      </c>
      <c r="BO1755">
        <v>0</v>
      </c>
      <c r="BP1755">
        <v>1</v>
      </c>
      <c r="BQ1755">
        <f t="shared" si="363"/>
        <v>1102</v>
      </c>
      <c r="BR1755">
        <f t="shared" si="364"/>
        <v>649</v>
      </c>
      <c r="BS1755">
        <f t="shared" si="360"/>
        <v>5.8119658119658135E-2</v>
      </c>
      <c r="BT1755">
        <f t="shared" si="361"/>
        <v>0.14941022280471816</v>
      </c>
      <c r="BU1755">
        <f t="shared" si="362"/>
        <v>0</v>
      </c>
    </row>
    <row r="1756" spans="1:73" x14ac:dyDescent="0.15">
      <c r="A1756">
        <v>1</v>
      </c>
      <c r="B1756">
        <v>2</v>
      </c>
      <c r="C1756">
        <v>12</v>
      </c>
      <c r="D1756">
        <v>44</v>
      </c>
      <c r="E1756">
        <v>1</v>
      </c>
      <c r="F1756">
        <v>9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1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19</v>
      </c>
      <c r="T1756">
        <v>19</v>
      </c>
      <c r="U1756" s="21">
        <v>1</v>
      </c>
      <c r="V1756" s="22">
        <v>0</v>
      </c>
      <c r="W1756" s="23">
        <f t="shared" si="352"/>
        <v>1</v>
      </c>
      <c r="X1756">
        <f t="shared" si="353"/>
        <v>1</v>
      </c>
      <c r="Y1756">
        <f t="shared" si="354"/>
        <v>0.36551254823535329</v>
      </c>
      <c r="Z1756" s="21">
        <f t="shared" si="355"/>
        <v>0.36551254823535329</v>
      </c>
      <c r="AA1756" s="23">
        <f t="shared" si="356"/>
        <v>0.63448745176464671</v>
      </c>
      <c r="AB1756">
        <f t="shared" si="357"/>
        <v>-1.0064546686843501</v>
      </c>
      <c r="AC1756">
        <f t="shared" si="358"/>
        <v>0</v>
      </c>
      <c r="AD1756">
        <f t="shared" si="359"/>
        <v>1.7358841846275022</v>
      </c>
      <c r="BN1756">
        <v>0.56381594628839948</v>
      </c>
      <c r="BO1756">
        <v>0</v>
      </c>
      <c r="BP1756">
        <v>1</v>
      </c>
      <c r="BQ1756">
        <f t="shared" si="363"/>
        <v>1102</v>
      </c>
      <c r="BR1756">
        <f t="shared" si="364"/>
        <v>650</v>
      </c>
      <c r="BS1756">
        <f t="shared" si="360"/>
        <v>5.8119658119658135E-2</v>
      </c>
      <c r="BT1756">
        <f t="shared" si="361"/>
        <v>0.14809960681520318</v>
      </c>
      <c r="BU1756">
        <f t="shared" si="362"/>
        <v>0</v>
      </c>
    </row>
    <row r="1757" spans="1:73" x14ac:dyDescent="0.15">
      <c r="A1757">
        <v>1</v>
      </c>
      <c r="B1757">
        <v>2</v>
      </c>
      <c r="C1757">
        <v>12</v>
      </c>
      <c r="D1757">
        <v>44</v>
      </c>
      <c r="E1757">
        <v>11</v>
      </c>
      <c r="F1757">
        <v>53</v>
      </c>
      <c r="G1757">
        <v>1</v>
      </c>
      <c r="H1757">
        <v>0</v>
      </c>
      <c r="I1757">
        <v>1</v>
      </c>
      <c r="J1757">
        <v>0</v>
      </c>
      <c r="K1757">
        <v>0</v>
      </c>
      <c r="L1757">
        <v>1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19</v>
      </c>
      <c r="T1757">
        <v>19</v>
      </c>
      <c r="U1757" s="21">
        <v>1</v>
      </c>
      <c r="V1757" s="22">
        <v>0</v>
      </c>
      <c r="W1757" s="23">
        <f t="shared" si="352"/>
        <v>1</v>
      </c>
      <c r="X1757">
        <f t="shared" si="353"/>
        <v>1</v>
      </c>
      <c r="Y1757">
        <f t="shared" si="354"/>
        <v>0.26432542482262628</v>
      </c>
      <c r="Z1757" s="21">
        <f t="shared" si="355"/>
        <v>0.26432542482262628</v>
      </c>
      <c r="AA1757" s="23">
        <f t="shared" si="356"/>
        <v>0.73567457517737367</v>
      </c>
      <c r="AB1757">
        <f t="shared" si="357"/>
        <v>-1.330574265166782</v>
      </c>
      <c r="AC1757">
        <f t="shared" si="358"/>
        <v>0</v>
      </c>
      <c r="AD1757">
        <f t="shared" si="359"/>
        <v>2.7832153326568676</v>
      </c>
      <c r="BN1757">
        <v>0.56386641224545919</v>
      </c>
      <c r="BO1757">
        <v>0</v>
      </c>
      <c r="BP1757">
        <v>1</v>
      </c>
      <c r="BQ1757">
        <f t="shared" si="363"/>
        <v>1102</v>
      </c>
      <c r="BR1757">
        <f t="shared" si="364"/>
        <v>651</v>
      </c>
      <c r="BS1757">
        <f t="shared" si="360"/>
        <v>5.8119658119658135E-2</v>
      </c>
      <c r="BT1757">
        <f t="shared" si="361"/>
        <v>0.14678899082568808</v>
      </c>
      <c r="BU1757">
        <f t="shared" si="362"/>
        <v>0</v>
      </c>
    </row>
    <row r="1758" spans="1:73" x14ac:dyDescent="0.15">
      <c r="A1758">
        <v>1</v>
      </c>
      <c r="B1758">
        <v>2</v>
      </c>
      <c r="C1758">
        <v>12</v>
      </c>
      <c r="D1758">
        <v>46</v>
      </c>
      <c r="E1758">
        <v>0</v>
      </c>
      <c r="F1758">
        <v>10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1</v>
      </c>
      <c r="P1758">
        <v>0</v>
      </c>
      <c r="Q1758">
        <v>0</v>
      </c>
      <c r="R1758">
        <v>1</v>
      </c>
      <c r="S1758">
        <v>15</v>
      </c>
      <c r="T1758">
        <v>0</v>
      </c>
      <c r="U1758" s="21">
        <v>0</v>
      </c>
      <c r="V1758" s="22">
        <v>1</v>
      </c>
      <c r="W1758" s="23">
        <f t="shared" si="352"/>
        <v>1</v>
      </c>
      <c r="X1758">
        <f t="shared" si="353"/>
        <v>0</v>
      </c>
      <c r="Y1758">
        <f t="shared" si="354"/>
        <v>0.489386583752703</v>
      </c>
      <c r="Z1758" s="21">
        <f t="shared" si="355"/>
        <v>0.489386583752703</v>
      </c>
      <c r="AA1758" s="23">
        <f t="shared" si="356"/>
        <v>0.51061341624729706</v>
      </c>
      <c r="AB1758">
        <f t="shared" si="357"/>
        <v>-0.67214249906499812</v>
      </c>
      <c r="AC1758">
        <f t="shared" si="358"/>
        <v>100</v>
      </c>
      <c r="AD1758">
        <f t="shared" si="359"/>
        <v>0.95842876074311056</v>
      </c>
      <c r="BN1758">
        <v>0.56393840509492688</v>
      </c>
      <c r="BO1758">
        <v>0</v>
      </c>
      <c r="BP1758">
        <v>1</v>
      </c>
      <c r="BQ1758">
        <f t="shared" si="363"/>
        <v>1102</v>
      </c>
      <c r="BR1758">
        <f t="shared" si="364"/>
        <v>652</v>
      </c>
      <c r="BS1758">
        <f t="shared" si="360"/>
        <v>5.8119658119658135E-2</v>
      </c>
      <c r="BT1758">
        <f t="shared" si="361"/>
        <v>0.14547837483617299</v>
      </c>
      <c r="BU1758">
        <f t="shared" si="362"/>
        <v>1.2434049131296792E-4</v>
      </c>
    </row>
    <row r="1759" spans="1:73" x14ac:dyDescent="0.15">
      <c r="A1759">
        <v>1</v>
      </c>
      <c r="B1759">
        <v>2</v>
      </c>
      <c r="C1759">
        <v>12</v>
      </c>
      <c r="D1759">
        <v>48</v>
      </c>
      <c r="E1759">
        <v>2</v>
      </c>
      <c r="F1759">
        <v>29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19</v>
      </c>
      <c r="T1759">
        <v>22</v>
      </c>
      <c r="U1759" s="21">
        <v>0</v>
      </c>
      <c r="V1759" s="22">
        <v>1</v>
      </c>
      <c r="W1759" s="23">
        <f t="shared" si="352"/>
        <v>1</v>
      </c>
      <c r="X1759">
        <f t="shared" si="353"/>
        <v>0</v>
      </c>
      <c r="Y1759">
        <f t="shared" si="354"/>
        <v>0.32832859558911892</v>
      </c>
      <c r="Z1759" s="21">
        <f t="shared" si="355"/>
        <v>0.32832859558911892</v>
      </c>
      <c r="AA1759" s="23">
        <f t="shared" si="356"/>
        <v>0.67167140441088113</v>
      </c>
      <c r="AB1759">
        <f t="shared" si="357"/>
        <v>-0.39798603958087003</v>
      </c>
      <c r="AC1759">
        <f t="shared" si="358"/>
        <v>100</v>
      </c>
      <c r="AD1759">
        <f t="shared" si="359"/>
        <v>0.48882324516568321</v>
      </c>
      <c r="BN1759">
        <v>0.56394438306408945</v>
      </c>
      <c r="BO1759">
        <v>1</v>
      </c>
      <c r="BP1759">
        <v>0</v>
      </c>
      <c r="BQ1759">
        <f t="shared" si="363"/>
        <v>1103</v>
      </c>
      <c r="BR1759">
        <f t="shared" si="364"/>
        <v>652</v>
      </c>
      <c r="BS1759">
        <f t="shared" si="360"/>
        <v>5.7264957264957284E-2</v>
      </c>
      <c r="BT1759">
        <f t="shared" si="361"/>
        <v>0.14547837483617299</v>
      </c>
      <c r="BU1759">
        <f t="shared" si="362"/>
        <v>0</v>
      </c>
    </row>
    <row r="1760" spans="1:73" x14ac:dyDescent="0.15">
      <c r="A1760">
        <v>1</v>
      </c>
      <c r="B1760">
        <v>2</v>
      </c>
      <c r="C1760">
        <v>12</v>
      </c>
      <c r="D1760">
        <v>50</v>
      </c>
      <c r="E1760">
        <v>1</v>
      </c>
      <c r="F1760">
        <v>1</v>
      </c>
      <c r="G1760">
        <v>1</v>
      </c>
      <c r="H1760">
        <v>1</v>
      </c>
      <c r="I1760">
        <v>0</v>
      </c>
      <c r="J1760">
        <v>1</v>
      </c>
      <c r="K1760">
        <v>1</v>
      </c>
      <c r="L1760">
        <v>1</v>
      </c>
      <c r="M1760">
        <v>1</v>
      </c>
      <c r="N1760">
        <v>0</v>
      </c>
      <c r="O1760">
        <v>1</v>
      </c>
      <c r="P1760">
        <v>0</v>
      </c>
      <c r="Q1760">
        <v>0</v>
      </c>
      <c r="R1760">
        <v>1</v>
      </c>
      <c r="S1760">
        <v>23</v>
      </c>
      <c r="T1760">
        <v>26</v>
      </c>
      <c r="U1760" s="21">
        <v>1</v>
      </c>
      <c r="V1760" s="22">
        <v>0</v>
      </c>
      <c r="W1760" s="23">
        <f t="shared" si="352"/>
        <v>1</v>
      </c>
      <c r="X1760">
        <f t="shared" si="353"/>
        <v>1</v>
      </c>
      <c r="Y1760">
        <f t="shared" si="354"/>
        <v>0.16483132344711229</v>
      </c>
      <c r="Z1760" s="21">
        <f t="shared" si="355"/>
        <v>0.16483132344711229</v>
      </c>
      <c r="AA1760" s="23">
        <f t="shared" si="356"/>
        <v>0.83516867655288773</v>
      </c>
      <c r="AB1760">
        <f t="shared" si="357"/>
        <v>-1.8028326101070442</v>
      </c>
      <c r="AC1760">
        <f t="shared" si="358"/>
        <v>0</v>
      </c>
      <c r="AD1760">
        <f t="shared" si="359"/>
        <v>5.0668080501146955</v>
      </c>
      <c r="BN1760">
        <v>0.56410435937508674</v>
      </c>
      <c r="BO1760">
        <v>0</v>
      </c>
      <c r="BP1760">
        <v>1</v>
      </c>
      <c r="BQ1760">
        <f t="shared" si="363"/>
        <v>1103</v>
      </c>
      <c r="BR1760">
        <f t="shared" si="364"/>
        <v>653</v>
      </c>
      <c r="BS1760">
        <f t="shared" si="360"/>
        <v>5.7264957264957284E-2</v>
      </c>
      <c r="BT1760">
        <f t="shared" si="361"/>
        <v>0.14416775884665789</v>
      </c>
      <c r="BU1760">
        <f t="shared" si="362"/>
        <v>1.2322030670654477E-4</v>
      </c>
    </row>
    <row r="1761" spans="1:73" x14ac:dyDescent="0.15">
      <c r="A1761">
        <v>1</v>
      </c>
      <c r="B1761">
        <v>2</v>
      </c>
      <c r="C1761">
        <v>12</v>
      </c>
      <c r="D1761">
        <v>50</v>
      </c>
      <c r="E1761">
        <v>4</v>
      </c>
      <c r="F1761">
        <v>28</v>
      </c>
      <c r="G1761">
        <v>1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15</v>
      </c>
      <c r="T1761">
        <v>14</v>
      </c>
      <c r="U1761" s="21">
        <v>1</v>
      </c>
      <c r="V1761" s="22">
        <v>0</v>
      </c>
      <c r="W1761" s="23">
        <f t="shared" si="352"/>
        <v>1</v>
      </c>
      <c r="X1761">
        <f t="shared" si="353"/>
        <v>1</v>
      </c>
      <c r="Y1761">
        <f t="shared" si="354"/>
        <v>0.43107446638773822</v>
      </c>
      <c r="Z1761" s="21">
        <f t="shared" si="355"/>
        <v>0.43107446638773822</v>
      </c>
      <c r="AA1761" s="23">
        <f t="shared" si="356"/>
        <v>0.56892553361226184</v>
      </c>
      <c r="AB1761">
        <f t="shared" si="357"/>
        <v>-0.84147442796079597</v>
      </c>
      <c r="AC1761">
        <f t="shared" si="358"/>
        <v>0</v>
      </c>
      <c r="AD1761">
        <f t="shared" si="359"/>
        <v>1.3197848120759046</v>
      </c>
      <c r="BN1761">
        <v>0.56429883217722843</v>
      </c>
      <c r="BO1761">
        <v>1</v>
      </c>
      <c r="BP1761">
        <v>0</v>
      </c>
      <c r="BQ1761">
        <f t="shared" si="363"/>
        <v>1104</v>
      </c>
      <c r="BR1761">
        <f t="shared" si="364"/>
        <v>653</v>
      </c>
      <c r="BS1761">
        <f t="shared" si="360"/>
        <v>5.6410256410256432E-2</v>
      </c>
      <c r="BT1761">
        <f t="shared" si="361"/>
        <v>0.14416775884665789</v>
      </c>
      <c r="BU1761">
        <f t="shared" si="362"/>
        <v>0</v>
      </c>
    </row>
    <row r="1762" spans="1:73" x14ac:dyDescent="0.15">
      <c r="A1762">
        <v>1</v>
      </c>
      <c r="B1762">
        <v>2</v>
      </c>
      <c r="C1762">
        <v>12</v>
      </c>
      <c r="D1762">
        <v>50</v>
      </c>
      <c r="E1762">
        <v>5</v>
      </c>
      <c r="F1762">
        <v>6</v>
      </c>
      <c r="G1762">
        <v>1</v>
      </c>
      <c r="H1762">
        <v>1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1</v>
      </c>
      <c r="Q1762">
        <v>0</v>
      </c>
      <c r="R1762">
        <v>0</v>
      </c>
      <c r="S1762">
        <v>18</v>
      </c>
      <c r="T1762">
        <v>24</v>
      </c>
      <c r="U1762" s="21">
        <v>0</v>
      </c>
      <c r="V1762" s="22">
        <v>1</v>
      </c>
      <c r="W1762" s="23">
        <f t="shared" si="352"/>
        <v>1</v>
      </c>
      <c r="X1762">
        <f t="shared" si="353"/>
        <v>0</v>
      </c>
      <c r="Y1762">
        <f t="shared" si="354"/>
        <v>0.30453978578455948</v>
      </c>
      <c r="Z1762" s="21">
        <f t="shared" si="355"/>
        <v>0.30453978578455948</v>
      </c>
      <c r="AA1762" s="23">
        <f t="shared" si="356"/>
        <v>0.69546021421544046</v>
      </c>
      <c r="AB1762">
        <f t="shared" si="357"/>
        <v>-0.36318147383368971</v>
      </c>
      <c r="AC1762">
        <f t="shared" si="358"/>
        <v>100</v>
      </c>
      <c r="AD1762">
        <f t="shared" si="359"/>
        <v>0.43789677620612066</v>
      </c>
      <c r="BN1762">
        <v>0.564499610978345</v>
      </c>
      <c r="BO1762">
        <v>0</v>
      </c>
      <c r="BP1762">
        <v>1</v>
      </c>
      <c r="BQ1762">
        <f t="shared" si="363"/>
        <v>1104</v>
      </c>
      <c r="BR1762">
        <f t="shared" si="364"/>
        <v>654</v>
      </c>
      <c r="BS1762">
        <f t="shared" si="360"/>
        <v>5.6410256410256432E-2</v>
      </c>
      <c r="BT1762">
        <f t="shared" si="361"/>
        <v>0.1428571428571429</v>
      </c>
      <c r="BU1762">
        <f t="shared" si="362"/>
        <v>0</v>
      </c>
    </row>
    <row r="1763" spans="1:73" x14ac:dyDescent="0.15">
      <c r="A1763">
        <v>1</v>
      </c>
      <c r="B1763">
        <v>2</v>
      </c>
      <c r="C1763">
        <v>12</v>
      </c>
      <c r="D1763">
        <v>51</v>
      </c>
      <c r="E1763">
        <v>3</v>
      </c>
      <c r="F1763">
        <v>3</v>
      </c>
      <c r="G1763">
        <v>0</v>
      </c>
      <c r="H1763">
        <v>1</v>
      </c>
      <c r="I1763">
        <v>0</v>
      </c>
      <c r="J1763">
        <v>1</v>
      </c>
      <c r="K1763">
        <v>0</v>
      </c>
      <c r="L1763">
        <v>0</v>
      </c>
      <c r="M1763">
        <v>1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18</v>
      </c>
      <c r="T1763">
        <v>12</v>
      </c>
      <c r="U1763" s="21">
        <v>0</v>
      </c>
      <c r="V1763" s="22">
        <v>1</v>
      </c>
      <c r="W1763" s="23">
        <f t="shared" si="352"/>
        <v>1</v>
      </c>
      <c r="X1763">
        <f t="shared" si="353"/>
        <v>0</v>
      </c>
      <c r="Y1763">
        <f t="shared" si="354"/>
        <v>0.50068656192818106</v>
      </c>
      <c r="Z1763" s="21">
        <f t="shared" si="355"/>
        <v>0.50068656192818106</v>
      </c>
      <c r="AA1763" s="23">
        <f t="shared" si="356"/>
        <v>0.49931343807181894</v>
      </c>
      <c r="AB1763">
        <f t="shared" si="357"/>
        <v>-0.69452124801475379</v>
      </c>
      <c r="AC1763">
        <f t="shared" si="358"/>
        <v>0</v>
      </c>
      <c r="AD1763">
        <f t="shared" si="359"/>
        <v>1.0027500238360592</v>
      </c>
      <c r="BN1763">
        <v>0.565077512289895</v>
      </c>
      <c r="BO1763">
        <v>0</v>
      </c>
      <c r="BP1763">
        <v>1</v>
      </c>
      <c r="BQ1763">
        <f t="shared" si="363"/>
        <v>1104</v>
      </c>
      <c r="BR1763">
        <f t="shared" si="364"/>
        <v>655</v>
      </c>
      <c r="BS1763">
        <f t="shared" si="360"/>
        <v>5.6410256410256432E-2</v>
      </c>
      <c r="BT1763">
        <f t="shared" si="361"/>
        <v>0.14154652686762781</v>
      </c>
      <c r="BU1763">
        <f t="shared" si="362"/>
        <v>1.2097993749369855E-4</v>
      </c>
    </row>
    <row r="1764" spans="1:73" x14ac:dyDescent="0.15">
      <c r="A1764">
        <v>1</v>
      </c>
      <c r="B1764">
        <v>2</v>
      </c>
      <c r="C1764">
        <v>12</v>
      </c>
      <c r="D1764">
        <v>53</v>
      </c>
      <c r="E1764">
        <v>1</v>
      </c>
      <c r="F1764">
        <v>5</v>
      </c>
      <c r="G1764">
        <v>0</v>
      </c>
      <c r="H1764">
        <v>1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12</v>
      </c>
      <c r="T1764">
        <v>18</v>
      </c>
      <c r="U1764" s="21">
        <v>1</v>
      </c>
      <c r="V1764" s="22">
        <v>0</v>
      </c>
      <c r="W1764" s="23">
        <f t="shared" si="352"/>
        <v>1</v>
      </c>
      <c r="X1764">
        <f t="shared" si="353"/>
        <v>1</v>
      </c>
      <c r="Y1764">
        <f t="shared" si="354"/>
        <v>0.55322704847337456</v>
      </c>
      <c r="Z1764" s="21">
        <f t="shared" si="355"/>
        <v>0.55322704847337456</v>
      </c>
      <c r="AA1764" s="23">
        <f t="shared" si="356"/>
        <v>0.44677295152662544</v>
      </c>
      <c r="AB1764">
        <f t="shared" si="357"/>
        <v>-0.59198678582180431</v>
      </c>
      <c r="AC1764">
        <f t="shared" si="358"/>
        <v>100</v>
      </c>
      <c r="AD1764">
        <f t="shared" si="359"/>
        <v>0.80757611682127917</v>
      </c>
      <c r="BN1764">
        <v>0.56515541188125895</v>
      </c>
      <c r="BO1764">
        <v>1</v>
      </c>
      <c r="BP1764">
        <v>0</v>
      </c>
      <c r="BQ1764">
        <f t="shared" si="363"/>
        <v>1105</v>
      </c>
      <c r="BR1764">
        <f t="shared" si="364"/>
        <v>655</v>
      </c>
      <c r="BS1764">
        <f t="shared" si="360"/>
        <v>5.555555555555558E-2</v>
      </c>
      <c r="BT1764">
        <f t="shared" si="361"/>
        <v>0.14154652686762781</v>
      </c>
      <c r="BU1764">
        <f t="shared" si="362"/>
        <v>0</v>
      </c>
    </row>
    <row r="1765" spans="1:73" x14ac:dyDescent="0.15">
      <c r="A1765">
        <v>1</v>
      </c>
      <c r="B1765">
        <v>2</v>
      </c>
      <c r="C1765">
        <v>12</v>
      </c>
      <c r="D1765">
        <v>54</v>
      </c>
      <c r="E1765">
        <v>1</v>
      </c>
      <c r="F1765">
        <v>2</v>
      </c>
      <c r="G1765">
        <v>1</v>
      </c>
      <c r="H1765">
        <v>0</v>
      </c>
      <c r="I1765">
        <v>0</v>
      </c>
      <c r="J1765">
        <v>0</v>
      </c>
      <c r="K1765">
        <v>1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20</v>
      </c>
      <c r="T1765">
        <v>17</v>
      </c>
      <c r="U1765" s="21">
        <v>0</v>
      </c>
      <c r="V1765" s="22">
        <v>1</v>
      </c>
      <c r="W1765" s="23">
        <f t="shared" si="352"/>
        <v>1</v>
      </c>
      <c r="X1765">
        <f t="shared" si="353"/>
        <v>0</v>
      </c>
      <c r="Y1765">
        <f t="shared" si="354"/>
        <v>0.27057384644351701</v>
      </c>
      <c r="Z1765" s="21">
        <f t="shared" si="355"/>
        <v>0.27057384644351701</v>
      </c>
      <c r="AA1765" s="23">
        <f t="shared" si="356"/>
        <v>0.72942615355648299</v>
      </c>
      <c r="AB1765">
        <f t="shared" si="357"/>
        <v>-0.31549714498977571</v>
      </c>
      <c r="AC1765">
        <f t="shared" si="358"/>
        <v>100</v>
      </c>
      <c r="AD1765">
        <f t="shared" si="359"/>
        <v>0.37094069786814293</v>
      </c>
      <c r="BN1765">
        <v>0.56523811272765379</v>
      </c>
      <c r="BO1765">
        <v>0</v>
      </c>
      <c r="BP1765">
        <v>1</v>
      </c>
      <c r="BQ1765">
        <f t="shared" si="363"/>
        <v>1105</v>
      </c>
      <c r="BR1765">
        <f t="shared" si="364"/>
        <v>656</v>
      </c>
      <c r="BS1765">
        <f t="shared" si="360"/>
        <v>5.555555555555558E-2</v>
      </c>
      <c r="BT1765">
        <f t="shared" si="361"/>
        <v>0.14023591087811271</v>
      </c>
      <c r="BU1765">
        <f t="shared" si="362"/>
        <v>0</v>
      </c>
    </row>
    <row r="1766" spans="1:73" x14ac:dyDescent="0.15">
      <c r="A1766">
        <v>1</v>
      </c>
      <c r="B1766">
        <v>2</v>
      </c>
      <c r="C1766">
        <v>12</v>
      </c>
      <c r="D1766">
        <v>57</v>
      </c>
      <c r="E1766">
        <v>0</v>
      </c>
      <c r="F1766">
        <v>11</v>
      </c>
      <c r="G1766">
        <v>0</v>
      </c>
      <c r="H1766">
        <v>1</v>
      </c>
      <c r="I1766">
        <v>0</v>
      </c>
      <c r="J1766">
        <v>0</v>
      </c>
      <c r="K1766">
        <v>1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18</v>
      </c>
      <c r="T1766">
        <v>33</v>
      </c>
      <c r="U1766" s="21">
        <v>0</v>
      </c>
      <c r="V1766" s="22">
        <v>1</v>
      </c>
      <c r="W1766" s="23">
        <f t="shared" si="352"/>
        <v>1</v>
      </c>
      <c r="X1766">
        <f t="shared" si="353"/>
        <v>0</v>
      </c>
      <c r="Y1766">
        <f t="shared" si="354"/>
        <v>0.27263754261104695</v>
      </c>
      <c r="Z1766" s="21">
        <f t="shared" si="355"/>
        <v>0.27263754261104695</v>
      </c>
      <c r="AA1766" s="23">
        <f t="shared" si="356"/>
        <v>0.727362457388953</v>
      </c>
      <c r="AB1766">
        <f t="shared" si="357"/>
        <v>-0.31833035981927593</v>
      </c>
      <c r="AC1766">
        <f t="shared" si="358"/>
        <v>100</v>
      </c>
      <c r="AD1766">
        <f t="shared" si="359"/>
        <v>0.37483037492716725</v>
      </c>
      <c r="BN1766">
        <v>0.56540520661918103</v>
      </c>
      <c r="BO1766">
        <v>0</v>
      </c>
      <c r="BP1766">
        <v>1</v>
      </c>
      <c r="BQ1766">
        <f t="shared" si="363"/>
        <v>1105</v>
      </c>
      <c r="BR1766">
        <f t="shared" si="364"/>
        <v>657</v>
      </c>
      <c r="BS1766">
        <f t="shared" si="360"/>
        <v>5.555555555555558E-2</v>
      </c>
      <c r="BT1766">
        <f t="shared" si="361"/>
        <v>0.13892529488859762</v>
      </c>
      <c r="BU1766">
        <f t="shared" si="362"/>
        <v>1.1873956828085224E-4</v>
      </c>
    </row>
    <row r="1767" spans="1:73" x14ac:dyDescent="0.15">
      <c r="A1767">
        <v>1</v>
      </c>
      <c r="B1767">
        <v>2</v>
      </c>
      <c r="C1767">
        <v>12</v>
      </c>
      <c r="D1767">
        <v>57</v>
      </c>
      <c r="E1767">
        <v>3</v>
      </c>
      <c r="F1767">
        <v>42</v>
      </c>
      <c r="G1767">
        <v>0</v>
      </c>
      <c r="H1767">
        <v>1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20</v>
      </c>
      <c r="T1767">
        <v>25</v>
      </c>
      <c r="U1767" s="21">
        <v>0</v>
      </c>
      <c r="V1767" s="22">
        <v>1</v>
      </c>
      <c r="W1767" s="23">
        <f t="shared" si="352"/>
        <v>1</v>
      </c>
      <c r="X1767">
        <f t="shared" si="353"/>
        <v>0</v>
      </c>
      <c r="Y1767">
        <f t="shared" si="354"/>
        <v>0.33526207032402744</v>
      </c>
      <c r="Z1767" s="21">
        <f t="shared" si="355"/>
        <v>0.33526207032402744</v>
      </c>
      <c r="AA1767" s="23">
        <f t="shared" si="356"/>
        <v>0.66473792967597256</v>
      </c>
      <c r="AB1767">
        <f t="shared" si="357"/>
        <v>-0.40836240671325885</v>
      </c>
      <c r="AC1767">
        <f t="shared" si="358"/>
        <v>100</v>
      </c>
      <c r="AD1767">
        <f t="shared" si="359"/>
        <v>0.50435224974668047</v>
      </c>
      <c r="BN1767">
        <v>0.56560193527643443</v>
      </c>
      <c r="BO1767">
        <v>1</v>
      </c>
      <c r="BP1767">
        <v>0</v>
      </c>
      <c r="BQ1767">
        <f t="shared" si="363"/>
        <v>1106</v>
      </c>
      <c r="BR1767">
        <f t="shared" si="364"/>
        <v>657</v>
      </c>
      <c r="BS1767">
        <f t="shared" si="360"/>
        <v>5.4700854700854729E-2</v>
      </c>
      <c r="BT1767">
        <f t="shared" si="361"/>
        <v>0.13892529488859762</v>
      </c>
      <c r="BU1767">
        <f t="shared" si="362"/>
        <v>0</v>
      </c>
    </row>
    <row r="1768" spans="1:73" x14ac:dyDescent="0.15">
      <c r="A1768">
        <v>1</v>
      </c>
      <c r="B1768">
        <v>2</v>
      </c>
      <c r="C1768">
        <v>12</v>
      </c>
      <c r="D1768">
        <v>64</v>
      </c>
      <c r="E1768">
        <v>1</v>
      </c>
      <c r="F1768">
        <v>5</v>
      </c>
      <c r="G1768">
        <v>0</v>
      </c>
      <c r="H1768">
        <v>1</v>
      </c>
      <c r="I1768">
        <v>0</v>
      </c>
      <c r="J1768">
        <v>0</v>
      </c>
      <c r="K1768">
        <v>0</v>
      </c>
      <c r="L1768">
        <v>1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15</v>
      </c>
      <c r="T1768">
        <v>19</v>
      </c>
      <c r="U1768" s="21">
        <v>0</v>
      </c>
      <c r="V1768" s="22">
        <v>1</v>
      </c>
      <c r="W1768" s="23">
        <f t="shared" si="352"/>
        <v>1</v>
      </c>
      <c r="X1768">
        <f t="shared" si="353"/>
        <v>0</v>
      </c>
      <c r="Y1768">
        <f t="shared" si="354"/>
        <v>0.43785914474570148</v>
      </c>
      <c r="Z1768" s="21">
        <f t="shared" si="355"/>
        <v>0.43785914474570148</v>
      </c>
      <c r="AA1768" s="23">
        <f t="shared" si="356"/>
        <v>0.56214085525429858</v>
      </c>
      <c r="AB1768">
        <f t="shared" si="357"/>
        <v>-0.57600282836634364</v>
      </c>
      <c r="AC1768">
        <f t="shared" si="358"/>
        <v>100</v>
      </c>
      <c r="AD1768">
        <f t="shared" si="359"/>
        <v>0.77891357771465453</v>
      </c>
      <c r="BN1768">
        <v>0.56584579774889432</v>
      </c>
      <c r="BO1768">
        <v>0</v>
      </c>
      <c r="BP1768">
        <v>1</v>
      </c>
      <c r="BQ1768">
        <f t="shared" si="363"/>
        <v>1106</v>
      </c>
      <c r="BR1768">
        <f t="shared" si="364"/>
        <v>658</v>
      </c>
      <c r="BS1768">
        <f t="shared" si="360"/>
        <v>5.4700854700854729E-2</v>
      </c>
      <c r="BT1768">
        <f t="shared" si="361"/>
        <v>0.13761467889908252</v>
      </c>
      <c r="BU1768">
        <f t="shared" si="362"/>
        <v>0</v>
      </c>
    </row>
    <row r="1769" spans="1:73" x14ac:dyDescent="0.15">
      <c r="A1769">
        <v>1</v>
      </c>
      <c r="B1769">
        <v>2</v>
      </c>
      <c r="C1769">
        <v>12</v>
      </c>
      <c r="D1769">
        <v>67</v>
      </c>
      <c r="E1769">
        <v>2</v>
      </c>
      <c r="F1769">
        <v>28</v>
      </c>
      <c r="G1769">
        <v>0</v>
      </c>
      <c r="H1769">
        <v>1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17</v>
      </c>
      <c r="T1769">
        <v>0</v>
      </c>
      <c r="U1769" s="21">
        <v>1</v>
      </c>
      <c r="V1769" s="22">
        <v>0</v>
      </c>
      <c r="W1769" s="23">
        <f t="shared" si="352"/>
        <v>1</v>
      </c>
      <c r="X1769">
        <f t="shared" si="353"/>
        <v>1</v>
      </c>
      <c r="Y1769">
        <f t="shared" si="354"/>
        <v>0.56360221976404568</v>
      </c>
      <c r="Z1769" s="21">
        <f t="shared" si="355"/>
        <v>0.56360221976404568</v>
      </c>
      <c r="AA1769" s="23">
        <f t="shared" si="356"/>
        <v>0.43639778023595432</v>
      </c>
      <c r="AB1769">
        <f t="shared" si="357"/>
        <v>-0.57340656042021954</v>
      </c>
      <c r="AC1769">
        <f t="shared" si="358"/>
        <v>100</v>
      </c>
      <c r="AD1769">
        <f t="shared" si="359"/>
        <v>0.7743010317075294</v>
      </c>
      <c r="BN1769">
        <v>0.56610515843156706</v>
      </c>
      <c r="BO1769">
        <v>0</v>
      </c>
      <c r="BP1769">
        <v>1</v>
      </c>
      <c r="BQ1769">
        <f t="shared" si="363"/>
        <v>1106</v>
      </c>
      <c r="BR1769">
        <f t="shared" si="364"/>
        <v>659</v>
      </c>
      <c r="BS1769">
        <f t="shared" si="360"/>
        <v>5.4700854700854729E-2</v>
      </c>
      <c r="BT1769">
        <f t="shared" si="361"/>
        <v>0.13630406290956754</v>
      </c>
      <c r="BU1769">
        <f t="shared" si="362"/>
        <v>0</v>
      </c>
    </row>
    <row r="1770" spans="1:73" x14ac:dyDescent="0.15">
      <c r="A1770">
        <v>1</v>
      </c>
      <c r="B1770">
        <v>2</v>
      </c>
      <c r="C1770">
        <v>13</v>
      </c>
      <c r="D1770">
        <v>9</v>
      </c>
      <c r="E1770">
        <v>23</v>
      </c>
      <c r="F1770">
        <v>2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1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16</v>
      </c>
      <c r="T1770">
        <v>20</v>
      </c>
      <c r="U1770" s="21">
        <v>1</v>
      </c>
      <c r="V1770" s="22">
        <v>0</v>
      </c>
      <c r="W1770" s="23">
        <f t="shared" si="352"/>
        <v>1</v>
      </c>
      <c r="X1770">
        <f t="shared" si="353"/>
        <v>1</v>
      </c>
      <c r="Y1770">
        <f t="shared" si="354"/>
        <v>0.36059975790688509</v>
      </c>
      <c r="Z1770" s="21">
        <f t="shared" si="355"/>
        <v>0.36059975790688509</v>
      </c>
      <c r="AA1770" s="23">
        <f t="shared" si="356"/>
        <v>0.63940024209311486</v>
      </c>
      <c r="AB1770">
        <f t="shared" si="357"/>
        <v>-1.0199866395750836</v>
      </c>
      <c r="AC1770">
        <f t="shared" si="358"/>
        <v>0</v>
      </c>
      <c r="AD1770">
        <f t="shared" si="359"/>
        <v>1.7731577131513834</v>
      </c>
      <c r="BN1770">
        <v>0.56622241023167719</v>
      </c>
      <c r="BO1770">
        <v>0</v>
      </c>
      <c r="BP1770">
        <v>1</v>
      </c>
      <c r="BQ1770">
        <f t="shared" si="363"/>
        <v>1106</v>
      </c>
      <c r="BR1770">
        <f t="shared" si="364"/>
        <v>660</v>
      </c>
      <c r="BS1770">
        <f t="shared" si="360"/>
        <v>5.4700854700854729E-2</v>
      </c>
      <c r="BT1770">
        <f t="shared" si="361"/>
        <v>0.13499344692005244</v>
      </c>
      <c r="BU1770">
        <f t="shared" si="362"/>
        <v>0</v>
      </c>
    </row>
    <row r="1771" spans="1:73" x14ac:dyDescent="0.15">
      <c r="A1771">
        <v>1</v>
      </c>
      <c r="B1771">
        <v>2</v>
      </c>
      <c r="C1771">
        <v>13</v>
      </c>
      <c r="D1771">
        <v>12</v>
      </c>
      <c r="E1771">
        <v>24</v>
      </c>
      <c r="F1771">
        <v>48</v>
      </c>
      <c r="G1771">
        <v>1</v>
      </c>
      <c r="H1771">
        <v>0</v>
      </c>
      <c r="I1771">
        <v>0</v>
      </c>
      <c r="J1771">
        <v>0</v>
      </c>
      <c r="K1771">
        <v>0</v>
      </c>
      <c r="L1771">
        <v>1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21</v>
      </c>
      <c r="T1771">
        <v>21</v>
      </c>
      <c r="U1771" s="21">
        <v>0</v>
      </c>
      <c r="V1771" s="22">
        <v>1</v>
      </c>
      <c r="W1771" s="23">
        <f t="shared" si="352"/>
        <v>1</v>
      </c>
      <c r="X1771">
        <f t="shared" si="353"/>
        <v>0</v>
      </c>
      <c r="Y1771">
        <f t="shared" si="354"/>
        <v>0.23762011922932505</v>
      </c>
      <c r="Z1771" s="21">
        <f t="shared" si="355"/>
        <v>0.23762011922932505</v>
      </c>
      <c r="AA1771" s="23">
        <f t="shared" si="356"/>
        <v>0.76237988077067498</v>
      </c>
      <c r="AB1771">
        <f t="shared" si="357"/>
        <v>-0.27131031632577041</v>
      </c>
      <c r="AC1771">
        <f t="shared" si="358"/>
        <v>100</v>
      </c>
      <c r="AD1771">
        <f t="shared" si="359"/>
        <v>0.31168204358845286</v>
      </c>
      <c r="BN1771">
        <v>0.56662066916148057</v>
      </c>
      <c r="BO1771">
        <v>0</v>
      </c>
      <c r="BP1771">
        <v>1</v>
      </c>
      <c r="BQ1771">
        <f t="shared" si="363"/>
        <v>1106</v>
      </c>
      <c r="BR1771">
        <f t="shared" si="364"/>
        <v>661</v>
      </c>
      <c r="BS1771">
        <f t="shared" si="360"/>
        <v>5.4700854700854729E-2</v>
      </c>
      <c r="BT1771">
        <f t="shared" si="361"/>
        <v>0.13368283093053734</v>
      </c>
      <c r="BU1771">
        <f t="shared" si="362"/>
        <v>1.1425882985515972E-4</v>
      </c>
    </row>
    <row r="1772" spans="1:73" x14ac:dyDescent="0.15">
      <c r="A1772">
        <v>1</v>
      </c>
      <c r="B1772">
        <v>2</v>
      </c>
      <c r="C1772">
        <v>13</v>
      </c>
      <c r="D1772">
        <v>13</v>
      </c>
      <c r="E1772">
        <v>8</v>
      </c>
      <c r="F1772">
        <v>11</v>
      </c>
      <c r="G1772">
        <v>1</v>
      </c>
      <c r="H1772">
        <v>0</v>
      </c>
      <c r="I1772">
        <v>0</v>
      </c>
      <c r="J1772">
        <v>1</v>
      </c>
      <c r="K1772">
        <v>0</v>
      </c>
      <c r="L1772">
        <v>1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18</v>
      </c>
      <c r="T1772">
        <v>30</v>
      </c>
      <c r="U1772" s="21">
        <v>0</v>
      </c>
      <c r="V1772" s="22">
        <v>1</v>
      </c>
      <c r="W1772" s="23">
        <f t="shared" si="352"/>
        <v>1</v>
      </c>
      <c r="X1772">
        <f t="shared" si="353"/>
        <v>0</v>
      </c>
      <c r="Y1772">
        <f t="shared" si="354"/>
        <v>0.27411660707017937</v>
      </c>
      <c r="Z1772" s="21">
        <f t="shared" si="355"/>
        <v>0.27411660707017937</v>
      </c>
      <c r="AA1772" s="23">
        <f t="shared" si="356"/>
        <v>0.72588339292982063</v>
      </c>
      <c r="AB1772">
        <f t="shared" si="357"/>
        <v>-0.3203658928565849</v>
      </c>
      <c r="AC1772">
        <f t="shared" si="358"/>
        <v>100</v>
      </c>
      <c r="AD1772">
        <f t="shared" si="359"/>
        <v>0.37763173774204439</v>
      </c>
      <c r="BN1772">
        <v>0.56771279592529678</v>
      </c>
      <c r="BO1772">
        <v>1</v>
      </c>
      <c r="BP1772">
        <v>0</v>
      </c>
      <c r="BQ1772">
        <f t="shared" si="363"/>
        <v>1107</v>
      </c>
      <c r="BR1772">
        <f t="shared" si="364"/>
        <v>661</v>
      </c>
      <c r="BS1772">
        <f t="shared" si="360"/>
        <v>5.3846153846153877E-2</v>
      </c>
      <c r="BT1772">
        <f t="shared" si="361"/>
        <v>0.13368283093053734</v>
      </c>
      <c r="BU1772">
        <f t="shared" si="362"/>
        <v>0</v>
      </c>
    </row>
    <row r="1773" spans="1:73" x14ac:dyDescent="0.15">
      <c r="A1773">
        <v>1</v>
      </c>
      <c r="B1773">
        <v>2</v>
      </c>
      <c r="C1773">
        <v>13</v>
      </c>
      <c r="D1773">
        <v>13</v>
      </c>
      <c r="E1773">
        <v>13</v>
      </c>
      <c r="F1773">
        <v>1</v>
      </c>
      <c r="G1773">
        <v>1</v>
      </c>
      <c r="H1773">
        <v>1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1</v>
      </c>
      <c r="P1773">
        <v>0</v>
      </c>
      <c r="Q1773">
        <v>0</v>
      </c>
      <c r="R1773">
        <v>0</v>
      </c>
      <c r="S1773">
        <v>19</v>
      </c>
      <c r="T1773">
        <v>18</v>
      </c>
      <c r="U1773" s="21">
        <v>1</v>
      </c>
      <c r="V1773" s="22">
        <v>0</v>
      </c>
      <c r="W1773" s="23">
        <f t="shared" si="352"/>
        <v>1</v>
      </c>
      <c r="X1773">
        <f t="shared" si="353"/>
        <v>1</v>
      </c>
      <c r="Y1773">
        <f t="shared" si="354"/>
        <v>0.37581409779077279</v>
      </c>
      <c r="Z1773" s="21">
        <f t="shared" si="355"/>
        <v>0.37581409779077279</v>
      </c>
      <c r="AA1773" s="23">
        <f t="shared" si="356"/>
        <v>0.62418590220922721</v>
      </c>
      <c r="AB1773">
        <f t="shared" si="357"/>
        <v>-0.97866067862771466</v>
      </c>
      <c r="AC1773">
        <f t="shared" si="358"/>
        <v>0</v>
      </c>
      <c r="AD1773">
        <f t="shared" si="359"/>
        <v>1.660890067399043</v>
      </c>
      <c r="BN1773">
        <v>0.56813170344671837</v>
      </c>
      <c r="BO1773">
        <v>0</v>
      </c>
      <c r="BP1773">
        <v>1</v>
      </c>
      <c r="BQ1773">
        <f t="shared" si="363"/>
        <v>1107</v>
      </c>
      <c r="BR1773">
        <f t="shared" si="364"/>
        <v>662</v>
      </c>
      <c r="BS1773">
        <f t="shared" si="360"/>
        <v>5.3846153846153877E-2</v>
      </c>
      <c r="BT1773">
        <f t="shared" si="361"/>
        <v>0.13237221494102225</v>
      </c>
      <c r="BU1773">
        <f t="shared" si="362"/>
        <v>0</v>
      </c>
    </row>
    <row r="1774" spans="1:73" x14ac:dyDescent="0.15">
      <c r="A1774">
        <v>1</v>
      </c>
      <c r="B1774">
        <v>2</v>
      </c>
      <c r="C1774">
        <v>13</v>
      </c>
      <c r="D1774">
        <v>13</v>
      </c>
      <c r="E1774">
        <v>21</v>
      </c>
      <c r="F1774">
        <v>8</v>
      </c>
      <c r="G1774">
        <v>0</v>
      </c>
      <c r="H1774">
        <v>0</v>
      </c>
      <c r="I1774">
        <v>1</v>
      </c>
      <c r="J1774">
        <v>0</v>
      </c>
      <c r="K1774">
        <v>0</v>
      </c>
      <c r="L1774">
        <v>1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17</v>
      </c>
      <c r="T1774">
        <v>22</v>
      </c>
      <c r="U1774" s="21">
        <v>0</v>
      </c>
      <c r="V1774" s="22">
        <v>1</v>
      </c>
      <c r="W1774" s="23">
        <f t="shared" si="352"/>
        <v>1</v>
      </c>
      <c r="X1774">
        <f t="shared" si="353"/>
        <v>0</v>
      </c>
      <c r="Y1774">
        <f t="shared" si="354"/>
        <v>0.32173213802963718</v>
      </c>
      <c r="Z1774" s="21">
        <f t="shared" si="355"/>
        <v>0.32173213802963718</v>
      </c>
      <c r="AA1774" s="23">
        <f t="shared" si="356"/>
        <v>0.67826786197036282</v>
      </c>
      <c r="AB1774">
        <f t="shared" si="357"/>
        <v>-0.38821299241152046</v>
      </c>
      <c r="AC1774">
        <f t="shared" si="358"/>
        <v>100</v>
      </c>
      <c r="AD1774">
        <f t="shared" si="359"/>
        <v>0.47434377488417018</v>
      </c>
      <c r="BN1774">
        <v>0.56882673311527587</v>
      </c>
      <c r="BO1774">
        <v>0</v>
      </c>
      <c r="BP1774">
        <v>1</v>
      </c>
      <c r="BQ1774">
        <f t="shared" si="363"/>
        <v>1107</v>
      </c>
      <c r="BR1774">
        <f t="shared" si="364"/>
        <v>663</v>
      </c>
      <c r="BS1774">
        <f t="shared" si="360"/>
        <v>5.3846153846153877E-2</v>
      </c>
      <c r="BT1774">
        <f t="shared" si="361"/>
        <v>0.13106159895150726</v>
      </c>
      <c r="BU1774">
        <f t="shared" si="362"/>
        <v>0</v>
      </c>
    </row>
    <row r="1775" spans="1:73" x14ac:dyDescent="0.15">
      <c r="A1775">
        <v>1</v>
      </c>
      <c r="B1775">
        <v>2</v>
      </c>
      <c r="C1775">
        <v>13</v>
      </c>
      <c r="D1775">
        <v>14</v>
      </c>
      <c r="E1775">
        <v>33</v>
      </c>
      <c r="F1775">
        <v>175</v>
      </c>
      <c r="G1775">
        <v>1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16</v>
      </c>
      <c r="T1775">
        <v>0</v>
      </c>
      <c r="U1775" s="21">
        <v>0</v>
      </c>
      <c r="V1775" s="22">
        <v>1</v>
      </c>
      <c r="W1775" s="23">
        <f t="shared" si="352"/>
        <v>1</v>
      </c>
      <c r="X1775">
        <f t="shared" si="353"/>
        <v>0</v>
      </c>
      <c r="Y1775">
        <f t="shared" si="354"/>
        <v>0.42387884129821052</v>
      </c>
      <c r="Z1775" s="21">
        <f t="shared" si="355"/>
        <v>0.42387884129821052</v>
      </c>
      <c r="AA1775" s="23">
        <f t="shared" si="356"/>
        <v>0.57612115870178948</v>
      </c>
      <c r="AB1775">
        <f t="shared" si="357"/>
        <v>-0.55143729543726239</v>
      </c>
      <c r="AC1775">
        <f t="shared" si="358"/>
        <v>100</v>
      </c>
      <c r="AD1775">
        <f t="shared" si="359"/>
        <v>0.73574600567242432</v>
      </c>
      <c r="BN1775">
        <v>0.56884228229994904</v>
      </c>
      <c r="BO1775">
        <v>0</v>
      </c>
      <c r="BP1775">
        <v>1</v>
      </c>
      <c r="BQ1775">
        <f t="shared" si="363"/>
        <v>1107</v>
      </c>
      <c r="BR1775">
        <f t="shared" si="364"/>
        <v>664</v>
      </c>
      <c r="BS1775">
        <f t="shared" si="360"/>
        <v>5.3846153846153877E-2</v>
      </c>
      <c r="BT1775">
        <f t="shared" si="361"/>
        <v>0.12975098296199217</v>
      </c>
      <c r="BU1775">
        <f t="shared" si="362"/>
        <v>0</v>
      </c>
    </row>
    <row r="1776" spans="1:73" x14ac:dyDescent="0.15">
      <c r="A1776">
        <v>1</v>
      </c>
      <c r="B1776">
        <v>2</v>
      </c>
      <c r="C1776">
        <v>13</v>
      </c>
      <c r="D1776">
        <v>17</v>
      </c>
      <c r="E1776">
        <v>2</v>
      </c>
      <c r="F1776">
        <v>5</v>
      </c>
      <c r="G1776">
        <v>1</v>
      </c>
      <c r="H1776">
        <v>1</v>
      </c>
      <c r="I1776">
        <v>0</v>
      </c>
      <c r="J1776">
        <v>1</v>
      </c>
      <c r="K1776">
        <v>0</v>
      </c>
      <c r="L1776">
        <v>1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17</v>
      </c>
      <c r="T1776">
        <v>29</v>
      </c>
      <c r="U1776" s="21">
        <v>1</v>
      </c>
      <c r="V1776" s="22">
        <v>0</v>
      </c>
      <c r="W1776" s="23">
        <f t="shared" si="352"/>
        <v>1</v>
      </c>
      <c r="X1776">
        <f t="shared" si="353"/>
        <v>1</v>
      </c>
      <c r="Y1776">
        <f t="shared" si="354"/>
        <v>0.3544978545079292</v>
      </c>
      <c r="Z1776" s="21">
        <f t="shared" si="355"/>
        <v>0.3544978545079292</v>
      </c>
      <c r="AA1776" s="23">
        <f t="shared" si="356"/>
        <v>0.64550214549207086</v>
      </c>
      <c r="AB1776">
        <f t="shared" si="357"/>
        <v>-1.0370529851920798</v>
      </c>
      <c r="AC1776">
        <f t="shared" si="358"/>
        <v>0</v>
      </c>
      <c r="AD1776">
        <f t="shared" si="359"/>
        <v>1.82089154358375</v>
      </c>
      <c r="BN1776">
        <v>0.56897159819541709</v>
      </c>
      <c r="BO1776">
        <v>0</v>
      </c>
      <c r="BP1776">
        <v>1</v>
      </c>
      <c r="BQ1776">
        <f t="shared" si="363"/>
        <v>1107</v>
      </c>
      <c r="BR1776">
        <f t="shared" si="364"/>
        <v>665</v>
      </c>
      <c r="BS1776">
        <f t="shared" si="360"/>
        <v>5.3846153846153877E-2</v>
      </c>
      <c r="BT1776">
        <f t="shared" si="361"/>
        <v>0.12844036697247707</v>
      </c>
      <c r="BU1776">
        <f t="shared" si="362"/>
        <v>1.0977809142946719E-4</v>
      </c>
    </row>
    <row r="1777" spans="1:73" x14ac:dyDescent="0.15">
      <c r="A1777">
        <v>1</v>
      </c>
      <c r="B1777">
        <v>2</v>
      </c>
      <c r="C1777">
        <v>13</v>
      </c>
      <c r="D1777">
        <v>17</v>
      </c>
      <c r="E1777">
        <v>44</v>
      </c>
      <c r="F1777">
        <v>155</v>
      </c>
      <c r="G1777">
        <v>0</v>
      </c>
      <c r="H1777">
        <v>0</v>
      </c>
      <c r="I1777">
        <v>1</v>
      </c>
      <c r="J1777">
        <v>1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18</v>
      </c>
      <c r="T1777">
        <v>21</v>
      </c>
      <c r="U1777" s="21">
        <v>0</v>
      </c>
      <c r="V1777" s="22">
        <v>1</v>
      </c>
      <c r="W1777" s="23">
        <f t="shared" si="352"/>
        <v>1</v>
      </c>
      <c r="X1777">
        <f t="shared" si="353"/>
        <v>0</v>
      </c>
      <c r="Y1777">
        <f t="shared" si="354"/>
        <v>0.27788529143972518</v>
      </c>
      <c r="Z1777" s="21">
        <f t="shared" si="355"/>
        <v>0.27788529143972518</v>
      </c>
      <c r="AA1777" s="23">
        <f t="shared" si="356"/>
        <v>0.72211470856027482</v>
      </c>
      <c r="AB1777">
        <f t="shared" si="357"/>
        <v>-0.32557127658652102</v>
      </c>
      <c r="AC1777">
        <f t="shared" si="358"/>
        <v>100</v>
      </c>
      <c r="AD1777">
        <f t="shared" si="359"/>
        <v>0.38482153617084247</v>
      </c>
      <c r="BN1777">
        <v>0.56918000284812109</v>
      </c>
      <c r="BO1777">
        <v>1</v>
      </c>
      <c r="BP1777">
        <v>0</v>
      </c>
      <c r="BQ1777">
        <f t="shared" si="363"/>
        <v>1108</v>
      </c>
      <c r="BR1777">
        <f t="shared" si="364"/>
        <v>665</v>
      </c>
      <c r="BS1777">
        <f t="shared" si="360"/>
        <v>5.2991452991453025E-2</v>
      </c>
      <c r="BT1777">
        <f t="shared" si="361"/>
        <v>0.12844036697247707</v>
      </c>
      <c r="BU1777">
        <f t="shared" si="362"/>
        <v>1.0977809142946719E-4</v>
      </c>
    </row>
    <row r="1778" spans="1:73" x14ac:dyDescent="0.15">
      <c r="A1778">
        <v>1</v>
      </c>
      <c r="B1778">
        <v>2</v>
      </c>
      <c r="C1778">
        <v>13</v>
      </c>
      <c r="D1778">
        <v>18</v>
      </c>
      <c r="E1778">
        <v>1</v>
      </c>
      <c r="F1778">
        <v>6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11</v>
      </c>
      <c r="T1778">
        <v>12</v>
      </c>
      <c r="U1778" s="21">
        <v>0</v>
      </c>
      <c r="V1778" s="22">
        <v>1</v>
      </c>
      <c r="W1778" s="23">
        <f t="shared" si="352"/>
        <v>1</v>
      </c>
      <c r="X1778">
        <f t="shared" si="353"/>
        <v>0</v>
      </c>
      <c r="Y1778">
        <f t="shared" si="354"/>
        <v>0.57770967412643537</v>
      </c>
      <c r="Z1778" s="21">
        <f t="shared" si="355"/>
        <v>0.57770967412643537</v>
      </c>
      <c r="AA1778" s="23">
        <f t="shared" si="356"/>
        <v>0.42229032587356463</v>
      </c>
      <c r="AB1778">
        <f t="shared" si="357"/>
        <v>-0.86206222548942224</v>
      </c>
      <c r="AC1778">
        <f t="shared" si="358"/>
        <v>0</v>
      </c>
      <c r="AD1778">
        <f t="shared" si="359"/>
        <v>1.3680390923741026</v>
      </c>
      <c r="BN1778">
        <v>0.56934737790069601</v>
      </c>
      <c r="BO1778">
        <v>1</v>
      </c>
      <c r="BP1778">
        <v>0</v>
      </c>
      <c r="BQ1778">
        <f t="shared" si="363"/>
        <v>1109</v>
      </c>
      <c r="BR1778">
        <f t="shared" si="364"/>
        <v>665</v>
      </c>
      <c r="BS1778">
        <f t="shared" si="360"/>
        <v>5.2136752136752174E-2</v>
      </c>
      <c r="BT1778">
        <f t="shared" si="361"/>
        <v>0.12844036697247707</v>
      </c>
      <c r="BU1778">
        <f t="shared" si="362"/>
        <v>0</v>
      </c>
    </row>
    <row r="1779" spans="1:73" x14ac:dyDescent="0.15">
      <c r="A1779">
        <v>1</v>
      </c>
      <c r="B1779">
        <v>2</v>
      </c>
      <c r="C1779">
        <v>13</v>
      </c>
      <c r="D1779">
        <v>18</v>
      </c>
      <c r="E1779">
        <v>7</v>
      </c>
      <c r="F1779">
        <v>73</v>
      </c>
      <c r="G1779">
        <v>1</v>
      </c>
      <c r="H1779">
        <v>1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1</v>
      </c>
      <c r="O1779">
        <v>0</v>
      </c>
      <c r="P1779">
        <v>1</v>
      </c>
      <c r="Q1779">
        <v>0</v>
      </c>
      <c r="R1779">
        <v>0</v>
      </c>
      <c r="S1779">
        <v>13</v>
      </c>
      <c r="T1779">
        <v>0</v>
      </c>
      <c r="U1779" s="21">
        <v>0</v>
      </c>
      <c r="V1779" s="22">
        <v>1</v>
      </c>
      <c r="W1779" s="23">
        <f t="shared" si="352"/>
        <v>1</v>
      </c>
      <c r="X1779">
        <f t="shared" si="353"/>
        <v>0</v>
      </c>
      <c r="Y1779">
        <f t="shared" si="354"/>
        <v>0.49223435209337763</v>
      </c>
      <c r="Z1779" s="21">
        <f t="shared" si="355"/>
        <v>0.49223435209337763</v>
      </c>
      <c r="AA1779" s="23">
        <f t="shared" si="356"/>
        <v>0.50776564790662237</v>
      </c>
      <c r="AB1779">
        <f t="shared" si="357"/>
        <v>-0.67773526086431612</v>
      </c>
      <c r="AC1779">
        <f t="shared" si="358"/>
        <v>100</v>
      </c>
      <c r="AD1779">
        <f t="shared" si="359"/>
        <v>0.96941247231419458</v>
      </c>
      <c r="BN1779">
        <v>0.56935410827732713</v>
      </c>
      <c r="BO1779">
        <v>0</v>
      </c>
      <c r="BP1779">
        <v>1</v>
      </c>
      <c r="BQ1779">
        <f t="shared" si="363"/>
        <v>1109</v>
      </c>
      <c r="BR1779">
        <f t="shared" si="364"/>
        <v>666</v>
      </c>
      <c r="BS1779">
        <f t="shared" si="360"/>
        <v>5.2136752136752174E-2</v>
      </c>
      <c r="BT1779">
        <f t="shared" si="361"/>
        <v>0.12712975098296198</v>
      </c>
      <c r="BU1779">
        <f t="shared" si="362"/>
        <v>0</v>
      </c>
    </row>
    <row r="1780" spans="1:73" x14ac:dyDescent="0.15">
      <c r="A1780">
        <v>1</v>
      </c>
      <c r="B1780">
        <v>2</v>
      </c>
      <c r="C1780">
        <v>13</v>
      </c>
      <c r="D1780">
        <v>18</v>
      </c>
      <c r="E1780">
        <v>48</v>
      </c>
      <c r="F1780">
        <v>62</v>
      </c>
      <c r="G1780">
        <v>1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14</v>
      </c>
      <c r="T1780">
        <v>16</v>
      </c>
      <c r="U1780" s="21">
        <v>0</v>
      </c>
      <c r="V1780" s="22">
        <v>1</v>
      </c>
      <c r="W1780" s="23">
        <f t="shared" si="352"/>
        <v>1</v>
      </c>
      <c r="X1780">
        <f t="shared" si="353"/>
        <v>0</v>
      </c>
      <c r="Y1780">
        <f t="shared" si="354"/>
        <v>0.38886470267183892</v>
      </c>
      <c r="Z1780" s="21">
        <f t="shared" si="355"/>
        <v>0.38886470267183892</v>
      </c>
      <c r="AA1780" s="23">
        <f t="shared" si="356"/>
        <v>0.61113529732816108</v>
      </c>
      <c r="AB1780">
        <f t="shared" si="357"/>
        <v>-0.49243690843487886</v>
      </c>
      <c r="AC1780">
        <f t="shared" si="358"/>
        <v>100</v>
      </c>
      <c r="AD1780">
        <f t="shared" si="359"/>
        <v>0.63629887583310452</v>
      </c>
      <c r="BN1780">
        <v>0.56998515496488955</v>
      </c>
      <c r="BO1780">
        <v>0</v>
      </c>
      <c r="BP1780">
        <v>1</v>
      </c>
      <c r="BQ1780">
        <f t="shared" si="363"/>
        <v>1109</v>
      </c>
      <c r="BR1780">
        <f t="shared" si="364"/>
        <v>667</v>
      </c>
      <c r="BS1780">
        <f t="shared" si="360"/>
        <v>5.2136752136752174E-2</v>
      </c>
      <c r="BT1780">
        <f t="shared" si="361"/>
        <v>0.12581913499344688</v>
      </c>
      <c r="BU1780">
        <f t="shared" si="362"/>
        <v>0</v>
      </c>
    </row>
    <row r="1781" spans="1:73" x14ac:dyDescent="0.15">
      <c r="A1781">
        <v>1</v>
      </c>
      <c r="B1781">
        <v>2</v>
      </c>
      <c r="C1781">
        <v>13</v>
      </c>
      <c r="D1781">
        <v>19</v>
      </c>
      <c r="E1781">
        <v>5</v>
      </c>
      <c r="F1781">
        <v>1</v>
      </c>
      <c r="G1781">
        <v>1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18</v>
      </c>
      <c r="T1781">
        <v>33</v>
      </c>
      <c r="U1781" s="21">
        <v>1</v>
      </c>
      <c r="V1781" s="22">
        <v>0</v>
      </c>
      <c r="W1781" s="23">
        <f t="shared" si="352"/>
        <v>1</v>
      </c>
      <c r="X1781">
        <f t="shared" si="353"/>
        <v>1</v>
      </c>
      <c r="Y1781">
        <f t="shared" si="354"/>
        <v>0.28948066907961245</v>
      </c>
      <c r="Z1781" s="21">
        <f t="shared" si="355"/>
        <v>0.28948066907961245</v>
      </c>
      <c r="AA1781" s="23">
        <f t="shared" si="356"/>
        <v>0.71051933092038755</v>
      </c>
      <c r="AB1781">
        <f t="shared" si="357"/>
        <v>-1.239666757671376</v>
      </c>
      <c r="AC1781">
        <f t="shared" si="358"/>
        <v>0</v>
      </c>
      <c r="AD1781">
        <f t="shared" si="359"/>
        <v>2.4544620999372562</v>
      </c>
      <c r="BN1781">
        <v>0.57004703375436294</v>
      </c>
      <c r="BO1781">
        <v>0</v>
      </c>
      <c r="BP1781">
        <v>1</v>
      </c>
      <c r="BQ1781">
        <f t="shared" si="363"/>
        <v>1109</v>
      </c>
      <c r="BR1781">
        <f t="shared" si="364"/>
        <v>668</v>
      </c>
      <c r="BS1781">
        <f t="shared" si="360"/>
        <v>5.2136752136752174E-2</v>
      </c>
      <c r="BT1781">
        <f t="shared" si="361"/>
        <v>0.12450851900393189</v>
      </c>
      <c r="BU1781">
        <f t="shared" si="362"/>
        <v>1.0641753761019782E-4</v>
      </c>
    </row>
    <row r="1782" spans="1:73" x14ac:dyDescent="0.15">
      <c r="A1782">
        <v>1</v>
      </c>
      <c r="B1782">
        <v>2</v>
      </c>
      <c r="C1782">
        <v>13</v>
      </c>
      <c r="D1782">
        <v>25</v>
      </c>
      <c r="E1782">
        <v>17</v>
      </c>
      <c r="F1782">
        <v>2</v>
      </c>
      <c r="G1782">
        <v>1</v>
      </c>
      <c r="H1782">
        <v>1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14</v>
      </c>
      <c r="T1782">
        <v>21</v>
      </c>
      <c r="U1782" s="21">
        <v>0</v>
      </c>
      <c r="V1782" s="22">
        <v>1</v>
      </c>
      <c r="W1782" s="23">
        <f t="shared" si="352"/>
        <v>1</v>
      </c>
      <c r="X1782">
        <f t="shared" si="353"/>
        <v>0</v>
      </c>
      <c r="Y1782">
        <f t="shared" si="354"/>
        <v>0.47646372766802675</v>
      </c>
      <c r="Z1782" s="21">
        <f t="shared" si="355"/>
        <v>0.47646372766802675</v>
      </c>
      <c r="AA1782" s="23">
        <f t="shared" si="356"/>
        <v>0.5235362723319732</v>
      </c>
      <c r="AB1782">
        <f t="shared" si="357"/>
        <v>-0.64714896294965374</v>
      </c>
      <c r="AC1782">
        <f t="shared" si="358"/>
        <v>100</v>
      </c>
      <c r="AD1782">
        <f t="shared" si="359"/>
        <v>0.91008732889839228</v>
      </c>
      <c r="BN1782">
        <v>0.57068116771816135</v>
      </c>
      <c r="BO1782">
        <v>1</v>
      </c>
      <c r="BP1782">
        <v>0</v>
      </c>
      <c r="BQ1782">
        <f t="shared" si="363"/>
        <v>1110</v>
      </c>
      <c r="BR1782">
        <f t="shared" si="364"/>
        <v>668</v>
      </c>
      <c r="BS1782">
        <f t="shared" si="360"/>
        <v>5.1282051282051322E-2</v>
      </c>
      <c r="BT1782">
        <f t="shared" si="361"/>
        <v>0.12450851900393189</v>
      </c>
      <c r="BU1782">
        <f t="shared" si="362"/>
        <v>1.0641753761019782E-4</v>
      </c>
    </row>
    <row r="1783" spans="1:73" x14ac:dyDescent="0.15">
      <c r="A1783">
        <v>1</v>
      </c>
      <c r="B1783">
        <v>2</v>
      </c>
      <c r="C1783">
        <v>13</v>
      </c>
      <c r="D1783">
        <v>28</v>
      </c>
      <c r="E1783">
        <v>0</v>
      </c>
      <c r="F1783">
        <v>3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1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23</v>
      </c>
      <c r="T1783">
        <v>22</v>
      </c>
      <c r="U1783" s="21">
        <v>1</v>
      </c>
      <c r="V1783" s="22">
        <v>0</v>
      </c>
      <c r="W1783" s="23">
        <f t="shared" si="352"/>
        <v>1</v>
      </c>
      <c r="X1783">
        <f t="shared" si="353"/>
        <v>1</v>
      </c>
      <c r="Y1783">
        <f t="shared" si="354"/>
        <v>0.29759057465116551</v>
      </c>
      <c r="Z1783" s="21">
        <f t="shared" si="355"/>
        <v>0.29759057465116551</v>
      </c>
      <c r="AA1783" s="23">
        <f t="shared" si="356"/>
        <v>0.70240942534883444</v>
      </c>
      <c r="AB1783">
        <f t="shared" si="357"/>
        <v>-1.2120366477237838</v>
      </c>
      <c r="AC1783">
        <f t="shared" si="358"/>
        <v>0</v>
      </c>
      <c r="AD1783">
        <f t="shared" si="359"/>
        <v>2.360321479173848</v>
      </c>
      <c r="BN1783">
        <v>0.57099604216939115</v>
      </c>
      <c r="BO1783">
        <v>1</v>
      </c>
      <c r="BP1783">
        <v>0</v>
      </c>
      <c r="BQ1783">
        <f t="shared" si="363"/>
        <v>1111</v>
      </c>
      <c r="BR1783">
        <f t="shared" si="364"/>
        <v>668</v>
      </c>
      <c r="BS1783">
        <f t="shared" si="360"/>
        <v>5.042735042735047E-2</v>
      </c>
      <c r="BT1783">
        <f t="shared" si="361"/>
        <v>0.12450851900393189</v>
      </c>
      <c r="BU1783">
        <f t="shared" si="362"/>
        <v>1.0641753761019782E-4</v>
      </c>
    </row>
    <row r="1784" spans="1:73" x14ac:dyDescent="0.15">
      <c r="A1784">
        <v>1</v>
      </c>
      <c r="B1784">
        <v>2</v>
      </c>
      <c r="C1784">
        <v>13</v>
      </c>
      <c r="D1784">
        <v>34</v>
      </c>
      <c r="E1784">
        <v>10</v>
      </c>
      <c r="F1784">
        <v>9</v>
      </c>
      <c r="G1784">
        <v>1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17</v>
      </c>
      <c r="T1784">
        <v>14</v>
      </c>
      <c r="U1784" s="21">
        <v>0</v>
      </c>
      <c r="V1784" s="22">
        <v>1</v>
      </c>
      <c r="W1784" s="23">
        <f t="shared" si="352"/>
        <v>1</v>
      </c>
      <c r="X1784">
        <f t="shared" si="353"/>
        <v>0</v>
      </c>
      <c r="Y1784">
        <f t="shared" si="354"/>
        <v>0.41170120483717287</v>
      </c>
      <c r="Z1784" s="21">
        <f t="shared" si="355"/>
        <v>0.41170120483717287</v>
      </c>
      <c r="AA1784" s="23">
        <f t="shared" si="356"/>
        <v>0.58829879516282713</v>
      </c>
      <c r="AB1784">
        <f t="shared" si="357"/>
        <v>-0.53052030511173798</v>
      </c>
      <c r="AC1784">
        <f t="shared" si="358"/>
        <v>100</v>
      </c>
      <c r="AD1784">
        <f t="shared" si="359"/>
        <v>0.6998165017883875</v>
      </c>
      <c r="BN1784">
        <v>0.57105736251717354</v>
      </c>
      <c r="BO1784">
        <v>1</v>
      </c>
      <c r="BP1784">
        <v>0</v>
      </c>
      <c r="BQ1784">
        <f t="shared" si="363"/>
        <v>1112</v>
      </c>
      <c r="BR1784">
        <f t="shared" si="364"/>
        <v>668</v>
      </c>
      <c r="BS1784">
        <f t="shared" si="360"/>
        <v>4.9572649572649619E-2</v>
      </c>
      <c r="BT1784">
        <f t="shared" si="361"/>
        <v>0.12450851900393189</v>
      </c>
      <c r="BU1784">
        <f t="shared" si="362"/>
        <v>1.0641753761019782E-4</v>
      </c>
    </row>
    <row r="1785" spans="1:73" x14ac:dyDescent="0.15">
      <c r="A1785">
        <v>1</v>
      </c>
      <c r="B1785">
        <v>2</v>
      </c>
      <c r="C1785">
        <v>13</v>
      </c>
      <c r="D1785">
        <v>36</v>
      </c>
      <c r="E1785">
        <v>9</v>
      </c>
      <c r="F1785">
        <v>37</v>
      </c>
      <c r="G1785">
        <v>1</v>
      </c>
      <c r="H1785">
        <v>1</v>
      </c>
      <c r="I1785">
        <v>0</v>
      </c>
      <c r="J1785">
        <v>1</v>
      </c>
      <c r="K1785">
        <v>0</v>
      </c>
      <c r="L1785">
        <v>0</v>
      </c>
      <c r="M1785">
        <v>0</v>
      </c>
      <c r="N1785">
        <v>0</v>
      </c>
      <c r="O1785">
        <v>1</v>
      </c>
      <c r="P1785">
        <v>0</v>
      </c>
      <c r="Q1785">
        <v>0</v>
      </c>
      <c r="R1785">
        <v>0</v>
      </c>
      <c r="S1785">
        <v>22</v>
      </c>
      <c r="T1785">
        <v>28</v>
      </c>
      <c r="U1785" s="21">
        <v>0</v>
      </c>
      <c r="V1785" s="22">
        <v>1</v>
      </c>
      <c r="W1785" s="23">
        <f t="shared" si="352"/>
        <v>1</v>
      </c>
      <c r="X1785">
        <f t="shared" si="353"/>
        <v>0</v>
      </c>
      <c r="Y1785">
        <f t="shared" si="354"/>
        <v>0.26161114776312477</v>
      </c>
      <c r="Z1785" s="21">
        <f t="shared" si="355"/>
        <v>0.26161114776312477</v>
      </c>
      <c r="AA1785" s="23">
        <f t="shared" si="356"/>
        <v>0.73838885223687523</v>
      </c>
      <c r="AB1785">
        <f t="shared" si="357"/>
        <v>-0.30328469309478873</v>
      </c>
      <c r="AC1785">
        <f t="shared" si="358"/>
        <v>100</v>
      </c>
      <c r="AD1785">
        <f t="shared" si="359"/>
        <v>0.35429996941394759</v>
      </c>
      <c r="BN1785">
        <v>0.57122518187461069</v>
      </c>
      <c r="BO1785">
        <v>1</v>
      </c>
      <c r="BP1785">
        <v>0</v>
      </c>
      <c r="BQ1785">
        <f t="shared" si="363"/>
        <v>1113</v>
      </c>
      <c r="BR1785">
        <f t="shared" si="364"/>
        <v>668</v>
      </c>
      <c r="BS1785">
        <f t="shared" si="360"/>
        <v>4.8717948717948767E-2</v>
      </c>
      <c r="BT1785">
        <f t="shared" si="361"/>
        <v>0.12450851900393189</v>
      </c>
      <c r="BU1785">
        <f t="shared" si="362"/>
        <v>1.0641753761019782E-4</v>
      </c>
    </row>
    <row r="1786" spans="1:73" x14ac:dyDescent="0.15">
      <c r="A1786">
        <v>1</v>
      </c>
      <c r="B1786">
        <v>2</v>
      </c>
      <c r="C1786">
        <v>13</v>
      </c>
      <c r="D1786">
        <v>38</v>
      </c>
      <c r="E1786">
        <v>28</v>
      </c>
      <c r="F1786">
        <v>2</v>
      </c>
      <c r="G1786">
        <v>1</v>
      </c>
      <c r="H1786">
        <v>1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13</v>
      </c>
      <c r="T1786">
        <v>11</v>
      </c>
      <c r="U1786" s="21">
        <v>0</v>
      </c>
      <c r="V1786" s="22">
        <v>1</v>
      </c>
      <c r="W1786" s="23">
        <f t="shared" si="352"/>
        <v>1</v>
      </c>
      <c r="X1786">
        <f t="shared" si="353"/>
        <v>0</v>
      </c>
      <c r="Y1786">
        <f t="shared" si="354"/>
        <v>0.54662829025242976</v>
      </c>
      <c r="Z1786" s="21">
        <f t="shared" si="355"/>
        <v>0.54662829025242976</v>
      </c>
      <c r="AA1786" s="23">
        <f t="shared" si="356"/>
        <v>0.45337170974757024</v>
      </c>
      <c r="AB1786">
        <f t="shared" si="357"/>
        <v>-0.79104293864815012</v>
      </c>
      <c r="AC1786">
        <f t="shared" si="358"/>
        <v>0</v>
      </c>
      <c r="AD1786">
        <f t="shared" si="359"/>
        <v>1.2056956323030901</v>
      </c>
      <c r="BN1786">
        <v>0.57123277786872728</v>
      </c>
      <c r="BO1786">
        <v>1</v>
      </c>
      <c r="BP1786">
        <v>0</v>
      </c>
      <c r="BQ1786">
        <f t="shared" si="363"/>
        <v>1114</v>
      </c>
      <c r="BR1786">
        <f t="shared" si="364"/>
        <v>668</v>
      </c>
      <c r="BS1786">
        <f t="shared" si="360"/>
        <v>4.7863247863247915E-2</v>
      </c>
      <c r="BT1786">
        <f t="shared" si="361"/>
        <v>0.12450851900393189</v>
      </c>
      <c r="BU1786">
        <f t="shared" si="362"/>
        <v>0</v>
      </c>
    </row>
    <row r="1787" spans="1:73" x14ac:dyDescent="0.15">
      <c r="A1787">
        <v>1</v>
      </c>
      <c r="B1787">
        <v>2</v>
      </c>
      <c r="C1787">
        <v>13</v>
      </c>
      <c r="D1787">
        <v>40</v>
      </c>
      <c r="E1787">
        <v>10</v>
      </c>
      <c r="F1787">
        <v>34</v>
      </c>
      <c r="G1787">
        <v>1</v>
      </c>
      <c r="H1787">
        <v>0</v>
      </c>
      <c r="I1787">
        <v>0</v>
      </c>
      <c r="J1787">
        <v>1</v>
      </c>
      <c r="K1787">
        <v>0</v>
      </c>
      <c r="L1787">
        <v>1</v>
      </c>
      <c r="M1787">
        <v>1</v>
      </c>
      <c r="N1787">
        <v>0</v>
      </c>
      <c r="O1787">
        <v>0</v>
      </c>
      <c r="P1787">
        <v>1</v>
      </c>
      <c r="Q1787">
        <v>0</v>
      </c>
      <c r="R1787">
        <v>1</v>
      </c>
      <c r="S1787">
        <v>14</v>
      </c>
      <c r="T1787">
        <v>23</v>
      </c>
      <c r="U1787" s="21">
        <v>0</v>
      </c>
      <c r="V1787" s="22">
        <v>1</v>
      </c>
      <c r="W1787" s="23">
        <f t="shared" si="352"/>
        <v>1</v>
      </c>
      <c r="X1787">
        <f t="shared" si="353"/>
        <v>0</v>
      </c>
      <c r="Y1787">
        <f t="shared" si="354"/>
        <v>0.27143022660078897</v>
      </c>
      <c r="Z1787" s="21">
        <f t="shared" si="355"/>
        <v>0.27143022660078897</v>
      </c>
      <c r="AA1787" s="23">
        <f t="shared" si="356"/>
        <v>0.72856977339921103</v>
      </c>
      <c r="AB1787">
        <f t="shared" si="357"/>
        <v>-0.31667188113261824</v>
      </c>
      <c r="AC1787">
        <f t="shared" si="358"/>
        <v>100</v>
      </c>
      <c r="AD1787">
        <f t="shared" si="359"/>
        <v>0.37255213777865864</v>
      </c>
      <c r="BN1787">
        <v>0.57156091385840213</v>
      </c>
      <c r="BO1787">
        <v>0</v>
      </c>
      <c r="BP1787">
        <v>1</v>
      </c>
      <c r="BQ1787">
        <f t="shared" si="363"/>
        <v>1114</v>
      </c>
      <c r="BR1787">
        <f t="shared" si="364"/>
        <v>669</v>
      </c>
      <c r="BS1787">
        <f t="shared" si="360"/>
        <v>4.7863247863247915E-2</v>
      </c>
      <c r="BT1787">
        <f t="shared" si="361"/>
        <v>0.1231979030144168</v>
      </c>
      <c r="BU1787">
        <f t="shared" si="362"/>
        <v>0</v>
      </c>
    </row>
    <row r="1788" spans="1:73" x14ac:dyDescent="0.15">
      <c r="A1788">
        <v>1</v>
      </c>
      <c r="B1788">
        <v>2</v>
      </c>
      <c r="C1788">
        <v>13</v>
      </c>
      <c r="D1788">
        <v>46</v>
      </c>
      <c r="E1788">
        <v>2</v>
      </c>
      <c r="F1788">
        <v>40</v>
      </c>
      <c r="G1788">
        <v>0</v>
      </c>
      <c r="H1788">
        <v>1</v>
      </c>
      <c r="I1788">
        <v>0</v>
      </c>
      <c r="J1788">
        <v>1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1</v>
      </c>
      <c r="S1788">
        <v>16</v>
      </c>
      <c r="T1788">
        <v>21</v>
      </c>
      <c r="U1788" s="21">
        <v>0</v>
      </c>
      <c r="V1788" s="22">
        <v>1</v>
      </c>
      <c r="W1788" s="23">
        <f t="shared" si="352"/>
        <v>1</v>
      </c>
      <c r="X1788">
        <f t="shared" si="353"/>
        <v>0</v>
      </c>
      <c r="Y1788">
        <f t="shared" si="354"/>
        <v>0.42993657729514723</v>
      </c>
      <c r="Z1788" s="21">
        <f t="shared" si="355"/>
        <v>0.42993657729514723</v>
      </c>
      <c r="AA1788" s="23">
        <f t="shared" si="356"/>
        <v>0.57006342270485277</v>
      </c>
      <c r="AB1788">
        <f t="shared" si="357"/>
        <v>-0.56200765644010475</v>
      </c>
      <c r="AC1788">
        <f t="shared" si="358"/>
        <v>100</v>
      </c>
      <c r="AD1788">
        <f t="shared" si="359"/>
        <v>0.75419077978231297</v>
      </c>
      <c r="BN1788">
        <v>0.5716710081005143</v>
      </c>
      <c r="BO1788">
        <v>0</v>
      </c>
      <c r="BP1788">
        <v>1</v>
      </c>
      <c r="BQ1788">
        <f t="shared" si="363"/>
        <v>1114</v>
      </c>
      <c r="BR1788">
        <f t="shared" si="364"/>
        <v>670</v>
      </c>
      <c r="BS1788">
        <f t="shared" si="360"/>
        <v>4.7863247863247915E-2</v>
      </c>
      <c r="BT1788">
        <f t="shared" si="361"/>
        <v>0.1218872870249017</v>
      </c>
      <c r="BU1788">
        <f t="shared" si="362"/>
        <v>0</v>
      </c>
    </row>
    <row r="1789" spans="1:73" x14ac:dyDescent="0.15">
      <c r="A1789">
        <v>1</v>
      </c>
      <c r="B1789">
        <v>2</v>
      </c>
      <c r="C1789">
        <v>13</v>
      </c>
      <c r="D1789">
        <v>48</v>
      </c>
      <c r="E1789">
        <v>1</v>
      </c>
      <c r="F1789">
        <v>9</v>
      </c>
      <c r="G1789">
        <v>0</v>
      </c>
      <c r="H1789">
        <v>0</v>
      </c>
      <c r="I1789">
        <v>1</v>
      </c>
      <c r="J1789">
        <v>0</v>
      </c>
      <c r="K1789">
        <v>0</v>
      </c>
      <c r="L1789">
        <v>1</v>
      </c>
      <c r="M1789">
        <v>0</v>
      </c>
      <c r="N1789">
        <v>1</v>
      </c>
      <c r="O1789">
        <v>0</v>
      </c>
      <c r="P1789">
        <v>0</v>
      </c>
      <c r="Q1789">
        <v>0</v>
      </c>
      <c r="R1789">
        <v>0</v>
      </c>
      <c r="S1789">
        <v>15</v>
      </c>
      <c r="T1789">
        <v>14</v>
      </c>
      <c r="U1789" s="21">
        <v>0</v>
      </c>
      <c r="V1789" s="22">
        <v>1</v>
      </c>
      <c r="W1789" s="23">
        <f t="shared" si="352"/>
        <v>1</v>
      </c>
      <c r="X1789">
        <f t="shared" si="353"/>
        <v>0</v>
      </c>
      <c r="Y1789">
        <f t="shared" si="354"/>
        <v>0.37290322319598973</v>
      </c>
      <c r="Z1789" s="21">
        <f t="shared" si="355"/>
        <v>0.37290322319598973</v>
      </c>
      <c r="AA1789" s="23">
        <f t="shared" si="356"/>
        <v>0.62709677680401033</v>
      </c>
      <c r="AB1789">
        <f t="shared" si="357"/>
        <v>-0.46665440129007957</v>
      </c>
      <c r="AC1789">
        <f t="shared" si="358"/>
        <v>100</v>
      </c>
      <c r="AD1789">
        <f t="shared" si="359"/>
        <v>0.59465019912314909</v>
      </c>
      <c r="BN1789">
        <v>0.57180639232111274</v>
      </c>
      <c r="BO1789">
        <v>0</v>
      </c>
      <c r="BP1789">
        <v>1</v>
      </c>
      <c r="BQ1789">
        <f t="shared" si="363"/>
        <v>1114</v>
      </c>
      <c r="BR1789">
        <f t="shared" si="364"/>
        <v>671</v>
      </c>
      <c r="BS1789">
        <f t="shared" si="360"/>
        <v>4.7863247863247915E-2</v>
      </c>
      <c r="BT1789">
        <f t="shared" si="361"/>
        <v>0.12057667103538661</v>
      </c>
      <c r="BU1789">
        <f t="shared" si="362"/>
        <v>1.0305698379092836E-4</v>
      </c>
    </row>
    <row r="1790" spans="1:73" x14ac:dyDescent="0.15">
      <c r="A1790">
        <v>1</v>
      </c>
      <c r="B1790">
        <v>2</v>
      </c>
      <c r="C1790">
        <v>13</v>
      </c>
      <c r="D1790">
        <v>49</v>
      </c>
      <c r="E1790">
        <v>2</v>
      </c>
      <c r="F1790">
        <v>35</v>
      </c>
      <c r="G1790">
        <v>0</v>
      </c>
      <c r="H1790">
        <v>1</v>
      </c>
      <c r="I1790">
        <v>0</v>
      </c>
      <c r="J1790">
        <v>1</v>
      </c>
      <c r="K1790">
        <v>1</v>
      </c>
      <c r="L1790">
        <v>0</v>
      </c>
      <c r="M1790">
        <v>0</v>
      </c>
      <c r="N1790">
        <v>1</v>
      </c>
      <c r="O1790">
        <v>1</v>
      </c>
      <c r="P1790">
        <v>1</v>
      </c>
      <c r="Q1790">
        <v>0</v>
      </c>
      <c r="R1790">
        <v>0</v>
      </c>
      <c r="S1790">
        <v>18</v>
      </c>
      <c r="T1790">
        <v>24</v>
      </c>
      <c r="U1790" s="21">
        <v>0</v>
      </c>
      <c r="V1790" s="22">
        <v>1</v>
      </c>
      <c r="W1790" s="23">
        <f t="shared" si="352"/>
        <v>1</v>
      </c>
      <c r="X1790">
        <f t="shared" si="353"/>
        <v>0</v>
      </c>
      <c r="Y1790">
        <f t="shared" si="354"/>
        <v>0.20823946340970453</v>
      </c>
      <c r="Z1790" s="21">
        <f t="shared" si="355"/>
        <v>0.20823946340970453</v>
      </c>
      <c r="AA1790" s="23">
        <f t="shared" si="356"/>
        <v>0.79176053659029544</v>
      </c>
      <c r="AB1790">
        <f t="shared" si="357"/>
        <v>-0.23349628567556255</v>
      </c>
      <c r="AC1790">
        <f t="shared" si="358"/>
        <v>100</v>
      </c>
      <c r="AD1790">
        <f t="shared" si="359"/>
        <v>0.26300813666021366</v>
      </c>
      <c r="BN1790">
        <v>0.57308709893636134</v>
      </c>
      <c r="BO1790">
        <v>1</v>
      </c>
      <c r="BP1790">
        <v>0</v>
      </c>
      <c r="BQ1790">
        <f t="shared" si="363"/>
        <v>1115</v>
      </c>
      <c r="BR1790">
        <f t="shared" si="364"/>
        <v>671</v>
      </c>
      <c r="BS1790">
        <f t="shared" si="360"/>
        <v>4.7008547008547064E-2</v>
      </c>
      <c r="BT1790">
        <f t="shared" si="361"/>
        <v>0.12057667103538661</v>
      </c>
      <c r="BU1790">
        <f t="shared" si="362"/>
        <v>1.0305698379094175E-4</v>
      </c>
    </row>
    <row r="1791" spans="1:73" x14ac:dyDescent="0.15">
      <c r="A1791">
        <v>1</v>
      </c>
      <c r="B1791">
        <v>2</v>
      </c>
      <c r="C1791">
        <v>13</v>
      </c>
      <c r="D1791">
        <v>66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11</v>
      </c>
      <c r="T1791">
        <v>0</v>
      </c>
      <c r="U1791" s="21">
        <v>0</v>
      </c>
      <c r="V1791" s="22">
        <v>1</v>
      </c>
      <c r="W1791" s="23">
        <f t="shared" si="352"/>
        <v>1</v>
      </c>
      <c r="X1791">
        <f t="shared" si="353"/>
        <v>0</v>
      </c>
      <c r="Y1791">
        <f t="shared" si="354"/>
        <v>0.64520162266951675</v>
      </c>
      <c r="Z1791" s="21">
        <f t="shared" si="355"/>
        <v>0.64520162266951675</v>
      </c>
      <c r="AA1791" s="23">
        <f t="shared" si="356"/>
        <v>0.35479837733048325</v>
      </c>
      <c r="AB1791">
        <f t="shared" si="357"/>
        <v>-1.0362056020338248</v>
      </c>
      <c r="AC1791">
        <f t="shared" si="358"/>
        <v>0</v>
      </c>
      <c r="AD1791">
        <f t="shared" si="359"/>
        <v>1.8185021800946182</v>
      </c>
      <c r="BN1791">
        <v>0.57312742675831019</v>
      </c>
      <c r="BO1791">
        <v>1</v>
      </c>
      <c r="BP1791">
        <v>0</v>
      </c>
      <c r="BQ1791">
        <f t="shared" si="363"/>
        <v>1116</v>
      </c>
      <c r="BR1791">
        <f t="shared" si="364"/>
        <v>671</v>
      </c>
      <c r="BS1791">
        <f t="shared" si="360"/>
        <v>4.6153846153846101E-2</v>
      </c>
      <c r="BT1791">
        <f t="shared" si="361"/>
        <v>0.12057667103538661</v>
      </c>
      <c r="BU1791">
        <f t="shared" si="362"/>
        <v>1.0305698379092836E-4</v>
      </c>
    </row>
    <row r="1792" spans="1:73" x14ac:dyDescent="0.15">
      <c r="A1792">
        <v>1</v>
      </c>
      <c r="B1792">
        <v>2</v>
      </c>
      <c r="C1792">
        <v>14</v>
      </c>
      <c r="D1792">
        <v>5</v>
      </c>
      <c r="E1792">
        <v>22</v>
      </c>
      <c r="F1792">
        <v>3</v>
      </c>
      <c r="G1792">
        <v>1</v>
      </c>
      <c r="H1792">
        <v>0</v>
      </c>
      <c r="I1792">
        <v>0</v>
      </c>
      <c r="J1792">
        <v>0</v>
      </c>
      <c r="K1792">
        <v>0</v>
      </c>
      <c r="L1792">
        <v>1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17</v>
      </c>
      <c r="T1792">
        <v>23</v>
      </c>
      <c r="U1792" s="21">
        <v>0</v>
      </c>
      <c r="V1792" s="22">
        <v>1</v>
      </c>
      <c r="W1792" s="23">
        <f t="shared" si="352"/>
        <v>1</v>
      </c>
      <c r="X1792">
        <f t="shared" si="353"/>
        <v>0</v>
      </c>
      <c r="Y1792">
        <f t="shared" si="354"/>
        <v>0.31898482295191888</v>
      </c>
      <c r="Z1792" s="21">
        <f t="shared" si="355"/>
        <v>0.31898482295191888</v>
      </c>
      <c r="AA1792" s="23">
        <f t="shared" si="356"/>
        <v>0.68101517704808112</v>
      </c>
      <c r="AB1792">
        <f t="shared" si="357"/>
        <v>-0.38417068666674709</v>
      </c>
      <c r="AC1792">
        <f t="shared" si="358"/>
        <v>100</v>
      </c>
      <c r="AD1792">
        <f t="shared" si="359"/>
        <v>0.46839605592137612</v>
      </c>
      <c r="BN1792">
        <v>0.57329324988707342</v>
      </c>
      <c r="BO1792">
        <v>1</v>
      </c>
      <c r="BP1792">
        <v>0</v>
      </c>
      <c r="BQ1792">
        <f t="shared" si="363"/>
        <v>1117</v>
      </c>
      <c r="BR1792">
        <f t="shared" si="364"/>
        <v>671</v>
      </c>
      <c r="BS1792">
        <f t="shared" si="360"/>
        <v>4.5299145299145249E-2</v>
      </c>
      <c r="BT1792">
        <f t="shared" si="361"/>
        <v>0.12057667103538661</v>
      </c>
      <c r="BU1792">
        <f t="shared" si="362"/>
        <v>0</v>
      </c>
    </row>
    <row r="1793" spans="1:73" x14ac:dyDescent="0.15">
      <c r="A1793">
        <v>1</v>
      </c>
      <c r="B1793">
        <v>2</v>
      </c>
      <c r="C1793">
        <v>14</v>
      </c>
      <c r="D1793">
        <v>6</v>
      </c>
      <c r="E1793">
        <v>20</v>
      </c>
      <c r="F1793">
        <v>160</v>
      </c>
      <c r="G1793">
        <v>1</v>
      </c>
      <c r="H1793">
        <v>1</v>
      </c>
      <c r="I1793">
        <v>0</v>
      </c>
      <c r="J1793">
        <v>0</v>
      </c>
      <c r="K1793">
        <v>0</v>
      </c>
      <c r="L1793">
        <v>1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21</v>
      </c>
      <c r="T1793">
        <v>28</v>
      </c>
      <c r="U1793" s="21">
        <v>0</v>
      </c>
      <c r="V1793" s="22">
        <v>1</v>
      </c>
      <c r="W1793" s="23">
        <f t="shared" si="352"/>
        <v>1</v>
      </c>
      <c r="X1793">
        <f t="shared" si="353"/>
        <v>0</v>
      </c>
      <c r="Y1793">
        <f t="shared" si="354"/>
        <v>0.21915056343136613</v>
      </c>
      <c r="Z1793" s="21">
        <f t="shared" si="355"/>
        <v>0.21915056343136613</v>
      </c>
      <c r="AA1793" s="23">
        <f t="shared" si="356"/>
        <v>0.78084943656863381</v>
      </c>
      <c r="AB1793">
        <f t="shared" si="357"/>
        <v>-0.2473729306101308</v>
      </c>
      <c r="AC1793">
        <f t="shared" si="358"/>
        <v>100</v>
      </c>
      <c r="AD1793">
        <f t="shared" si="359"/>
        <v>0.28065661978883127</v>
      </c>
      <c r="BN1793">
        <v>0.57428249599584558</v>
      </c>
      <c r="BO1793">
        <v>0</v>
      </c>
      <c r="BP1793">
        <v>1</v>
      </c>
      <c r="BQ1793">
        <f t="shared" si="363"/>
        <v>1117</v>
      </c>
      <c r="BR1793">
        <f t="shared" si="364"/>
        <v>672</v>
      </c>
      <c r="BS1793">
        <f t="shared" si="360"/>
        <v>4.5299145299145249E-2</v>
      </c>
      <c r="BT1793">
        <f t="shared" si="361"/>
        <v>0.11926605504587151</v>
      </c>
      <c r="BU1793">
        <f t="shared" si="362"/>
        <v>1.019367991845052E-4</v>
      </c>
    </row>
    <row r="1794" spans="1:73" x14ac:dyDescent="0.15">
      <c r="A1794">
        <v>1</v>
      </c>
      <c r="B1794">
        <v>2</v>
      </c>
      <c r="C1794">
        <v>14</v>
      </c>
      <c r="D1794">
        <v>8</v>
      </c>
      <c r="E1794">
        <v>33</v>
      </c>
      <c r="F1794">
        <v>0</v>
      </c>
      <c r="G1794">
        <v>1</v>
      </c>
      <c r="H1794">
        <v>1</v>
      </c>
      <c r="I1794">
        <v>1</v>
      </c>
      <c r="J1794">
        <v>0</v>
      </c>
      <c r="K1794">
        <v>0</v>
      </c>
      <c r="L1794">
        <v>1</v>
      </c>
      <c r="M1794">
        <v>1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20</v>
      </c>
      <c r="T1794">
        <v>29</v>
      </c>
      <c r="U1794" s="21">
        <v>0</v>
      </c>
      <c r="V1794" s="22">
        <v>1</v>
      </c>
      <c r="W1794" s="23">
        <f t="shared" si="352"/>
        <v>1</v>
      </c>
      <c r="X1794">
        <f t="shared" si="353"/>
        <v>0</v>
      </c>
      <c r="Y1794">
        <f t="shared" si="354"/>
        <v>0.27363698553232219</v>
      </c>
      <c r="Z1794" s="21">
        <f t="shared" si="355"/>
        <v>0.27363698553232219</v>
      </c>
      <c r="AA1794" s="23">
        <f t="shared" si="356"/>
        <v>0.72636301446767781</v>
      </c>
      <c r="AB1794">
        <f t="shared" si="357"/>
        <v>-0.31970536919771825</v>
      </c>
      <c r="AC1794">
        <f t="shared" si="358"/>
        <v>100</v>
      </c>
      <c r="AD1794">
        <f t="shared" si="359"/>
        <v>0.37672207984441458</v>
      </c>
      <c r="BN1794">
        <v>0.5743373259960679</v>
      </c>
      <c r="BO1794">
        <v>1</v>
      </c>
      <c r="BP1794">
        <v>0</v>
      </c>
      <c r="BQ1794">
        <f t="shared" si="363"/>
        <v>1118</v>
      </c>
      <c r="BR1794">
        <f t="shared" si="364"/>
        <v>672</v>
      </c>
      <c r="BS1794">
        <f t="shared" si="360"/>
        <v>4.4444444444444398E-2</v>
      </c>
      <c r="BT1794">
        <f t="shared" si="361"/>
        <v>0.11926605504587151</v>
      </c>
      <c r="BU1794">
        <f t="shared" si="362"/>
        <v>0</v>
      </c>
    </row>
    <row r="1795" spans="1:73" x14ac:dyDescent="0.15">
      <c r="A1795">
        <v>1</v>
      </c>
      <c r="B1795">
        <v>2</v>
      </c>
      <c r="C1795">
        <v>14</v>
      </c>
      <c r="D1795">
        <v>11</v>
      </c>
      <c r="E1795">
        <v>30</v>
      </c>
      <c r="F1795">
        <v>0</v>
      </c>
      <c r="G1795">
        <v>0</v>
      </c>
      <c r="H1795">
        <v>1</v>
      </c>
      <c r="I1795">
        <v>0</v>
      </c>
      <c r="J1795">
        <v>1</v>
      </c>
      <c r="K1795">
        <v>1</v>
      </c>
      <c r="L1795">
        <v>1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13</v>
      </c>
      <c r="T1795">
        <v>14</v>
      </c>
      <c r="U1795" s="21">
        <v>0</v>
      </c>
      <c r="V1795" s="22">
        <v>1</v>
      </c>
      <c r="W1795" s="23">
        <f t="shared" si="352"/>
        <v>1</v>
      </c>
      <c r="X1795">
        <f t="shared" si="353"/>
        <v>0</v>
      </c>
      <c r="Y1795">
        <f t="shared" si="354"/>
        <v>0.45573233092085713</v>
      </c>
      <c r="Z1795" s="21">
        <f t="shared" si="355"/>
        <v>0.45573233092085713</v>
      </c>
      <c r="AA1795" s="23">
        <f t="shared" si="356"/>
        <v>0.54426766907914281</v>
      </c>
      <c r="AB1795">
        <f t="shared" si="357"/>
        <v>-0.60831411438914185</v>
      </c>
      <c r="AC1795">
        <f t="shared" si="358"/>
        <v>100</v>
      </c>
      <c r="AD1795">
        <f t="shared" si="359"/>
        <v>0.83733125594603053</v>
      </c>
      <c r="BN1795">
        <v>0.57481003247100393</v>
      </c>
      <c r="BO1795">
        <v>0</v>
      </c>
      <c r="BP1795">
        <v>1</v>
      </c>
      <c r="BQ1795">
        <f t="shared" si="363"/>
        <v>1118</v>
      </c>
      <c r="BR1795">
        <f t="shared" si="364"/>
        <v>673</v>
      </c>
      <c r="BS1795">
        <f t="shared" si="360"/>
        <v>4.4444444444444398E-2</v>
      </c>
      <c r="BT1795">
        <f t="shared" si="361"/>
        <v>0.11795543905635653</v>
      </c>
      <c r="BU1795">
        <f t="shared" si="362"/>
        <v>0</v>
      </c>
    </row>
    <row r="1796" spans="1:73" x14ac:dyDescent="0.15">
      <c r="A1796">
        <v>1</v>
      </c>
      <c r="B1796">
        <v>2</v>
      </c>
      <c r="C1796">
        <v>14</v>
      </c>
      <c r="D1796">
        <v>11</v>
      </c>
      <c r="E1796">
        <v>37</v>
      </c>
      <c r="F1796">
        <v>1</v>
      </c>
      <c r="G1796">
        <v>1</v>
      </c>
      <c r="H1796">
        <v>1</v>
      </c>
      <c r="I1796">
        <v>0</v>
      </c>
      <c r="J1796">
        <v>0</v>
      </c>
      <c r="K1796">
        <v>1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16</v>
      </c>
      <c r="T1796">
        <v>25</v>
      </c>
      <c r="U1796" s="21">
        <v>1</v>
      </c>
      <c r="V1796" s="22">
        <v>0</v>
      </c>
      <c r="W1796" s="23">
        <f t="shared" si="352"/>
        <v>1</v>
      </c>
      <c r="X1796">
        <f t="shared" si="353"/>
        <v>1</v>
      </c>
      <c r="Y1796">
        <f t="shared" si="354"/>
        <v>0.3323455707216339</v>
      </c>
      <c r="Z1796" s="21">
        <f t="shared" si="355"/>
        <v>0.3323455707216339</v>
      </c>
      <c r="AA1796" s="23">
        <f t="shared" si="356"/>
        <v>0.66765442927836616</v>
      </c>
      <c r="AB1796">
        <f t="shared" si="357"/>
        <v>-1.1015799757335447</v>
      </c>
      <c r="AC1796">
        <f t="shared" si="358"/>
        <v>0</v>
      </c>
      <c r="AD1796">
        <f t="shared" si="359"/>
        <v>2.0089162850242417</v>
      </c>
      <c r="BN1796">
        <v>0.57485772952348613</v>
      </c>
      <c r="BO1796">
        <v>0</v>
      </c>
      <c r="BP1796">
        <v>1</v>
      </c>
      <c r="BQ1796">
        <f t="shared" si="363"/>
        <v>1118</v>
      </c>
      <c r="BR1796">
        <f t="shared" si="364"/>
        <v>674</v>
      </c>
      <c r="BS1796">
        <f t="shared" si="360"/>
        <v>4.4444444444444398E-2</v>
      </c>
      <c r="BT1796">
        <f t="shared" si="361"/>
        <v>0.11664482306684143</v>
      </c>
      <c r="BU1796">
        <f t="shared" si="362"/>
        <v>9.9696429971658988E-5</v>
      </c>
    </row>
    <row r="1797" spans="1:73" x14ac:dyDescent="0.15">
      <c r="A1797">
        <v>1</v>
      </c>
      <c r="B1797">
        <v>2</v>
      </c>
      <c r="C1797">
        <v>14</v>
      </c>
      <c r="D1797">
        <v>12</v>
      </c>
      <c r="E1797">
        <v>10</v>
      </c>
      <c r="F1797">
        <v>5</v>
      </c>
      <c r="G1797">
        <v>1</v>
      </c>
      <c r="H1797">
        <v>0</v>
      </c>
      <c r="I1797">
        <v>0</v>
      </c>
      <c r="J1797">
        <v>0</v>
      </c>
      <c r="K1797">
        <v>0</v>
      </c>
      <c r="L1797">
        <v>1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1</v>
      </c>
      <c r="S1797">
        <v>19</v>
      </c>
      <c r="T1797">
        <v>14</v>
      </c>
      <c r="U1797" s="21">
        <v>0</v>
      </c>
      <c r="V1797" s="22">
        <v>1</v>
      </c>
      <c r="W1797" s="23">
        <f t="shared" ref="W1797:W1860" si="365">U1797+V1797</f>
        <v>1</v>
      </c>
      <c r="X1797">
        <f t="shared" ref="X1797:X1860" si="366">IF(W1797=0,"",U1797/W1797)</f>
        <v>0</v>
      </c>
      <c r="Y1797">
        <f t="shared" ref="Y1797:Y1860" si="367">1/(1+EXP(-$AF$5-MMULT(A1797:T1797,$AF$6:$AF$25)))</f>
        <v>0.31809594229561389</v>
      </c>
      <c r="Z1797" s="21">
        <f t="shared" ref="Z1797:Z1860" si="368">W1797*Y1797</f>
        <v>0.31809594229561389</v>
      </c>
      <c r="AA1797" s="23">
        <f t="shared" ref="AA1797:AA1860" si="369">W1797-Z1797</f>
        <v>0.68190405770438611</v>
      </c>
      <c r="AB1797">
        <f t="shared" ref="AB1797:AB1860" si="370">W1797*(X1797*LN(Y1797)+(1-X1797)*LN(1-Y1797))</f>
        <v>-0.38286630888753848</v>
      </c>
      <c r="AC1797">
        <f t="shared" ref="AC1797:AC1860" si="371">100*IF(Y1797&gt;=$BJ$10,U1797/W1797,V1797/W1797)</f>
        <v>100</v>
      </c>
      <c r="AD1797">
        <f t="shared" ref="AD1797:AD1860" si="372">(U1797-Z1797)^2/Z1797+(V1797-AA1797)^2/AA1797</f>
        <v>0.46648196135754982</v>
      </c>
      <c r="BN1797">
        <v>0.57629065093595921</v>
      </c>
      <c r="BO1797">
        <v>1</v>
      </c>
      <c r="BP1797">
        <v>0</v>
      </c>
      <c r="BQ1797">
        <f t="shared" si="363"/>
        <v>1119</v>
      </c>
      <c r="BR1797">
        <f t="shared" si="364"/>
        <v>674</v>
      </c>
      <c r="BS1797">
        <f t="shared" ref="BS1797:BS1860" si="373">1-BQ1797/BQ$1937</f>
        <v>4.3589743589743546E-2</v>
      </c>
      <c r="BT1797">
        <f t="shared" ref="BT1797:BT1860" si="374">1-BR1797/BR$1937</f>
        <v>0.11664482306684143</v>
      </c>
      <c r="BU1797">
        <f t="shared" ref="BU1797:BU1860" si="375">(BS1797-BS1798)*BT1797</f>
        <v>0</v>
      </c>
    </row>
    <row r="1798" spans="1:73" x14ac:dyDescent="0.15">
      <c r="A1798">
        <v>1</v>
      </c>
      <c r="B1798">
        <v>2</v>
      </c>
      <c r="C1798">
        <v>14</v>
      </c>
      <c r="D1798">
        <v>12</v>
      </c>
      <c r="E1798">
        <v>14</v>
      </c>
      <c r="F1798">
        <v>19</v>
      </c>
      <c r="G1798">
        <v>1</v>
      </c>
      <c r="H1798">
        <v>0</v>
      </c>
      <c r="I1798">
        <v>0</v>
      </c>
      <c r="J1798">
        <v>1</v>
      </c>
      <c r="K1798">
        <v>0</v>
      </c>
      <c r="L1798">
        <v>1</v>
      </c>
      <c r="M1798">
        <v>1</v>
      </c>
      <c r="N1798">
        <v>1</v>
      </c>
      <c r="O1798">
        <v>0</v>
      </c>
      <c r="P1798">
        <v>0</v>
      </c>
      <c r="Q1798">
        <v>0</v>
      </c>
      <c r="R1798">
        <v>1</v>
      </c>
      <c r="S1798">
        <v>21</v>
      </c>
      <c r="T1798">
        <v>24</v>
      </c>
      <c r="U1798" s="21">
        <v>0</v>
      </c>
      <c r="V1798" s="22">
        <v>1</v>
      </c>
      <c r="W1798" s="23">
        <f t="shared" si="365"/>
        <v>1</v>
      </c>
      <c r="X1798">
        <f t="shared" si="366"/>
        <v>0</v>
      </c>
      <c r="Y1798">
        <f t="shared" si="367"/>
        <v>0.20582315216192665</v>
      </c>
      <c r="Z1798" s="21">
        <f t="shared" si="368"/>
        <v>0.20582315216192665</v>
      </c>
      <c r="AA1798" s="23">
        <f t="shared" si="369"/>
        <v>0.7941768478380733</v>
      </c>
      <c r="AB1798">
        <f t="shared" si="370"/>
        <v>-0.23044911226105494</v>
      </c>
      <c r="AC1798">
        <f t="shared" si="371"/>
        <v>100</v>
      </c>
      <c r="AD1798">
        <f t="shared" si="372"/>
        <v>0.25916538957566343</v>
      </c>
      <c r="BN1798">
        <v>0.57634859104156011</v>
      </c>
      <c r="BO1798">
        <v>0</v>
      </c>
      <c r="BP1798">
        <v>1</v>
      </c>
      <c r="BQ1798">
        <f t="shared" ref="BQ1798:BQ1861" si="376">BQ1797+BO1798</f>
        <v>1119</v>
      </c>
      <c r="BR1798">
        <f t="shared" ref="BR1798:BR1861" si="377">BR1797+BP1798</f>
        <v>675</v>
      </c>
      <c r="BS1798">
        <f t="shared" si="373"/>
        <v>4.3589743589743546E-2</v>
      </c>
      <c r="BT1798">
        <f t="shared" si="374"/>
        <v>0.11533420707732633</v>
      </c>
      <c r="BU1798">
        <f t="shared" si="375"/>
        <v>0</v>
      </c>
    </row>
    <row r="1799" spans="1:73" x14ac:dyDescent="0.15">
      <c r="A1799">
        <v>1</v>
      </c>
      <c r="B1799">
        <v>2</v>
      </c>
      <c r="C1799">
        <v>14</v>
      </c>
      <c r="D1799">
        <v>13</v>
      </c>
      <c r="E1799">
        <v>23</v>
      </c>
      <c r="F1799">
        <v>5</v>
      </c>
      <c r="G1799">
        <v>1</v>
      </c>
      <c r="H1799">
        <v>1</v>
      </c>
      <c r="I1799">
        <v>0</v>
      </c>
      <c r="J1799">
        <v>0</v>
      </c>
      <c r="K1799">
        <v>0</v>
      </c>
      <c r="L1799">
        <v>1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22</v>
      </c>
      <c r="T1799">
        <v>23</v>
      </c>
      <c r="U1799" s="21">
        <v>1</v>
      </c>
      <c r="V1799" s="22">
        <v>0</v>
      </c>
      <c r="W1799" s="23">
        <f t="shared" si="365"/>
        <v>1</v>
      </c>
      <c r="X1799">
        <f t="shared" si="366"/>
        <v>1</v>
      </c>
      <c r="Y1799">
        <f t="shared" si="367"/>
        <v>0.28286376963275572</v>
      </c>
      <c r="Z1799" s="21">
        <f t="shared" si="368"/>
        <v>0.28286376963275572</v>
      </c>
      <c r="AA1799" s="23">
        <f t="shared" si="369"/>
        <v>0.71713623036724428</v>
      </c>
      <c r="AB1799">
        <f t="shared" si="370"/>
        <v>-1.2627898766287096</v>
      </c>
      <c r="AC1799">
        <f t="shared" si="371"/>
        <v>0</v>
      </c>
      <c r="AD1799">
        <f t="shared" si="372"/>
        <v>2.5352707110504391</v>
      </c>
      <c r="BN1799">
        <v>0.57702373001889429</v>
      </c>
      <c r="BO1799">
        <v>0</v>
      </c>
      <c r="BP1799">
        <v>1</v>
      </c>
      <c r="BQ1799">
        <f t="shared" si="376"/>
        <v>1119</v>
      </c>
      <c r="BR1799">
        <f t="shared" si="377"/>
        <v>676</v>
      </c>
      <c r="BS1799">
        <f t="shared" si="373"/>
        <v>4.3589743589743546E-2</v>
      </c>
      <c r="BT1799">
        <f t="shared" si="374"/>
        <v>0.11402359108781124</v>
      </c>
      <c r="BU1799">
        <f t="shared" si="375"/>
        <v>9.7456060758812678E-5</v>
      </c>
    </row>
    <row r="1800" spans="1:73" x14ac:dyDescent="0.15">
      <c r="A1800">
        <v>1</v>
      </c>
      <c r="B1800">
        <v>2</v>
      </c>
      <c r="C1800">
        <v>14</v>
      </c>
      <c r="D1800">
        <v>13</v>
      </c>
      <c r="E1800">
        <v>30</v>
      </c>
      <c r="F1800">
        <v>1</v>
      </c>
      <c r="G1800">
        <v>1</v>
      </c>
      <c r="H1800">
        <v>0</v>
      </c>
      <c r="I1800">
        <v>0</v>
      </c>
      <c r="J1800">
        <v>0</v>
      </c>
      <c r="K1800">
        <v>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10</v>
      </c>
      <c r="T1800">
        <v>19</v>
      </c>
      <c r="U1800" s="21">
        <v>1</v>
      </c>
      <c r="V1800" s="22">
        <v>0</v>
      </c>
      <c r="W1800" s="23">
        <f t="shared" si="365"/>
        <v>1</v>
      </c>
      <c r="X1800">
        <f t="shared" si="366"/>
        <v>1</v>
      </c>
      <c r="Y1800">
        <f t="shared" si="367"/>
        <v>0.43282450692095148</v>
      </c>
      <c r="Z1800" s="21">
        <f t="shared" si="368"/>
        <v>0.43282450692095148</v>
      </c>
      <c r="AA1800" s="23">
        <f t="shared" si="369"/>
        <v>0.56717549307904847</v>
      </c>
      <c r="AB1800">
        <f t="shared" si="370"/>
        <v>-0.83742292892875581</v>
      </c>
      <c r="AC1800">
        <f t="shared" si="371"/>
        <v>0</v>
      </c>
      <c r="AD1800">
        <f t="shared" si="372"/>
        <v>1.3104052196901921</v>
      </c>
      <c r="BN1800">
        <v>0.57770967412643537</v>
      </c>
      <c r="BO1800">
        <v>1</v>
      </c>
      <c r="BP1800">
        <v>0</v>
      </c>
      <c r="BQ1800">
        <f t="shared" si="376"/>
        <v>1120</v>
      </c>
      <c r="BR1800">
        <f t="shared" si="377"/>
        <v>676</v>
      </c>
      <c r="BS1800">
        <f t="shared" si="373"/>
        <v>4.2735042735042694E-2</v>
      </c>
      <c r="BT1800">
        <f t="shared" si="374"/>
        <v>0.11402359108781124</v>
      </c>
      <c r="BU1800">
        <f t="shared" si="375"/>
        <v>9.7456060758812678E-5</v>
      </c>
    </row>
    <row r="1801" spans="1:73" x14ac:dyDescent="0.15">
      <c r="A1801">
        <v>1</v>
      </c>
      <c r="B1801">
        <v>2</v>
      </c>
      <c r="C1801">
        <v>14</v>
      </c>
      <c r="D1801">
        <v>14</v>
      </c>
      <c r="E1801">
        <v>24</v>
      </c>
      <c r="F1801">
        <v>1</v>
      </c>
      <c r="G1801">
        <v>1</v>
      </c>
      <c r="H1801">
        <v>1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12</v>
      </c>
      <c r="T1801">
        <v>19</v>
      </c>
      <c r="U1801" s="21">
        <v>1</v>
      </c>
      <c r="V1801" s="22">
        <v>0</v>
      </c>
      <c r="W1801" s="23">
        <f t="shared" si="365"/>
        <v>1</v>
      </c>
      <c r="X1801">
        <f t="shared" si="366"/>
        <v>1</v>
      </c>
      <c r="Y1801">
        <f t="shared" si="367"/>
        <v>0.53579063026574036</v>
      </c>
      <c r="Z1801" s="21">
        <f t="shared" si="368"/>
        <v>0.53579063026574036</v>
      </c>
      <c r="AA1801" s="23">
        <f t="shared" si="369"/>
        <v>0.46420936973425964</v>
      </c>
      <c r="AB1801">
        <f t="shared" si="370"/>
        <v>-0.62401180939717293</v>
      </c>
      <c r="AC1801">
        <f t="shared" si="371"/>
        <v>100</v>
      </c>
      <c r="AD1801">
        <f t="shared" si="372"/>
        <v>0.86640068622331445</v>
      </c>
      <c r="BN1801">
        <v>0.57791517954633154</v>
      </c>
      <c r="BO1801">
        <v>1</v>
      </c>
      <c r="BP1801">
        <v>0</v>
      </c>
      <c r="BQ1801">
        <f t="shared" si="376"/>
        <v>1121</v>
      </c>
      <c r="BR1801">
        <f t="shared" si="377"/>
        <v>676</v>
      </c>
      <c r="BS1801">
        <f t="shared" si="373"/>
        <v>4.1880341880341843E-2</v>
      </c>
      <c r="BT1801">
        <f t="shared" si="374"/>
        <v>0.11402359108781124</v>
      </c>
      <c r="BU1801">
        <f t="shared" si="375"/>
        <v>0</v>
      </c>
    </row>
    <row r="1802" spans="1:73" x14ac:dyDescent="0.15">
      <c r="A1802">
        <v>1</v>
      </c>
      <c r="B1802">
        <v>2</v>
      </c>
      <c r="C1802">
        <v>14</v>
      </c>
      <c r="D1802">
        <v>15</v>
      </c>
      <c r="E1802">
        <v>21</v>
      </c>
      <c r="F1802">
        <v>6</v>
      </c>
      <c r="G1802">
        <v>1</v>
      </c>
      <c r="H1802">
        <v>0</v>
      </c>
      <c r="I1802">
        <v>0</v>
      </c>
      <c r="J1802">
        <v>0</v>
      </c>
      <c r="K1802">
        <v>0</v>
      </c>
      <c r="L1802">
        <v>1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18</v>
      </c>
      <c r="T1802">
        <v>23</v>
      </c>
      <c r="U1802" s="21">
        <v>0</v>
      </c>
      <c r="V1802" s="22">
        <v>1</v>
      </c>
      <c r="W1802" s="23">
        <f t="shared" si="365"/>
        <v>1</v>
      </c>
      <c r="X1802">
        <f t="shared" si="366"/>
        <v>0</v>
      </c>
      <c r="Y1802">
        <f t="shared" si="367"/>
        <v>0.29950260828069308</v>
      </c>
      <c r="Z1802" s="21">
        <f t="shared" si="368"/>
        <v>0.29950260828069308</v>
      </c>
      <c r="AA1802" s="23">
        <f t="shared" si="369"/>
        <v>0.70049739171930692</v>
      </c>
      <c r="AB1802">
        <f t="shared" si="370"/>
        <v>-0.35596463666767209</v>
      </c>
      <c r="AC1802">
        <f t="shared" si="371"/>
        <v>100</v>
      </c>
      <c r="AD1802">
        <f t="shared" si="372"/>
        <v>0.42755706419632955</v>
      </c>
      <c r="BN1802">
        <v>0.57814229208630086</v>
      </c>
      <c r="BO1802">
        <v>0</v>
      </c>
      <c r="BP1802">
        <v>1</v>
      </c>
      <c r="BQ1802">
        <f t="shared" si="376"/>
        <v>1121</v>
      </c>
      <c r="BR1802">
        <f t="shared" si="377"/>
        <v>677</v>
      </c>
      <c r="BS1802">
        <f t="shared" si="373"/>
        <v>4.1880341880341843E-2</v>
      </c>
      <c r="BT1802">
        <f t="shared" si="374"/>
        <v>0.11271297509829625</v>
      </c>
      <c r="BU1802">
        <f t="shared" si="375"/>
        <v>0</v>
      </c>
    </row>
    <row r="1803" spans="1:73" x14ac:dyDescent="0.15">
      <c r="A1803">
        <v>1</v>
      </c>
      <c r="B1803">
        <v>2</v>
      </c>
      <c r="C1803">
        <v>14</v>
      </c>
      <c r="D1803">
        <v>16</v>
      </c>
      <c r="E1803">
        <v>3</v>
      </c>
      <c r="F1803">
        <v>5</v>
      </c>
      <c r="G1803">
        <v>1</v>
      </c>
      <c r="H1803">
        <v>1</v>
      </c>
      <c r="I1803">
        <v>0</v>
      </c>
      <c r="J1803">
        <v>0</v>
      </c>
      <c r="K1803">
        <v>0</v>
      </c>
      <c r="L1803">
        <v>1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19</v>
      </c>
      <c r="T1803">
        <v>14</v>
      </c>
      <c r="U1803" s="21">
        <v>1</v>
      </c>
      <c r="V1803" s="22">
        <v>0</v>
      </c>
      <c r="W1803" s="23">
        <f t="shared" si="365"/>
        <v>1</v>
      </c>
      <c r="X1803">
        <f t="shared" si="366"/>
        <v>1</v>
      </c>
      <c r="Y1803">
        <f t="shared" si="367"/>
        <v>0.41213041677569229</v>
      </c>
      <c r="Z1803" s="21">
        <f t="shared" si="368"/>
        <v>0.41213041677569229</v>
      </c>
      <c r="AA1803" s="23">
        <f t="shared" si="369"/>
        <v>0.58786958322430771</v>
      </c>
      <c r="AB1803">
        <f t="shared" si="370"/>
        <v>-0.88641543415052138</v>
      </c>
      <c r="AC1803">
        <f t="shared" si="371"/>
        <v>0</v>
      </c>
      <c r="AD1803">
        <f t="shared" si="372"/>
        <v>1.4264163946536952</v>
      </c>
      <c r="BN1803">
        <v>0.57930026752217101</v>
      </c>
      <c r="BO1803">
        <v>0</v>
      </c>
      <c r="BP1803">
        <v>1</v>
      </c>
      <c r="BQ1803">
        <f t="shared" si="376"/>
        <v>1121</v>
      </c>
      <c r="BR1803">
        <f t="shared" si="377"/>
        <v>678</v>
      </c>
      <c r="BS1803">
        <f t="shared" si="373"/>
        <v>4.1880341880341843E-2</v>
      </c>
      <c r="BT1803">
        <f t="shared" si="374"/>
        <v>0.11140235910878116</v>
      </c>
      <c r="BU1803">
        <f t="shared" si="375"/>
        <v>9.5215691545966463E-5</v>
      </c>
    </row>
    <row r="1804" spans="1:73" x14ac:dyDescent="0.15">
      <c r="A1804">
        <v>1</v>
      </c>
      <c r="B1804">
        <v>2</v>
      </c>
      <c r="C1804">
        <v>14</v>
      </c>
      <c r="D1804">
        <v>16</v>
      </c>
      <c r="E1804">
        <v>15</v>
      </c>
      <c r="F1804">
        <v>19</v>
      </c>
      <c r="G1804">
        <v>0</v>
      </c>
      <c r="H1804">
        <v>0</v>
      </c>
      <c r="I1804">
        <v>0</v>
      </c>
      <c r="J1804">
        <v>1</v>
      </c>
      <c r="K1804">
        <v>1</v>
      </c>
      <c r="L1804">
        <v>1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15</v>
      </c>
      <c r="T1804">
        <v>26</v>
      </c>
      <c r="U1804" s="21">
        <v>0</v>
      </c>
      <c r="V1804" s="22">
        <v>1</v>
      </c>
      <c r="W1804" s="23">
        <f t="shared" si="365"/>
        <v>1</v>
      </c>
      <c r="X1804">
        <f t="shared" si="366"/>
        <v>0</v>
      </c>
      <c r="Y1804">
        <f t="shared" si="367"/>
        <v>0.29617177657506399</v>
      </c>
      <c r="Z1804" s="21">
        <f t="shared" si="368"/>
        <v>0.29617177657506399</v>
      </c>
      <c r="AA1804" s="23">
        <f t="shared" si="369"/>
        <v>0.70382822342493601</v>
      </c>
      <c r="AB1804">
        <f t="shared" si="370"/>
        <v>-0.3512209534139894</v>
      </c>
      <c r="AC1804">
        <f t="shared" si="371"/>
        <v>100</v>
      </c>
      <c r="AD1804">
        <f t="shared" si="372"/>
        <v>0.42080122211332582</v>
      </c>
      <c r="BN1804">
        <v>0.57949498282715439</v>
      </c>
      <c r="BO1804">
        <v>1</v>
      </c>
      <c r="BP1804">
        <v>0</v>
      </c>
      <c r="BQ1804">
        <f t="shared" si="376"/>
        <v>1122</v>
      </c>
      <c r="BR1804">
        <f t="shared" si="377"/>
        <v>678</v>
      </c>
      <c r="BS1804">
        <f t="shared" si="373"/>
        <v>4.1025641025640991E-2</v>
      </c>
      <c r="BT1804">
        <f t="shared" si="374"/>
        <v>0.11140235910878116</v>
      </c>
      <c r="BU1804">
        <f t="shared" si="375"/>
        <v>0</v>
      </c>
    </row>
    <row r="1805" spans="1:73" x14ac:dyDescent="0.15">
      <c r="A1805">
        <v>1</v>
      </c>
      <c r="B1805">
        <v>2</v>
      </c>
      <c r="C1805">
        <v>14</v>
      </c>
      <c r="D1805">
        <v>16</v>
      </c>
      <c r="E1805">
        <v>15</v>
      </c>
      <c r="F1805">
        <v>36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14</v>
      </c>
      <c r="T1805">
        <v>21</v>
      </c>
      <c r="U1805" s="21">
        <v>1</v>
      </c>
      <c r="V1805" s="22">
        <v>0</v>
      </c>
      <c r="W1805" s="23">
        <f t="shared" si="365"/>
        <v>1</v>
      </c>
      <c r="X1805">
        <f t="shared" si="366"/>
        <v>1</v>
      </c>
      <c r="Y1805">
        <f t="shared" si="367"/>
        <v>0.43890716679035252</v>
      </c>
      <c r="Z1805" s="21">
        <f t="shared" si="368"/>
        <v>0.43890716679035252</v>
      </c>
      <c r="AA1805" s="23">
        <f t="shared" si="369"/>
        <v>0.56109283320964742</v>
      </c>
      <c r="AB1805">
        <f t="shared" si="370"/>
        <v>-0.82346735343891719</v>
      </c>
      <c r="AC1805">
        <f t="shared" si="371"/>
        <v>0</v>
      </c>
      <c r="AD1805">
        <f t="shared" si="372"/>
        <v>1.2783861273280548</v>
      </c>
      <c r="BN1805">
        <v>0.57973968435712053</v>
      </c>
      <c r="BO1805">
        <v>0</v>
      </c>
      <c r="BP1805">
        <v>1</v>
      </c>
      <c r="BQ1805">
        <f t="shared" si="376"/>
        <v>1122</v>
      </c>
      <c r="BR1805">
        <f t="shared" si="377"/>
        <v>679</v>
      </c>
      <c r="BS1805">
        <f t="shared" si="373"/>
        <v>4.1025641025640991E-2</v>
      </c>
      <c r="BT1805">
        <f t="shared" si="374"/>
        <v>0.11009174311926606</v>
      </c>
      <c r="BU1805">
        <f t="shared" si="375"/>
        <v>9.4095506939543308E-5</v>
      </c>
    </row>
    <row r="1806" spans="1:73" x14ac:dyDescent="0.15">
      <c r="A1806">
        <v>1</v>
      </c>
      <c r="B1806">
        <v>2</v>
      </c>
      <c r="C1806">
        <v>14</v>
      </c>
      <c r="D1806">
        <v>16</v>
      </c>
      <c r="E1806">
        <v>21</v>
      </c>
      <c r="F1806">
        <v>5</v>
      </c>
      <c r="G1806">
        <v>1</v>
      </c>
      <c r="H1806">
        <v>1</v>
      </c>
      <c r="I1806">
        <v>0</v>
      </c>
      <c r="J1806">
        <v>1</v>
      </c>
      <c r="K1806">
        <v>1</v>
      </c>
      <c r="L1806">
        <v>1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23</v>
      </c>
      <c r="T1806">
        <v>28</v>
      </c>
      <c r="U1806" s="21">
        <v>0</v>
      </c>
      <c r="V1806" s="22">
        <v>1</v>
      </c>
      <c r="W1806" s="23">
        <f t="shared" si="365"/>
        <v>1</v>
      </c>
      <c r="X1806">
        <f t="shared" si="366"/>
        <v>0</v>
      </c>
      <c r="Y1806">
        <f t="shared" si="367"/>
        <v>0.19978907030309845</v>
      </c>
      <c r="Z1806" s="21">
        <f t="shared" si="368"/>
        <v>0.19978907030309845</v>
      </c>
      <c r="AA1806" s="23">
        <f t="shared" si="369"/>
        <v>0.80021092969690155</v>
      </c>
      <c r="AB1806">
        <f t="shared" si="370"/>
        <v>-0.22287992394583137</v>
      </c>
      <c r="AC1806">
        <f t="shared" si="371"/>
        <v>100</v>
      </c>
      <c r="AD1806">
        <f t="shared" si="372"/>
        <v>0.24967050922282852</v>
      </c>
      <c r="BN1806">
        <v>0.57983431626968662</v>
      </c>
      <c r="BO1806">
        <v>1</v>
      </c>
      <c r="BP1806">
        <v>0</v>
      </c>
      <c r="BQ1806">
        <f t="shared" si="376"/>
        <v>1123</v>
      </c>
      <c r="BR1806">
        <f t="shared" si="377"/>
        <v>679</v>
      </c>
      <c r="BS1806">
        <f t="shared" si="373"/>
        <v>4.0170940170940139E-2</v>
      </c>
      <c r="BT1806">
        <f t="shared" si="374"/>
        <v>0.11009174311926606</v>
      </c>
      <c r="BU1806">
        <f t="shared" si="375"/>
        <v>0</v>
      </c>
    </row>
    <row r="1807" spans="1:73" x14ac:dyDescent="0.15">
      <c r="A1807">
        <v>1</v>
      </c>
      <c r="B1807">
        <v>2</v>
      </c>
      <c r="C1807">
        <v>14</v>
      </c>
      <c r="D1807">
        <v>17</v>
      </c>
      <c r="E1807">
        <v>3</v>
      </c>
      <c r="F1807">
        <v>5</v>
      </c>
      <c r="G1807">
        <v>1</v>
      </c>
      <c r="H1807">
        <v>1</v>
      </c>
      <c r="I1807">
        <v>0</v>
      </c>
      <c r="J1807">
        <v>1</v>
      </c>
      <c r="K1807">
        <v>1</v>
      </c>
      <c r="L1807">
        <v>1</v>
      </c>
      <c r="M1807">
        <v>0</v>
      </c>
      <c r="N1807">
        <v>0</v>
      </c>
      <c r="O1807">
        <v>1</v>
      </c>
      <c r="P1807">
        <v>0</v>
      </c>
      <c r="Q1807">
        <v>0</v>
      </c>
      <c r="R1807">
        <v>0</v>
      </c>
      <c r="S1807">
        <v>18</v>
      </c>
      <c r="T1807">
        <v>23</v>
      </c>
      <c r="U1807" s="21">
        <v>1</v>
      </c>
      <c r="V1807" s="22">
        <v>0</v>
      </c>
      <c r="W1807" s="23">
        <f t="shared" si="365"/>
        <v>1</v>
      </c>
      <c r="X1807">
        <f t="shared" si="366"/>
        <v>1</v>
      </c>
      <c r="Y1807">
        <f t="shared" si="367"/>
        <v>0.28429302400682915</v>
      </c>
      <c r="Z1807" s="21">
        <f t="shared" si="368"/>
        <v>0.28429302400682915</v>
      </c>
      <c r="AA1807" s="23">
        <f t="shared" si="369"/>
        <v>0.7157069759931709</v>
      </c>
      <c r="AB1807">
        <f t="shared" si="370"/>
        <v>-1.2577497980626389</v>
      </c>
      <c r="AC1807">
        <f t="shared" si="371"/>
        <v>0</v>
      </c>
      <c r="AD1807">
        <f t="shared" si="372"/>
        <v>2.5174974957386871</v>
      </c>
      <c r="BN1807">
        <v>0.58074418646844994</v>
      </c>
      <c r="BO1807">
        <v>0</v>
      </c>
      <c r="BP1807">
        <v>1</v>
      </c>
      <c r="BQ1807">
        <f t="shared" si="376"/>
        <v>1123</v>
      </c>
      <c r="BR1807">
        <f t="shared" si="377"/>
        <v>680</v>
      </c>
      <c r="BS1807">
        <f t="shared" si="373"/>
        <v>4.0170940170940139E-2</v>
      </c>
      <c r="BT1807">
        <f t="shared" si="374"/>
        <v>0.10878112712975097</v>
      </c>
      <c r="BU1807">
        <f t="shared" si="375"/>
        <v>0</v>
      </c>
    </row>
    <row r="1808" spans="1:73" x14ac:dyDescent="0.15">
      <c r="A1808">
        <v>1</v>
      </c>
      <c r="B1808">
        <v>2</v>
      </c>
      <c r="C1808">
        <v>14</v>
      </c>
      <c r="D1808">
        <v>18</v>
      </c>
      <c r="E1808">
        <v>26</v>
      </c>
      <c r="F1808">
        <v>35</v>
      </c>
      <c r="G1808">
        <v>1</v>
      </c>
      <c r="H1808">
        <v>1</v>
      </c>
      <c r="I1808">
        <v>0</v>
      </c>
      <c r="J1808">
        <v>1</v>
      </c>
      <c r="K1808">
        <v>0</v>
      </c>
      <c r="L1808">
        <v>1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17</v>
      </c>
      <c r="T1808">
        <v>15</v>
      </c>
      <c r="U1808" s="21">
        <v>1</v>
      </c>
      <c r="V1808" s="22">
        <v>0</v>
      </c>
      <c r="W1808" s="23">
        <f t="shared" si="365"/>
        <v>1</v>
      </c>
      <c r="X1808">
        <f t="shared" si="366"/>
        <v>1</v>
      </c>
      <c r="Y1808">
        <f t="shared" si="367"/>
        <v>0.41434060159433045</v>
      </c>
      <c r="Z1808" s="21">
        <f t="shared" si="368"/>
        <v>0.41434060159433045</v>
      </c>
      <c r="AA1808" s="23">
        <f t="shared" si="369"/>
        <v>0.5856593984056695</v>
      </c>
      <c r="AB1808">
        <f t="shared" si="370"/>
        <v>-0.88106693423145588</v>
      </c>
      <c r="AC1808">
        <f t="shared" si="371"/>
        <v>0</v>
      </c>
      <c r="AD1808">
        <f t="shared" si="372"/>
        <v>1.4134733505529651</v>
      </c>
      <c r="BN1808">
        <v>0.58235464627966638</v>
      </c>
      <c r="BO1808">
        <v>0</v>
      </c>
      <c r="BP1808">
        <v>1</v>
      </c>
      <c r="BQ1808">
        <f t="shared" si="376"/>
        <v>1123</v>
      </c>
      <c r="BR1808">
        <f t="shared" si="377"/>
        <v>681</v>
      </c>
      <c r="BS1808">
        <f t="shared" si="373"/>
        <v>4.0170940170940139E-2</v>
      </c>
      <c r="BT1808">
        <f t="shared" si="374"/>
        <v>0.10747051114023587</v>
      </c>
      <c r="BU1808">
        <f t="shared" si="375"/>
        <v>9.1855137726696998E-5</v>
      </c>
    </row>
    <row r="1809" spans="1:73" x14ac:dyDescent="0.15">
      <c r="A1809">
        <v>1</v>
      </c>
      <c r="B1809">
        <v>2</v>
      </c>
      <c r="C1809">
        <v>14</v>
      </c>
      <c r="D1809">
        <v>19</v>
      </c>
      <c r="E1809">
        <v>29</v>
      </c>
      <c r="F1809">
        <v>3</v>
      </c>
      <c r="G1809">
        <v>1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1</v>
      </c>
      <c r="R1809">
        <v>0</v>
      </c>
      <c r="S1809">
        <v>21</v>
      </c>
      <c r="T1809">
        <v>33</v>
      </c>
      <c r="U1809" s="21">
        <v>0</v>
      </c>
      <c r="V1809" s="22">
        <v>1</v>
      </c>
      <c r="W1809" s="23">
        <f t="shared" si="365"/>
        <v>1</v>
      </c>
      <c r="X1809">
        <f t="shared" si="366"/>
        <v>0</v>
      </c>
      <c r="Y1809">
        <f t="shared" si="367"/>
        <v>0.12951358747074787</v>
      </c>
      <c r="Z1809" s="21">
        <f t="shared" si="368"/>
        <v>0.12951358747074787</v>
      </c>
      <c r="AA1809" s="23">
        <f t="shared" si="369"/>
        <v>0.87048641252925218</v>
      </c>
      <c r="AB1809">
        <f t="shared" si="370"/>
        <v>-0.13870312870759929</v>
      </c>
      <c r="AC1809">
        <f t="shared" si="371"/>
        <v>100</v>
      </c>
      <c r="AD1809">
        <f t="shared" si="372"/>
        <v>0.14878300867952449</v>
      </c>
      <c r="BN1809">
        <v>0.58253918399762072</v>
      </c>
      <c r="BO1809">
        <v>1</v>
      </c>
      <c r="BP1809">
        <v>0</v>
      </c>
      <c r="BQ1809">
        <f t="shared" si="376"/>
        <v>1124</v>
      </c>
      <c r="BR1809">
        <f t="shared" si="377"/>
        <v>681</v>
      </c>
      <c r="BS1809">
        <f t="shared" si="373"/>
        <v>3.9316239316239288E-2</v>
      </c>
      <c r="BT1809">
        <f t="shared" si="374"/>
        <v>0.10747051114023587</v>
      </c>
      <c r="BU1809">
        <f t="shared" si="375"/>
        <v>9.1855137726696998E-5</v>
      </c>
    </row>
    <row r="1810" spans="1:73" x14ac:dyDescent="0.15">
      <c r="A1810">
        <v>1</v>
      </c>
      <c r="B1810">
        <v>2</v>
      </c>
      <c r="C1810">
        <v>14</v>
      </c>
      <c r="D1810">
        <v>20</v>
      </c>
      <c r="E1810">
        <v>22</v>
      </c>
      <c r="F1810">
        <v>29</v>
      </c>
      <c r="G1810">
        <v>1</v>
      </c>
      <c r="H1810">
        <v>0</v>
      </c>
      <c r="I1810">
        <v>0</v>
      </c>
      <c r="J1810">
        <v>1</v>
      </c>
      <c r="K1810">
        <v>0</v>
      </c>
      <c r="L1810">
        <v>1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22</v>
      </c>
      <c r="T1810">
        <v>30</v>
      </c>
      <c r="U1810" s="21">
        <v>1</v>
      </c>
      <c r="V1810" s="22">
        <v>0</v>
      </c>
      <c r="W1810" s="23">
        <f t="shared" si="365"/>
        <v>1</v>
      </c>
      <c r="X1810">
        <f t="shared" si="366"/>
        <v>1</v>
      </c>
      <c r="Y1810">
        <f t="shared" si="367"/>
        <v>0.20585458389315722</v>
      </c>
      <c r="Z1810" s="21">
        <f t="shared" si="368"/>
        <v>0.20585458389315722</v>
      </c>
      <c r="AA1810" s="23">
        <f t="shared" si="369"/>
        <v>0.79414541610684275</v>
      </c>
      <c r="AB1810">
        <f t="shared" si="370"/>
        <v>-1.5805852628909713</v>
      </c>
      <c r="AC1810">
        <f t="shared" si="371"/>
        <v>0</v>
      </c>
      <c r="AD1810">
        <f t="shared" si="372"/>
        <v>3.8577980683637367</v>
      </c>
      <c r="BN1810">
        <v>0.58254971888498797</v>
      </c>
      <c r="BO1810">
        <v>1</v>
      </c>
      <c r="BP1810">
        <v>0</v>
      </c>
      <c r="BQ1810">
        <f t="shared" si="376"/>
        <v>1125</v>
      </c>
      <c r="BR1810">
        <f t="shared" si="377"/>
        <v>681</v>
      </c>
      <c r="BS1810">
        <f t="shared" si="373"/>
        <v>3.8461538461538436E-2</v>
      </c>
      <c r="BT1810">
        <f t="shared" si="374"/>
        <v>0.10747051114023587</v>
      </c>
      <c r="BU1810">
        <f t="shared" si="375"/>
        <v>9.1855137726696998E-5</v>
      </c>
    </row>
    <row r="1811" spans="1:73" x14ac:dyDescent="0.15">
      <c r="A1811">
        <v>1</v>
      </c>
      <c r="B1811">
        <v>2</v>
      </c>
      <c r="C1811">
        <v>14</v>
      </c>
      <c r="D1811">
        <v>21</v>
      </c>
      <c r="E1811">
        <v>24</v>
      </c>
      <c r="F1811">
        <v>7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13</v>
      </c>
      <c r="T1811">
        <v>20</v>
      </c>
      <c r="U1811" s="21">
        <v>0</v>
      </c>
      <c r="V1811" s="22">
        <v>1</v>
      </c>
      <c r="W1811" s="23">
        <f t="shared" si="365"/>
        <v>1</v>
      </c>
      <c r="X1811">
        <f t="shared" si="366"/>
        <v>0</v>
      </c>
      <c r="Y1811">
        <f t="shared" si="367"/>
        <v>0.46623317369000927</v>
      </c>
      <c r="Z1811" s="21">
        <f t="shared" si="368"/>
        <v>0.46623317369000927</v>
      </c>
      <c r="AA1811" s="23">
        <f t="shared" si="369"/>
        <v>0.53376682630999073</v>
      </c>
      <c r="AB1811">
        <f t="shared" si="370"/>
        <v>-0.62779619023363697</v>
      </c>
      <c r="AC1811">
        <f t="shared" si="371"/>
        <v>100</v>
      </c>
      <c r="AD1811">
        <f t="shared" si="372"/>
        <v>0.87347723895309937</v>
      </c>
      <c r="BN1811">
        <v>0.58372037769707941</v>
      </c>
      <c r="BO1811">
        <v>1</v>
      </c>
      <c r="BP1811">
        <v>0</v>
      </c>
      <c r="BQ1811">
        <f t="shared" si="376"/>
        <v>1126</v>
      </c>
      <c r="BR1811">
        <f t="shared" si="377"/>
        <v>681</v>
      </c>
      <c r="BS1811">
        <f t="shared" si="373"/>
        <v>3.7606837606837584E-2</v>
      </c>
      <c r="BT1811">
        <f t="shared" si="374"/>
        <v>0.10747051114023587</v>
      </c>
      <c r="BU1811">
        <f t="shared" si="375"/>
        <v>0</v>
      </c>
    </row>
    <row r="1812" spans="1:73" x14ac:dyDescent="0.15">
      <c r="A1812">
        <v>1</v>
      </c>
      <c r="B1812">
        <v>2</v>
      </c>
      <c r="C1812">
        <v>14</v>
      </c>
      <c r="D1812">
        <v>21</v>
      </c>
      <c r="E1812">
        <v>37</v>
      </c>
      <c r="F1812">
        <v>14</v>
      </c>
      <c r="G1812">
        <v>1</v>
      </c>
      <c r="H1812">
        <v>0</v>
      </c>
      <c r="I1812">
        <v>0</v>
      </c>
      <c r="J1812">
        <v>0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18</v>
      </c>
      <c r="T1812">
        <v>20</v>
      </c>
      <c r="U1812" s="21">
        <v>0</v>
      </c>
      <c r="V1812" s="22">
        <v>1</v>
      </c>
      <c r="W1812" s="23">
        <f t="shared" si="365"/>
        <v>1</v>
      </c>
      <c r="X1812">
        <f t="shared" si="366"/>
        <v>0</v>
      </c>
      <c r="Y1812">
        <f t="shared" si="367"/>
        <v>0.29526655352321696</v>
      </c>
      <c r="Z1812" s="21">
        <f t="shared" si="368"/>
        <v>0.29526655352321696</v>
      </c>
      <c r="AA1812" s="23">
        <f t="shared" si="369"/>
        <v>0.70473344647678304</v>
      </c>
      <c r="AB1812">
        <f t="shared" si="370"/>
        <v>-0.34993563776780695</v>
      </c>
      <c r="AC1812">
        <f t="shared" si="371"/>
        <v>100</v>
      </c>
      <c r="AD1812">
        <f t="shared" si="372"/>
        <v>0.41897621717737543</v>
      </c>
      <c r="BN1812">
        <v>0.58451450367303137</v>
      </c>
      <c r="BO1812">
        <v>0</v>
      </c>
      <c r="BP1812">
        <v>1</v>
      </c>
      <c r="BQ1812">
        <f t="shared" si="376"/>
        <v>1126</v>
      </c>
      <c r="BR1812">
        <f t="shared" si="377"/>
        <v>682</v>
      </c>
      <c r="BS1812">
        <f t="shared" si="373"/>
        <v>3.7606837606837584E-2</v>
      </c>
      <c r="BT1812">
        <f t="shared" si="374"/>
        <v>0.10615989515072088</v>
      </c>
      <c r="BU1812">
        <f t="shared" si="375"/>
        <v>9.0734953120273938E-5</v>
      </c>
    </row>
    <row r="1813" spans="1:73" x14ac:dyDescent="0.15">
      <c r="A1813">
        <v>1</v>
      </c>
      <c r="B1813">
        <v>2</v>
      </c>
      <c r="C1813">
        <v>14</v>
      </c>
      <c r="D1813">
        <v>22</v>
      </c>
      <c r="E1813">
        <v>14</v>
      </c>
      <c r="F1813">
        <v>15</v>
      </c>
      <c r="G1813">
        <v>1</v>
      </c>
      <c r="H1813">
        <v>1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13</v>
      </c>
      <c r="T1813">
        <v>16</v>
      </c>
      <c r="U1813" s="21">
        <v>1</v>
      </c>
      <c r="V1813" s="22">
        <v>0</v>
      </c>
      <c r="W1813" s="23">
        <f t="shared" si="365"/>
        <v>1</v>
      </c>
      <c r="X1813">
        <f t="shared" si="366"/>
        <v>1</v>
      </c>
      <c r="Y1813">
        <f t="shared" si="367"/>
        <v>0.54008444415501711</v>
      </c>
      <c r="Z1813" s="21">
        <f t="shared" si="368"/>
        <v>0.54008444415501711</v>
      </c>
      <c r="AA1813" s="23">
        <f t="shared" si="369"/>
        <v>0.45991555584498289</v>
      </c>
      <c r="AB1813">
        <f t="shared" si="370"/>
        <v>-0.61602977358474553</v>
      </c>
      <c r="AC1813">
        <f t="shared" si="371"/>
        <v>100</v>
      </c>
      <c r="AD1813">
        <f t="shared" si="372"/>
        <v>0.85156230812116518</v>
      </c>
      <c r="BN1813">
        <v>0.58455409918223689</v>
      </c>
      <c r="BO1813">
        <v>1</v>
      </c>
      <c r="BP1813">
        <v>0</v>
      </c>
      <c r="BQ1813">
        <f t="shared" si="376"/>
        <v>1127</v>
      </c>
      <c r="BR1813">
        <f t="shared" si="377"/>
        <v>682</v>
      </c>
      <c r="BS1813">
        <f t="shared" si="373"/>
        <v>3.6752136752136733E-2</v>
      </c>
      <c r="BT1813">
        <f t="shared" si="374"/>
        <v>0.10615989515072088</v>
      </c>
      <c r="BU1813">
        <f t="shared" si="375"/>
        <v>9.0734953120273938E-5</v>
      </c>
    </row>
    <row r="1814" spans="1:73" x14ac:dyDescent="0.15">
      <c r="A1814">
        <v>1</v>
      </c>
      <c r="B1814">
        <v>2</v>
      </c>
      <c r="C1814">
        <v>14</v>
      </c>
      <c r="D1814">
        <v>23</v>
      </c>
      <c r="E1814">
        <v>1</v>
      </c>
      <c r="F1814">
        <v>10</v>
      </c>
      <c r="G1814">
        <v>0</v>
      </c>
      <c r="H1814">
        <v>1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16</v>
      </c>
      <c r="T1814">
        <v>15</v>
      </c>
      <c r="U1814" s="21">
        <v>0</v>
      </c>
      <c r="V1814" s="22">
        <v>1</v>
      </c>
      <c r="W1814" s="23">
        <f t="shared" si="365"/>
        <v>1</v>
      </c>
      <c r="X1814">
        <f t="shared" si="366"/>
        <v>0</v>
      </c>
      <c r="Y1814">
        <f t="shared" si="367"/>
        <v>0.52752906252080556</v>
      </c>
      <c r="Z1814" s="21">
        <f t="shared" si="368"/>
        <v>0.52752906252080556</v>
      </c>
      <c r="AA1814" s="23">
        <f t="shared" si="369"/>
        <v>0.47247093747919444</v>
      </c>
      <c r="AB1814">
        <f t="shared" si="370"/>
        <v>-0.74977904192057387</v>
      </c>
      <c r="AC1814">
        <f t="shared" si="371"/>
        <v>0</v>
      </c>
      <c r="AD1814">
        <f t="shared" si="372"/>
        <v>1.1165323000296408</v>
      </c>
      <c r="BN1814">
        <v>0.58462957735286913</v>
      </c>
      <c r="BO1814">
        <v>1</v>
      </c>
      <c r="BP1814">
        <v>0</v>
      </c>
      <c r="BQ1814">
        <f t="shared" si="376"/>
        <v>1128</v>
      </c>
      <c r="BR1814">
        <f t="shared" si="377"/>
        <v>682</v>
      </c>
      <c r="BS1814">
        <f t="shared" si="373"/>
        <v>3.5897435897435881E-2</v>
      </c>
      <c r="BT1814">
        <f t="shared" si="374"/>
        <v>0.10615989515072088</v>
      </c>
      <c r="BU1814">
        <f t="shared" si="375"/>
        <v>9.0734953120273938E-5</v>
      </c>
    </row>
    <row r="1815" spans="1:73" x14ac:dyDescent="0.15">
      <c r="A1815">
        <v>1</v>
      </c>
      <c r="B1815">
        <v>2</v>
      </c>
      <c r="C1815">
        <v>14</v>
      </c>
      <c r="D1815">
        <v>26</v>
      </c>
      <c r="E1815">
        <v>3</v>
      </c>
      <c r="F1815">
        <v>3</v>
      </c>
      <c r="G1815">
        <v>1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13</v>
      </c>
      <c r="T1815">
        <v>18</v>
      </c>
      <c r="U1815" s="21">
        <v>0</v>
      </c>
      <c r="V1815" s="22">
        <v>1</v>
      </c>
      <c r="W1815" s="23">
        <f t="shared" si="365"/>
        <v>1</v>
      </c>
      <c r="X1815">
        <f t="shared" si="366"/>
        <v>0</v>
      </c>
      <c r="Y1815">
        <f t="shared" si="367"/>
        <v>0.4862444128988293</v>
      </c>
      <c r="Z1815" s="21">
        <f t="shared" si="368"/>
        <v>0.4862444128988293</v>
      </c>
      <c r="AA1815" s="23">
        <f t="shared" si="369"/>
        <v>0.51375558710117075</v>
      </c>
      <c r="AB1815">
        <f t="shared" si="370"/>
        <v>-0.66600763809472774</v>
      </c>
      <c r="AC1815">
        <f t="shared" si="371"/>
        <v>100</v>
      </c>
      <c r="AD1815">
        <f t="shared" si="372"/>
        <v>0.94645085154680009</v>
      </c>
      <c r="BN1815">
        <v>0.58526508651153186</v>
      </c>
      <c r="BO1815">
        <v>1</v>
      </c>
      <c r="BP1815">
        <v>0</v>
      </c>
      <c r="BQ1815">
        <f t="shared" si="376"/>
        <v>1129</v>
      </c>
      <c r="BR1815">
        <f t="shared" si="377"/>
        <v>682</v>
      </c>
      <c r="BS1815">
        <f t="shared" si="373"/>
        <v>3.5042735042735029E-2</v>
      </c>
      <c r="BT1815">
        <f t="shared" si="374"/>
        <v>0.10615989515072088</v>
      </c>
      <c r="BU1815">
        <f t="shared" si="375"/>
        <v>0</v>
      </c>
    </row>
    <row r="1816" spans="1:73" x14ac:dyDescent="0.15">
      <c r="A1816">
        <v>1</v>
      </c>
      <c r="B1816">
        <v>2</v>
      </c>
      <c r="C1816">
        <v>14</v>
      </c>
      <c r="D1816">
        <v>29</v>
      </c>
      <c r="E1816">
        <v>11</v>
      </c>
      <c r="F1816">
        <v>3</v>
      </c>
      <c r="G1816">
        <v>1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21</v>
      </c>
      <c r="T1816">
        <v>22</v>
      </c>
      <c r="U1816" s="21">
        <v>0</v>
      </c>
      <c r="V1816" s="22">
        <v>1</v>
      </c>
      <c r="W1816" s="23">
        <f t="shared" si="365"/>
        <v>1</v>
      </c>
      <c r="X1816">
        <f t="shared" si="366"/>
        <v>0</v>
      </c>
      <c r="Y1816">
        <f t="shared" si="367"/>
        <v>0.30438879299013705</v>
      </c>
      <c r="Z1816" s="21">
        <f t="shared" si="368"/>
        <v>0.30438879299013705</v>
      </c>
      <c r="AA1816" s="23">
        <f t="shared" si="369"/>
        <v>0.69561120700986301</v>
      </c>
      <c r="AB1816">
        <f t="shared" si="370"/>
        <v>-0.36296438534677</v>
      </c>
      <c r="AC1816">
        <f t="shared" si="371"/>
        <v>100</v>
      </c>
      <c r="AD1816">
        <f t="shared" si="372"/>
        <v>0.43758465925035206</v>
      </c>
      <c r="BN1816">
        <v>0.58602882575005888</v>
      </c>
      <c r="BO1816">
        <v>0</v>
      </c>
      <c r="BP1816">
        <v>1</v>
      </c>
      <c r="BQ1816">
        <f t="shared" si="376"/>
        <v>1129</v>
      </c>
      <c r="BR1816">
        <f t="shared" si="377"/>
        <v>683</v>
      </c>
      <c r="BS1816">
        <f t="shared" si="373"/>
        <v>3.5042735042735029E-2</v>
      </c>
      <c r="BT1816">
        <f t="shared" si="374"/>
        <v>0.10484927916120579</v>
      </c>
      <c r="BU1816">
        <f t="shared" si="375"/>
        <v>8.9614768513850783E-5</v>
      </c>
    </row>
    <row r="1817" spans="1:73" x14ac:dyDescent="0.15">
      <c r="A1817">
        <v>1</v>
      </c>
      <c r="B1817">
        <v>2</v>
      </c>
      <c r="C1817">
        <v>14</v>
      </c>
      <c r="D1817">
        <v>31</v>
      </c>
      <c r="E1817">
        <v>7</v>
      </c>
      <c r="F1817">
        <v>6</v>
      </c>
      <c r="G1817">
        <v>1</v>
      </c>
      <c r="H1817">
        <v>1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19</v>
      </c>
      <c r="T1817">
        <v>0</v>
      </c>
      <c r="U1817" s="21">
        <v>0</v>
      </c>
      <c r="V1817" s="22">
        <v>1</v>
      </c>
      <c r="W1817" s="23">
        <f t="shared" si="365"/>
        <v>1</v>
      </c>
      <c r="X1817">
        <f t="shared" si="366"/>
        <v>0</v>
      </c>
      <c r="Y1817">
        <f t="shared" si="367"/>
        <v>0.54473309037933393</v>
      </c>
      <c r="Z1817" s="21">
        <f t="shared" si="368"/>
        <v>0.54473309037933393</v>
      </c>
      <c r="AA1817" s="23">
        <f t="shared" si="369"/>
        <v>0.45526690962066607</v>
      </c>
      <c r="AB1817">
        <f t="shared" si="370"/>
        <v>-0.78687141747132949</v>
      </c>
      <c r="AC1817">
        <f t="shared" si="371"/>
        <v>0</v>
      </c>
      <c r="AD1817">
        <f t="shared" si="372"/>
        <v>1.1965136909098273</v>
      </c>
      <c r="BN1817">
        <v>0.58683548387133444</v>
      </c>
      <c r="BO1817">
        <v>1</v>
      </c>
      <c r="BP1817">
        <v>0</v>
      </c>
      <c r="BQ1817">
        <f t="shared" si="376"/>
        <v>1130</v>
      </c>
      <c r="BR1817">
        <f t="shared" si="377"/>
        <v>683</v>
      </c>
      <c r="BS1817">
        <f t="shared" si="373"/>
        <v>3.4188034188034178E-2</v>
      </c>
      <c r="BT1817">
        <f t="shared" si="374"/>
        <v>0.10484927916120579</v>
      </c>
      <c r="BU1817">
        <f t="shared" si="375"/>
        <v>8.9614768513850783E-5</v>
      </c>
    </row>
    <row r="1818" spans="1:73" x14ac:dyDescent="0.15">
      <c r="A1818">
        <v>1</v>
      </c>
      <c r="B1818">
        <v>2</v>
      </c>
      <c r="C1818">
        <v>14</v>
      </c>
      <c r="D1818">
        <v>35</v>
      </c>
      <c r="E1818">
        <v>1</v>
      </c>
      <c r="F1818">
        <v>3</v>
      </c>
      <c r="G1818">
        <v>0</v>
      </c>
      <c r="H1818">
        <v>1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15</v>
      </c>
      <c r="T1818">
        <v>17</v>
      </c>
      <c r="U1818" s="21">
        <v>1</v>
      </c>
      <c r="V1818" s="22">
        <v>0</v>
      </c>
      <c r="W1818" s="23">
        <f t="shared" si="365"/>
        <v>1</v>
      </c>
      <c r="X1818">
        <f t="shared" si="366"/>
        <v>1</v>
      </c>
      <c r="Y1818">
        <f t="shared" si="367"/>
        <v>0.53250750269029723</v>
      </c>
      <c r="Z1818" s="21">
        <f t="shared" si="368"/>
        <v>0.53250750269029723</v>
      </c>
      <c r="AA1818" s="23">
        <f t="shared" si="369"/>
        <v>0.46749249730970277</v>
      </c>
      <c r="AB1818">
        <f t="shared" si="370"/>
        <v>-0.6301582919385702</v>
      </c>
      <c r="AC1818">
        <f t="shared" si="371"/>
        <v>100</v>
      </c>
      <c r="AD1818">
        <f t="shared" si="372"/>
        <v>0.87790781340707846</v>
      </c>
      <c r="BN1818">
        <v>0.58857599888767698</v>
      </c>
      <c r="BO1818">
        <v>1</v>
      </c>
      <c r="BP1818">
        <v>0</v>
      </c>
      <c r="BQ1818">
        <f t="shared" si="376"/>
        <v>1131</v>
      </c>
      <c r="BR1818">
        <f t="shared" si="377"/>
        <v>683</v>
      </c>
      <c r="BS1818">
        <f t="shared" si="373"/>
        <v>3.3333333333333326E-2</v>
      </c>
      <c r="BT1818">
        <f t="shared" si="374"/>
        <v>0.10484927916120579</v>
      </c>
      <c r="BU1818">
        <f t="shared" si="375"/>
        <v>0</v>
      </c>
    </row>
    <row r="1819" spans="1:73" x14ac:dyDescent="0.15">
      <c r="A1819">
        <v>1</v>
      </c>
      <c r="B1819">
        <v>2</v>
      </c>
      <c r="C1819">
        <v>14</v>
      </c>
      <c r="D1819">
        <v>44</v>
      </c>
      <c r="E1819">
        <v>9</v>
      </c>
      <c r="F1819">
        <v>52</v>
      </c>
      <c r="G1819">
        <v>1</v>
      </c>
      <c r="H1819">
        <v>1</v>
      </c>
      <c r="I1819">
        <v>1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17</v>
      </c>
      <c r="T1819">
        <v>31</v>
      </c>
      <c r="U1819" s="21">
        <v>1</v>
      </c>
      <c r="V1819" s="22">
        <v>0</v>
      </c>
      <c r="W1819" s="23">
        <f t="shared" si="365"/>
        <v>1</v>
      </c>
      <c r="X1819">
        <f t="shared" si="366"/>
        <v>1</v>
      </c>
      <c r="Y1819">
        <f t="shared" si="367"/>
        <v>0.33806588540866189</v>
      </c>
      <c r="Z1819" s="21">
        <f t="shared" si="368"/>
        <v>0.33806588540866189</v>
      </c>
      <c r="AA1819" s="23">
        <f t="shared" si="369"/>
        <v>0.66193411459133811</v>
      </c>
      <c r="AB1819">
        <f t="shared" si="370"/>
        <v>-1.0845144752504032</v>
      </c>
      <c r="AC1819">
        <f t="shared" si="371"/>
        <v>0</v>
      </c>
      <c r="AD1819">
        <f t="shared" si="372"/>
        <v>1.9580032862268157</v>
      </c>
      <c r="BN1819">
        <v>0.58858230376420606</v>
      </c>
      <c r="BO1819">
        <v>0</v>
      </c>
      <c r="BP1819">
        <v>1</v>
      </c>
      <c r="BQ1819">
        <f t="shared" si="376"/>
        <v>1131</v>
      </c>
      <c r="BR1819">
        <f t="shared" si="377"/>
        <v>684</v>
      </c>
      <c r="BS1819">
        <f t="shared" si="373"/>
        <v>3.3333333333333326E-2</v>
      </c>
      <c r="BT1819">
        <f t="shared" si="374"/>
        <v>0.10353866317169069</v>
      </c>
      <c r="BU1819">
        <f t="shared" si="375"/>
        <v>0</v>
      </c>
    </row>
    <row r="1820" spans="1:73" x14ac:dyDescent="0.15">
      <c r="A1820">
        <v>1</v>
      </c>
      <c r="B1820">
        <v>2</v>
      </c>
      <c r="C1820">
        <v>14</v>
      </c>
      <c r="D1820">
        <v>48</v>
      </c>
      <c r="E1820">
        <v>3</v>
      </c>
      <c r="F1820">
        <v>58</v>
      </c>
      <c r="G1820">
        <v>0</v>
      </c>
      <c r="H1820">
        <v>1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15</v>
      </c>
      <c r="T1820">
        <v>13</v>
      </c>
      <c r="U1820" s="21">
        <v>1</v>
      </c>
      <c r="V1820" s="22">
        <v>0</v>
      </c>
      <c r="W1820" s="23">
        <f t="shared" si="365"/>
        <v>1</v>
      </c>
      <c r="X1820">
        <f t="shared" si="366"/>
        <v>1</v>
      </c>
      <c r="Y1820">
        <f t="shared" si="367"/>
        <v>0.52641516374376851</v>
      </c>
      <c r="Z1820" s="21">
        <f t="shared" si="368"/>
        <v>0.52641516374376851</v>
      </c>
      <c r="AA1820" s="23">
        <f t="shared" si="369"/>
        <v>0.47358483625623149</v>
      </c>
      <c r="AB1820">
        <f t="shared" si="370"/>
        <v>-0.64166509288180951</v>
      </c>
      <c r="AC1820">
        <f t="shared" si="371"/>
        <v>100</v>
      </c>
      <c r="AD1820">
        <f t="shared" si="372"/>
        <v>0.89964132660651841</v>
      </c>
      <c r="BN1820">
        <v>0.58941826343223958</v>
      </c>
      <c r="BO1820">
        <v>0</v>
      </c>
      <c r="BP1820">
        <v>1</v>
      </c>
      <c r="BQ1820">
        <f t="shared" si="376"/>
        <v>1131</v>
      </c>
      <c r="BR1820">
        <f t="shared" si="377"/>
        <v>685</v>
      </c>
      <c r="BS1820">
        <f t="shared" si="373"/>
        <v>3.3333333333333326E-2</v>
      </c>
      <c r="BT1820">
        <f t="shared" si="374"/>
        <v>0.1022280471821756</v>
      </c>
      <c r="BU1820">
        <f t="shared" si="375"/>
        <v>0</v>
      </c>
    </row>
    <row r="1821" spans="1:73" x14ac:dyDescent="0.15">
      <c r="A1821">
        <v>1</v>
      </c>
      <c r="B1821">
        <v>2</v>
      </c>
      <c r="C1821">
        <v>14</v>
      </c>
      <c r="D1821">
        <v>48</v>
      </c>
      <c r="E1821">
        <v>5</v>
      </c>
      <c r="F1821">
        <v>63</v>
      </c>
      <c r="G1821">
        <v>1</v>
      </c>
      <c r="H1821">
        <v>1</v>
      </c>
      <c r="I1821">
        <v>1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22</v>
      </c>
      <c r="T1821">
        <v>18</v>
      </c>
      <c r="U1821" s="21">
        <v>0</v>
      </c>
      <c r="V1821" s="22">
        <v>1</v>
      </c>
      <c r="W1821" s="23">
        <f t="shared" si="365"/>
        <v>1</v>
      </c>
      <c r="X1821">
        <f t="shared" si="366"/>
        <v>0</v>
      </c>
      <c r="Y1821">
        <f t="shared" si="367"/>
        <v>0.33042417871260754</v>
      </c>
      <c r="Z1821" s="21">
        <f t="shared" si="368"/>
        <v>0.33042417871260754</v>
      </c>
      <c r="AA1821" s="23">
        <f t="shared" si="369"/>
        <v>0.66957582128739246</v>
      </c>
      <c r="AB1821">
        <f t="shared" si="370"/>
        <v>-0.40111086964730591</v>
      </c>
      <c r="AC1821">
        <f t="shared" si="371"/>
        <v>100</v>
      </c>
      <c r="AD1821">
        <f t="shared" si="372"/>
        <v>0.49348284123716035</v>
      </c>
      <c r="BN1821">
        <v>0.58968708980749118</v>
      </c>
      <c r="BO1821">
        <v>0</v>
      </c>
      <c r="BP1821">
        <v>1</v>
      </c>
      <c r="BQ1821">
        <f t="shared" si="376"/>
        <v>1131</v>
      </c>
      <c r="BR1821">
        <f t="shared" si="377"/>
        <v>686</v>
      </c>
      <c r="BS1821">
        <f t="shared" si="373"/>
        <v>3.3333333333333326E-2</v>
      </c>
      <c r="BT1821">
        <f t="shared" si="374"/>
        <v>0.1009174311926605</v>
      </c>
      <c r="BU1821">
        <f t="shared" si="375"/>
        <v>0</v>
      </c>
    </row>
    <row r="1822" spans="1:73" x14ac:dyDescent="0.15">
      <c r="A1822">
        <v>1</v>
      </c>
      <c r="B1822">
        <v>2</v>
      </c>
      <c r="C1822">
        <v>14</v>
      </c>
      <c r="D1822">
        <v>62</v>
      </c>
      <c r="E1822">
        <v>12</v>
      </c>
      <c r="F1822">
        <v>32</v>
      </c>
      <c r="G1822">
        <v>1</v>
      </c>
      <c r="H1822">
        <v>1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17</v>
      </c>
      <c r="T1822">
        <v>22</v>
      </c>
      <c r="U1822" s="21">
        <v>1</v>
      </c>
      <c r="V1822" s="22">
        <v>0</v>
      </c>
      <c r="W1822" s="23">
        <f t="shared" si="365"/>
        <v>1</v>
      </c>
      <c r="X1822">
        <f t="shared" si="366"/>
        <v>1</v>
      </c>
      <c r="Y1822">
        <f t="shared" si="367"/>
        <v>0.40385651070138523</v>
      </c>
      <c r="Z1822" s="21">
        <f t="shared" si="368"/>
        <v>0.40385651070138523</v>
      </c>
      <c r="AA1822" s="23">
        <f t="shared" si="369"/>
        <v>0.59614348929861483</v>
      </c>
      <c r="AB1822">
        <f t="shared" si="370"/>
        <v>-0.90669563564055855</v>
      </c>
      <c r="AC1822">
        <f t="shared" si="371"/>
        <v>0</v>
      </c>
      <c r="AD1822">
        <f t="shared" si="372"/>
        <v>1.4761269745615371</v>
      </c>
      <c r="BN1822">
        <v>0.58975813686082312</v>
      </c>
      <c r="BO1822">
        <v>0</v>
      </c>
      <c r="BP1822">
        <v>1</v>
      </c>
      <c r="BQ1822">
        <f t="shared" si="376"/>
        <v>1131</v>
      </c>
      <c r="BR1822">
        <f t="shared" si="377"/>
        <v>687</v>
      </c>
      <c r="BS1822">
        <f t="shared" si="373"/>
        <v>3.3333333333333326E-2</v>
      </c>
      <c r="BT1822">
        <f t="shared" si="374"/>
        <v>9.9606815203145516E-2</v>
      </c>
      <c r="BU1822">
        <f t="shared" si="375"/>
        <v>0</v>
      </c>
    </row>
    <row r="1823" spans="1:73" x14ac:dyDescent="0.15">
      <c r="A1823">
        <v>1</v>
      </c>
      <c r="B1823">
        <v>2</v>
      </c>
      <c r="C1823">
        <v>15</v>
      </c>
      <c r="D1823">
        <v>6</v>
      </c>
      <c r="E1823">
        <v>33</v>
      </c>
      <c r="F1823">
        <v>2</v>
      </c>
      <c r="G1823">
        <v>1</v>
      </c>
      <c r="H1823">
        <v>1</v>
      </c>
      <c r="I1823">
        <v>1</v>
      </c>
      <c r="J1823">
        <v>1</v>
      </c>
      <c r="K1823">
        <v>0</v>
      </c>
      <c r="L1823">
        <v>0</v>
      </c>
      <c r="M1823">
        <v>1</v>
      </c>
      <c r="N1823">
        <v>1</v>
      </c>
      <c r="O1823">
        <v>1</v>
      </c>
      <c r="P1823">
        <v>0</v>
      </c>
      <c r="Q1823">
        <v>0</v>
      </c>
      <c r="R1823">
        <v>0</v>
      </c>
      <c r="S1823">
        <v>21</v>
      </c>
      <c r="T1823">
        <v>29</v>
      </c>
      <c r="U1823" s="21">
        <v>0</v>
      </c>
      <c r="V1823" s="22">
        <v>1</v>
      </c>
      <c r="W1823" s="23">
        <f t="shared" si="365"/>
        <v>1</v>
      </c>
      <c r="X1823">
        <f t="shared" si="366"/>
        <v>0</v>
      </c>
      <c r="Y1823">
        <f t="shared" si="367"/>
        <v>0.24820545753620546</v>
      </c>
      <c r="Z1823" s="21">
        <f t="shared" si="368"/>
        <v>0.24820545753620546</v>
      </c>
      <c r="AA1823" s="23">
        <f t="shared" si="369"/>
        <v>0.75179454246379451</v>
      </c>
      <c r="AB1823">
        <f t="shared" si="370"/>
        <v>-0.28529220717104653</v>
      </c>
      <c r="AC1823">
        <f t="shared" si="371"/>
        <v>100</v>
      </c>
      <c r="AD1823">
        <f t="shared" si="372"/>
        <v>0.3301506508982921</v>
      </c>
      <c r="BN1823">
        <v>0.58981424414881156</v>
      </c>
      <c r="BO1823">
        <v>0</v>
      </c>
      <c r="BP1823">
        <v>1</v>
      </c>
      <c r="BQ1823">
        <f t="shared" si="376"/>
        <v>1131</v>
      </c>
      <c r="BR1823">
        <f t="shared" si="377"/>
        <v>688</v>
      </c>
      <c r="BS1823">
        <f t="shared" si="373"/>
        <v>3.3333333333333326E-2</v>
      </c>
      <c r="BT1823">
        <f t="shared" si="374"/>
        <v>9.829619921363042E-2</v>
      </c>
      <c r="BU1823">
        <f t="shared" si="375"/>
        <v>0</v>
      </c>
    </row>
    <row r="1824" spans="1:73" x14ac:dyDescent="0.15">
      <c r="A1824">
        <v>1</v>
      </c>
      <c r="B1824">
        <v>2</v>
      </c>
      <c r="C1824">
        <v>15</v>
      </c>
      <c r="D1824">
        <v>9</v>
      </c>
      <c r="E1824">
        <v>35</v>
      </c>
      <c r="F1824">
        <v>2</v>
      </c>
      <c r="G1824">
        <v>1</v>
      </c>
      <c r="H1824">
        <v>1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17</v>
      </c>
      <c r="T1824">
        <v>18</v>
      </c>
      <c r="U1824" s="21">
        <v>0</v>
      </c>
      <c r="V1824" s="22">
        <v>1</v>
      </c>
      <c r="W1824" s="23">
        <f t="shared" si="365"/>
        <v>1</v>
      </c>
      <c r="X1824">
        <f t="shared" si="366"/>
        <v>0</v>
      </c>
      <c r="Y1824">
        <f t="shared" si="367"/>
        <v>0.44559271863251776</v>
      </c>
      <c r="Z1824" s="21">
        <f t="shared" si="368"/>
        <v>0.44559271863251776</v>
      </c>
      <c r="AA1824" s="23">
        <f t="shared" si="369"/>
        <v>0.5544072813674823</v>
      </c>
      <c r="AB1824">
        <f t="shared" si="370"/>
        <v>-0.58985569741296096</v>
      </c>
      <c r="AC1824">
        <f t="shared" si="371"/>
        <v>100</v>
      </c>
      <c r="AD1824">
        <f t="shared" si="372"/>
        <v>0.80372811398406196</v>
      </c>
      <c r="BN1824">
        <v>0.59000285224240112</v>
      </c>
      <c r="BO1824">
        <v>0</v>
      </c>
      <c r="BP1824">
        <v>1</v>
      </c>
      <c r="BQ1824">
        <f t="shared" si="376"/>
        <v>1131</v>
      </c>
      <c r="BR1824">
        <f t="shared" si="377"/>
        <v>689</v>
      </c>
      <c r="BS1824">
        <f t="shared" si="373"/>
        <v>3.3333333333333326E-2</v>
      </c>
      <c r="BT1824">
        <f t="shared" si="374"/>
        <v>9.6985583224115324E-2</v>
      </c>
      <c r="BU1824">
        <f t="shared" si="375"/>
        <v>0</v>
      </c>
    </row>
    <row r="1825" spans="1:73" x14ac:dyDescent="0.15">
      <c r="A1825">
        <v>1</v>
      </c>
      <c r="B1825">
        <v>2</v>
      </c>
      <c r="C1825">
        <v>15</v>
      </c>
      <c r="D1825">
        <v>12</v>
      </c>
      <c r="E1825">
        <v>8</v>
      </c>
      <c r="F1825">
        <v>6</v>
      </c>
      <c r="G1825">
        <v>1</v>
      </c>
      <c r="H1825">
        <v>0</v>
      </c>
      <c r="I1825">
        <v>0</v>
      </c>
      <c r="J1825">
        <v>1</v>
      </c>
      <c r="K1825">
        <v>1</v>
      </c>
      <c r="L1825">
        <v>1</v>
      </c>
      <c r="M1825">
        <v>0</v>
      </c>
      <c r="N1825">
        <v>1</v>
      </c>
      <c r="O1825">
        <v>0</v>
      </c>
      <c r="P1825">
        <v>0</v>
      </c>
      <c r="Q1825">
        <v>0</v>
      </c>
      <c r="R1825">
        <v>0</v>
      </c>
      <c r="S1825">
        <v>19</v>
      </c>
      <c r="T1825">
        <v>23</v>
      </c>
      <c r="U1825" s="21">
        <v>0</v>
      </c>
      <c r="V1825" s="22">
        <v>1</v>
      </c>
      <c r="W1825" s="23">
        <f t="shared" si="365"/>
        <v>1</v>
      </c>
      <c r="X1825">
        <f t="shared" si="366"/>
        <v>0</v>
      </c>
      <c r="Y1825">
        <f t="shared" si="367"/>
        <v>0.2208908025682316</v>
      </c>
      <c r="Z1825" s="21">
        <f t="shared" si="368"/>
        <v>0.2208908025682316</v>
      </c>
      <c r="AA1825" s="23">
        <f t="shared" si="369"/>
        <v>0.77910919743176843</v>
      </c>
      <c r="AB1825">
        <f t="shared" si="370"/>
        <v>-0.24960406651442985</v>
      </c>
      <c r="AC1825">
        <f t="shared" si="371"/>
        <v>100</v>
      </c>
      <c r="AD1825">
        <f t="shared" si="372"/>
        <v>0.28351712865971707</v>
      </c>
      <c r="BN1825">
        <v>0.59033273876891745</v>
      </c>
      <c r="BO1825">
        <v>0</v>
      </c>
      <c r="BP1825">
        <v>1</v>
      </c>
      <c r="BQ1825">
        <f t="shared" si="376"/>
        <v>1131</v>
      </c>
      <c r="BR1825">
        <f t="shared" si="377"/>
        <v>690</v>
      </c>
      <c r="BS1825">
        <f t="shared" si="373"/>
        <v>3.3333333333333326E-2</v>
      </c>
      <c r="BT1825">
        <f t="shared" si="374"/>
        <v>9.5674967234600228E-2</v>
      </c>
      <c r="BU1825">
        <f t="shared" si="375"/>
        <v>8.1773476268888793E-5</v>
      </c>
    </row>
    <row r="1826" spans="1:73" x14ac:dyDescent="0.15">
      <c r="A1826">
        <v>1</v>
      </c>
      <c r="B1826">
        <v>2</v>
      </c>
      <c r="C1826">
        <v>15</v>
      </c>
      <c r="D1826">
        <v>12</v>
      </c>
      <c r="E1826">
        <v>42</v>
      </c>
      <c r="F1826">
        <v>5</v>
      </c>
      <c r="G1826">
        <v>1</v>
      </c>
      <c r="H1826">
        <v>1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21</v>
      </c>
      <c r="T1826">
        <v>15</v>
      </c>
      <c r="U1826" s="21">
        <v>0</v>
      </c>
      <c r="V1826" s="22">
        <v>1</v>
      </c>
      <c r="W1826" s="23">
        <f t="shared" si="365"/>
        <v>1</v>
      </c>
      <c r="X1826">
        <f t="shared" si="366"/>
        <v>0</v>
      </c>
      <c r="Y1826">
        <f t="shared" si="367"/>
        <v>0.38011202829846941</v>
      </c>
      <c r="Z1826" s="21">
        <f t="shared" si="368"/>
        <v>0.38011202829846941</v>
      </c>
      <c r="AA1826" s="23">
        <f t="shared" si="369"/>
        <v>0.61988797170153065</v>
      </c>
      <c r="AB1826">
        <f t="shared" si="370"/>
        <v>-0.47821650807353272</v>
      </c>
      <c r="AC1826">
        <f t="shared" si="371"/>
        <v>100</v>
      </c>
      <c r="AD1826">
        <f t="shared" si="372"/>
        <v>0.61319471525653224</v>
      </c>
      <c r="BN1826">
        <v>0.59035754052439571</v>
      </c>
      <c r="BO1826">
        <v>1</v>
      </c>
      <c r="BP1826">
        <v>0</v>
      </c>
      <c r="BQ1826">
        <f t="shared" si="376"/>
        <v>1132</v>
      </c>
      <c r="BR1826">
        <f t="shared" si="377"/>
        <v>690</v>
      </c>
      <c r="BS1826">
        <f t="shared" si="373"/>
        <v>3.2478632478632474E-2</v>
      </c>
      <c r="BT1826">
        <f t="shared" si="374"/>
        <v>9.5674967234600228E-2</v>
      </c>
      <c r="BU1826">
        <f t="shared" si="375"/>
        <v>8.1773476268888793E-5</v>
      </c>
    </row>
    <row r="1827" spans="1:73" x14ac:dyDescent="0.15">
      <c r="A1827">
        <v>1</v>
      </c>
      <c r="B1827">
        <v>2</v>
      </c>
      <c r="C1827">
        <v>15</v>
      </c>
      <c r="D1827">
        <v>13</v>
      </c>
      <c r="E1827">
        <v>9</v>
      </c>
      <c r="F1827">
        <v>25</v>
      </c>
      <c r="G1827">
        <v>1</v>
      </c>
      <c r="H1827">
        <v>1</v>
      </c>
      <c r="I1827">
        <v>0</v>
      </c>
      <c r="J1827">
        <v>0</v>
      </c>
      <c r="K1827">
        <v>0</v>
      </c>
      <c r="L1827">
        <v>1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1</v>
      </c>
      <c r="S1827">
        <v>19</v>
      </c>
      <c r="T1827">
        <v>19</v>
      </c>
      <c r="U1827" s="21">
        <v>0</v>
      </c>
      <c r="V1827" s="22">
        <v>1</v>
      </c>
      <c r="W1827" s="23">
        <f t="shared" si="365"/>
        <v>1</v>
      </c>
      <c r="X1827">
        <f t="shared" si="366"/>
        <v>0</v>
      </c>
      <c r="Y1827">
        <f t="shared" si="367"/>
        <v>0.34162590125576531</v>
      </c>
      <c r="Z1827" s="21">
        <f t="shared" si="368"/>
        <v>0.34162590125576531</v>
      </c>
      <c r="AA1827" s="23">
        <f t="shared" si="369"/>
        <v>0.65837409874423469</v>
      </c>
      <c r="AB1827">
        <f t="shared" si="370"/>
        <v>-0.41798197008897997</v>
      </c>
      <c r="AC1827">
        <f t="shared" si="371"/>
        <v>100</v>
      </c>
      <c r="AD1827">
        <f t="shared" si="372"/>
        <v>0.51889328864451612</v>
      </c>
      <c r="BN1827">
        <v>0.59038561914816667</v>
      </c>
      <c r="BO1827">
        <v>1</v>
      </c>
      <c r="BP1827">
        <v>0</v>
      </c>
      <c r="BQ1827">
        <f t="shared" si="376"/>
        <v>1133</v>
      </c>
      <c r="BR1827">
        <f t="shared" si="377"/>
        <v>690</v>
      </c>
      <c r="BS1827">
        <f t="shared" si="373"/>
        <v>3.1623931623931623E-2</v>
      </c>
      <c r="BT1827">
        <f t="shared" si="374"/>
        <v>9.5674967234600228E-2</v>
      </c>
      <c r="BU1827">
        <f t="shared" si="375"/>
        <v>8.1773476268888793E-5</v>
      </c>
    </row>
    <row r="1828" spans="1:73" x14ac:dyDescent="0.15">
      <c r="A1828">
        <v>1</v>
      </c>
      <c r="B1828">
        <v>2</v>
      </c>
      <c r="C1828">
        <v>15</v>
      </c>
      <c r="D1828">
        <v>14</v>
      </c>
      <c r="E1828">
        <v>11</v>
      </c>
      <c r="F1828">
        <v>2</v>
      </c>
      <c r="G1828">
        <v>1</v>
      </c>
      <c r="H1828">
        <v>0</v>
      </c>
      <c r="I1828">
        <v>0</v>
      </c>
      <c r="J1828">
        <v>1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21</v>
      </c>
      <c r="T1828">
        <v>24</v>
      </c>
      <c r="U1828" s="21">
        <v>0</v>
      </c>
      <c r="V1828" s="22">
        <v>1</v>
      </c>
      <c r="W1828" s="23">
        <f t="shared" si="365"/>
        <v>1</v>
      </c>
      <c r="X1828">
        <f t="shared" si="366"/>
        <v>0</v>
      </c>
      <c r="Y1828">
        <f t="shared" si="367"/>
        <v>0.3196069647184937</v>
      </c>
      <c r="Z1828" s="21">
        <f t="shared" si="368"/>
        <v>0.3196069647184937</v>
      </c>
      <c r="AA1828" s="23">
        <f t="shared" si="369"/>
        <v>0.6803930352815063</v>
      </c>
      <c r="AB1828">
        <f t="shared" si="370"/>
        <v>-0.38508465472459863</v>
      </c>
      <c r="AC1828">
        <f t="shared" si="371"/>
        <v>100</v>
      </c>
      <c r="AD1828">
        <f t="shared" si="372"/>
        <v>0.46973873650287923</v>
      </c>
      <c r="BN1828">
        <v>0.5906205061643236</v>
      </c>
      <c r="BO1828">
        <v>1</v>
      </c>
      <c r="BP1828">
        <v>0</v>
      </c>
      <c r="BQ1828">
        <f t="shared" si="376"/>
        <v>1134</v>
      </c>
      <c r="BR1828">
        <f t="shared" si="377"/>
        <v>690</v>
      </c>
      <c r="BS1828">
        <f t="shared" si="373"/>
        <v>3.0769230769230771E-2</v>
      </c>
      <c r="BT1828">
        <f t="shared" si="374"/>
        <v>9.5674967234600228E-2</v>
      </c>
      <c r="BU1828">
        <f t="shared" si="375"/>
        <v>0</v>
      </c>
    </row>
    <row r="1829" spans="1:73" x14ac:dyDescent="0.15">
      <c r="A1829">
        <v>1</v>
      </c>
      <c r="B1829">
        <v>2</v>
      </c>
      <c r="C1829">
        <v>15</v>
      </c>
      <c r="D1829">
        <v>16</v>
      </c>
      <c r="E1829">
        <v>30</v>
      </c>
      <c r="F1829">
        <v>4</v>
      </c>
      <c r="G1829">
        <v>0</v>
      </c>
      <c r="H1829">
        <v>1</v>
      </c>
      <c r="I1829">
        <v>0</v>
      </c>
      <c r="J1829">
        <v>1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10</v>
      </c>
      <c r="T1829">
        <v>20</v>
      </c>
      <c r="U1829" s="21">
        <v>1</v>
      </c>
      <c r="V1829" s="22">
        <v>0</v>
      </c>
      <c r="W1829" s="23">
        <f t="shared" si="365"/>
        <v>1</v>
      </c>
      <c r="X1829">
        <f t="shared" si="366"/>
        <v>1</v>
      </c>
      <c r="Y1829">
        <f t="shared" si="367"/>
        <v>0.60271275277967362</v>
      </c>
      <c r="Z1829" s="21">
        <f t="shared" si="368"/>
        <v>0.60271275277967362</v>
      </c>
      <c r="AA1829" s="23">
        <f t="shared" si="369"/>
        <v>0.39728724722032638</v>
      </c>
      <c r="AB1829">
        <f t="shared" si="370"/>
        <v>-0.50631455930157587</v>
      </c>
      <c r="AC1829">
        <f t="shared" si="371"/>
        <v>100</v>
      </c>
      <c r="AD1829">
        <f t="shared" si="372"/>
        <v>0.65916515850720325</v>
      </c>
      <c r="BN1829">
        <v>0.59228820607108956</v>
      </c>
      <c r="BO1829">
        <v>0</v>
      </c>
      <c r="BP1829">
        <v>1</v>
      </c>
      <c r="BQ1829">
        <f t="shared" si="376"/>
        <v>1134</v>
      </c>
      <c r="BR1829">
        <f t="shared" si="377"/>
        <v>691</v>
      </c>
      <c r="BS1829">
        <f t="shared" si="373"/>
        <v>3.0769230769230771E-2</v>
      </c>
      <c r="BT1829">
        <f t="shared" si="374"/>
        <v>9.4364351245085243E-2</v>
      </c>
      <c r="BU1829">
        <f t="shared" si="375"/>
        <v>0</v>
      </c>
    </row>
    <row r="1830" spans="1:73" x14ac:dyDescent="0.15">
      <c r="A1830">
        <v>1</v>
      </c>
      <c r="B1830">
        <v>2</v>
      </c>
      <c r="C1830">
        <v>15</v>
      </c>
      <c r="D1830">
        <v>18</v>
      </c>
      <c r="E1830">
        <v>3</v>
      </c>
      <c r="F1830">
        <v>2</v>
      </c>
      <c r="G1830">
        <v>1</v>
      </c>
      <c r="H1830">
        <v>1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11</v>
      </c>
      <c r="T1830">
        <v>12</v>
      </c>
      <c r="U1830" s="21">
        <v>0</v>
      </c>
      <c r="V1830" s="22">
        <v>1</v>
      </c>
      <c r="W1830" s="23">
        <f t="shared" si="365"/>
        <v>1</v>
      </c>
      <c r="X1830">
        <f t="shared" si="366"/>
        <v>0</v>
      </c>
      <c r="Y1830">
        <f t="shared" si="367"/>
        <v>0.63579743395388</v>
      </c>
      <c r="Z1830" s="21">
        <f t="shared" si="368"/>
        <v>0.63579743395388</v>
      </c>
      <c r="AA1830" s="23">
        <f t="shared" si="369"/>
        <v>0.36420256604612</v>
      </c>
      <c r="AB1830">
        <f t="shared" si="370"/>
        <v>-1.0100450660074647</v>
      </c>
      <c r="AC1830">
        <f t="shared" si="371"/>
        <v>0</v>
      </c>
      <c r="AD1830">
        <f t="shared" si="372"/>
        <v>1.7457247510808784</v>
      </c>
      <c r="BN1830">
        <v>0.59251644157697425</v>
      </c>
      <c r="BO1830">
        <v>0</v>
      </c>
      <c r="BP1830">
        <v>1</v>
      </c>
      <c r="BQ1830">
        <f t="shared" si="376"/>
        <v>1134</v>
      </c>
      <c r="BR1830">
        <f t="shared" si="377"/>
        <v>692</v>
      </c>
      <c r="BS1830">
        <f t="shared" si="373"/>
        <v>3.0769230769230771E-2</v>
      </c>
      <c r="BT1830">
        <f t="shared" si="374"/>
        <v>9.3053735255570147E-2</v>
      </c>
      <c r="BU1830">
        <f t="shared" si="375"/>
        <v>0</v>
      </c>
    </row>
    <row r="1831" spans="1:73" x14ac:dyDescent="0.15">
      <c r="A1831">
        <v>1</v>
      </c>
      <c r="B1831">
        <v>2</v>
      </c>
      <c r="C1831">
        <v>15</v>
      </c>
      <c r="D1831">
        <v>19</v>
      </c>
      <c r="E1831">
        <v>30</v>
      </c>
      <c r="F1831">
        <v>2</v>
      </c>
      <c r="G1831">
        <v>1</v>
      </c>
      <c r="H1831">
        <v>1</v>
      </c>
      <c r="I1831">
        <v>0</v>
      </c>
      <c r="J1831">
        <v>0</v>
      </c>
      <c r="K1831">
        <v>0</v>
      </c>
      <c r="L1831">
        <v>1</v>
      </c>
      <c r="M1831">
        <v>1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13</v>
      </c>
      <c r="T1831">
        <v>19</v>
      </c>
      <c r="U1831" s="21">
        <v>0</v>
      </c>
      <c r="V1831" s="22">
        <v>1</v>
      </c>
      <c r="W1831" s="23">
        <f t="shared" si="365"/>
        <v>1</v>
      </c>
      <c r="X1831">
        <f t="shared" si="366"/>
        <v>0</v>
      </c>
      <c r="Y1831">
        <f t="shared" si="367"/>
        <v>0.47912649236165189</v>
      </c>
      <c r="Z1831" s="21">
        <f t="shared" si="368"/>
        <v>0.47912649236165189</v>
      </c>
      <c r="AA1831" s="23">
        <f t="shared" si="369"/>
        <v>0.52087350763834817</v>
      </c>
      <c r="AB1831">
        <f t="shared" si="370"/>
        <v>-0.65224805434878708</v>
      </c>
      <c r="AC1831">
        <f t="shared" si="371"/>
        <v>100</v>
      </c>
      <c r="AD1831">
        <f t="shared" si="372"/>
        <v>0.91985191286464507</v>
      </c>
      <c r="BN1831">
        <v>0.59397225303314649</v>
      </c>
      <c r="BO1831">
        <v>0</v>
      </c>
      <c r="BP1831">
        <v>1</v>
      </c>
      <c r="BQ1831">
        <f t="shared" si="376"/>
        <v>1134</v>
      </c>
      <c r="BR1831">
        <f t="shared" si="377"/>
        <v>693</v>
      </c>
      <c r="BS1831">
        <f t="shared" si="373"/>
        <v>3.0769230769230771E-2</v>
      </c>
      <c r="BT1831">
        <f t="shared" si="374"/>
        <v>9.1743119266055051E-2</v>
      </c>
      <c r="BU1831">
        <f t="shared" si="375"/>
        <v>0</v>
      </c>
    </row>
    <row r="1832" spans="1:73" x14ac:dyDescent="0.15">
      <c r="A1832">
        <v>1</v>
      </c>
      <c r="B1832">
        <v>2</v>
      </c>
      <c r="C1832">
        <v>15</v>
      </c>
      <c r="D1832">
        <v>22</v>
      </c>
      <c r="E1832">
        <v>28</v>
      </c>
      <c r="F1832">
        <v>141</v>
      </c>
      <c r="G1832">
        <v>1</v>
      </c>
      <c r="H1832">
        <v>0</v>
      </c>
      <c r="I1832">
        <v>0</v>
      </c>
      <c r="J1832">
        <v>1</v>
      </c>
      <c r="K1832">
        <v>1</v>
      </c>
      <c r="L1832">
        <v>1</v>
      </c>
      <c r="M1832">
        <v>1</v>
      </c>
      <c r="N1832">
        <v>0</v>
      </c>
      <c r="O1832">
        <v>0</v>
      </c>
      <c r="P1832">
        <v>0</v>
      </c>
      <c r="Q1832">
        <v>0</v>
      </c>
      <c r="R1832">
        <v>1</v>
      </c>
      <c r="S1832">
        <v>15</v>
      </c>
      <c r="T1832">
        <v>23</v>
      </c>
      <c r="U1832" s="21">
        <v>1</v>
      </c>
      <c r="V1832" s="22">
        <v>0</v>
      </c>
      <c r="W1832" s="23">
        <f t="shared" si="365"/>
        <v>1</v>
      </c>
      <c r="X1832">
        <f t="shared" si="366"/>
        <v>1</v>
      </c>
      <c r="Y1832">
        <f t="shared" si="367"/>
        <v>0.22431830471862801</v>
      </c>
      <c r="Z1832" s="21">
        <f t="shared" si="368"/>
        <v>0.22431830471862801</v>
      </c>
      <c r="AA1832" s="23">
        <f t="shared" si="369"/>
        <v>0.77568169528137199</v>
      </c>
      <c r="AB1832">
        <f t="shared" si="370"/>
        <v>-1.4946892325885597</v>
      </c>
      <c r="AC1832">
        <f t="shared" si="371"/>
        <v>0</v>
      </c>
      <c r="AD1832">
        <f t="shared" si="372"/>
        <v>3.4579509516815516</v>
      </c>
      <c r="BN1832">
        <v>0.59420760079278467</v>
      </c>
      <c r="BO1832">
        <v>0</v>
      </c>
      <c r="BP1832">
        <v>1</v>
      </c>
      <c r="BQ1832">
        <f t="shared" si="376"/>
        <v>1134</v>
      </c>
      <c r="BR1832">
        <f t="shared" si="377"/>
        <v>694</v>
      </c>
      <c r="BS1832">
        <f t="shared" si="373"/>
        <v>3.0769230769230771E-2</v>
      </c>
      <c r="BT1832">
        <f t="shared" si="374"/>
        <v>9.0432503276539955E-2</v>
      </c>
      <c r="BU1832">
        <f t="shared" si="375"/>
        <v>0</v>
      </c>
    </row>
    <row r="1833" spans="1:73" x14ac:dyDescent="0.15">
      <c r="A1833">
        <v>1</v>
      </c>
      <c r="B1833">
        <v>2</v>
      </c>
      <c r="C1833">
        <v>15</v>
      </c>
      <c r="D1833">
        <v>24</v>
      </c>
      <c r="E1833">
        <v>2</v>
      </c>
      <c r="F1833">
        <v>12</v>
      </c>
      <c r="G1833">
        <v>1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13</v>
      </c>
      <c r="T1833">
        <v>8</v>
      </c>
      <c r="U1833" s="21">
        <v>1</v>
      </c>
      <c r="V1833" s="22">
        <v>0</v>
      </c>
      <c r="W1833" s="23">
        <f t="shared" si="365"/>
        <v>1</v>
      </c>
      <c r="X1833">
        <f t="shared" si="366"/>
        <v>1</v>
      </c>
      <c r="Y1833">
        <f t="shared" si="367"/>
        <v>0.56393840509492688</v>
      </c>
      <c r="Z1833" s="21">
        <f t="shared" si="368"/>
        <v>0.56393840509492688</v>
      </c>
      <c r="AA1833" s="23">
        <f t="shared" si="369"/>
        <v>0.43606159490507312</v>
      </c>
      <c r="AB1833">
        <f t="shared" si="370"/>
        <v>-0.57281024427261218</v>
      </c>
      <c r="AC1833">
        <f t="shared" si="371"/>
        <v>100</v>
      </c>
      <c r="AD1833">
        <f t="shared" si="372"/>
        <v>0.77324330275337705</v>
      </c>
      <c r="BN1833">
        <v>0.59427277745165663</v>
      </c>
      <c r="BO1833">
        <v>0</v>
      </c>
      <c r="BP1833">
        <v>1</v>
      </c>
      <c r="BQ1833">
        <f t="shared" si="376"/>
        <v>1134</v>
      </c>
      <c r="BR1833">
        <f t="shared" si="377"/>
        <v>695</v>
      </c>
      <c r="BS1833">
        <f t="shared" si="373"/>
        <v>3.0769230769230771E-2</v>
      </c>
      <c r="BT1833">
        <f t="shared" si="374"/>
        <v>8.9121887287024859E-2</v>
      </c>
      <c r="BU1833">
        <f t="shared" si="375"/>
        <v>0</v>
      </c>
    </row>
    <row r="1834" spans="1:73" x14ac:dyDescent="0.15">
      <c r="A1834">
        <v>1</v>
      </c>
      <c r="B1834">
        <v>2</v>
      </c>
      <c r="C1834">
        <v>15</v>
      </c>
      <c r="D1834">
        <v>28</v>
      </c>
      <c r="E1834">
        <v>5</v>
      </c>
      <c r="F1834">
        <v>2</v>
      </c>
      <c r="G1834">
        <v>1</v>
      </c>
      <c r="H1834">
        <v>1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20</v>
      </c>
      <c r="T1834">
        <v>31</v>
      </c>
      <c r="U1834" s="21">
        <v>1</v>
      </c>
      <c r="V1834" s="22">
        <v>0</v>
      </c>
      <c r="W1834" s="23">
        <f t="shared" si="365"/>
        <v>1</v>
      </c>
      <c r="X1834">
        <f t="shared" si="366"/>
        <v>1</v>
      </c>
      <c r="Y1834">
        <f t="shared" si="367"/>
        <v>0.33525036404730241</v>
      </c>
      <c r="Z1834" s="21">
        <f t="shared" si="368"/>
        <v>0.33525036404730241</v>
      </c>
      <c r="AA1834" s="23">
        <f t="shared" si="369"/>
        <v>0.66474963595269765</v>
      </c>
      <c r="AB1834">
        <f t="shared" si="370"/>
        <v>-1.0928776709229451</v>
      </c>
      <c r="AC1834">
        <f t="shared" si="371"/>
        <v>0</v>
      </c>
      <c r="AD1834">
        <f t="shared" si="372"/>
        <v>1.982845381366698</v>
      </c>
      <c r="BN1834">
        <v>0.59594486646417155</v>
      </c>
      <c r="BO1834">
        <v>0</v>
      </c>
      <c r="BP1834">
        <v>1</v>
      </c>
      <c r="BQ1834">
        <f t="shared" si="376"/>
        <v>1134</v>
      </c>
      <c r="BR1834">
        <f t="shared" si="377"/>
        <v>696</v>
      </c>
      <c r="BS1834">
        <f t="shared" si="373"/>
        <v>3.0769230769230771E-2</v>
      </c>
      <c r="BT1834">
        <f t="shared" si="374"/>
        <v>8.7811271297509874E-2</v>
      </c>
      <c r="BU1834">
        <f t="shared" si="375"/>
        <v>0</v>
      </c>
    </row>
    <row r="1835" spans="1:73" x14ac:dyDescent="0.15">
      <c r="A1835">
        <v>1</v>
      </c>
      <c r="B1835">
        <v>2</v>
      </c>
      <c r="C1835">
        <v>15</v>
      </c>
      <c r="D1835">
        <v>37</v>
      </c>
      <c r="E1835">
        <v>0</v>
      </c>
      <c r="F1835">
        <v>1</v>
      </c>
      <c r="G1835">
        <v>1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8</v>
      </c>
      <c r="T1835">
        <v>9</v>
      </c>
      <c r="U1835" s="21">
        <v>0</v>
      </c>
      <c r="V1835" s="22">
        <v>1</v>
      </c>
      <c r="W1835" s="23">
        <f t="shared" si="365"/>
        <v>1</v>
      </c>
      <c r="X1835">
        <f t="shared" si="366"/>
        <v>0</v>
      </c>
      <c r="Y1835">
        <f t="shared" si="367"/>
        <v>0.65247055540461951</v>
      </c>
      <c r="Z1835" s="21">
        <f t="shared" si="368"/>
        <v>0.65247055540461951</v>
      </c>
      <c r="AA1835" s="23">
        <f t="shared" si="369"/>
        <v>0.34752944459538049</v>
      </c>
      <c r="AB1835">
        <f t="shared" si="370"/>
        <v>-1.0569058849183215</v>
      </c>
      <c r="AC1835">
        <f t="shared" si="371"/>
        <v>0</v>
      </c>
      <c r="AD1835">
        <f t="shared" si="372"/>
        <v>1.8774540274257165</v>
      </c>
      <c r="BN1835">
        <v>0.596123954601115</v>
      </c>
      <c r="BO1835">
        <v>0</v>
      </c>
      <c r="BP1835">
        <v>1</v>
      </c>
      <c r="BQ1835">
        <f t="shared" si="376"/>
        <v>1134</v>
      </c>
      <c r="BR1835">
        <f t="shared" si="377"/>
        <v>697</v>
      </c>
      <c r="BS1835">
        <f t="shared" si="373"/>
        <v>3.0769230769230771E-2</v>
      </c>
      <c r="BT1835">
        <f t="shared" si="374"/>
        <v>8.6500655307994778E-2</v>
      </c>
      <c r="BU1835">
        <f t="shared" si="375"/>
        <v>0</v>
      </c>
    </row>
    <row r="1836" spans="1:73" x14ac:dyDescent="0.15">
      <c r="A1836">
        <v>1</v>
      </c>
      <c r="B1836">
        <v>2</v>
      </c>
      <c r="C1836">
        <v>15</v>
      </c>
      <c r="D1836">
        <v>40</v>
      </c>
      <c r="E1836">
        <v>16</v>
      </c>
      <c r="F1836">
        <v>19</v>
      </c>
      <c r="G1836">
        <v>1</v>
      </c>
      <c r="H1836">
        <v>1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18</v>
      </c>
      <c r="T1836">
        <v>32</v>
      </c>
      <c r="U1836" s="21">
        <v>0</v>
      </c>
      <c r="V1836" s="22">
        <v>1</v>
      </c>
      <c r="W1836" s="23">
        <f t="shared" si="365"/>
        <v>1</v>
      </c>
      <c r="X1836">
        <f t="shared" si="366"/>
        <v>0</v>
      </c>
      <c r="Y1836">
        <f t="shared" si="367"/>
        <v>0.34041721304952827</v>
      </c>
      <c r="Z1836" s="21">
        <f t="shared" si="368"/>
        <v>0.34041721304952827</v>
      </c>
      <c r="AA1836" s="23">
        <f t="shared" si="369"/>
        <v>0.65958278695047179</v>
      </c>
      <c r="AB1836">
        <f t="shared" si="370"/>
        <v>-0.416147784831153</v>
      </c>
      <c r="AC1836">
        <f t="shared" si="371"/>
        <v>100</v>
      </c>
      <c r="AD1836">
        <f t="shared" si="372"/>
        <v>0.51610991036230647</v>
      </c>
      <c r="BN1836">
        <v>0.59629392629641109</v>
      </c>
      <c r="BO1836">
        <v>0</v>
      </c>
      <c r="BP1836">
        <v>1</v>
      </c>
      <c r="BQ1836">
        <f t="shared" si="376"/>
        <v>1134</v>
      </c>
      <c r="BR1836">
        <f t="shared" si="377"/>
        <v>698</v>
      </c>
      <c r="BS1836">
        <f t="shared" si="373"/>
        <v>3.0769230769230771E-2</v>
      </c>
      <c r="BT1836">
        <f t="shared" si="374"/>
        <v>8.5190039318479682E-2</v>
      </c>
      <c r="BU1836">
        <f t="shared" si="375"/>
        <v>0</v>
      </c>
    </row>
    <row r="1837" spans="1:73" x14ac:dyDescent="0.15">
      <c r="A1837">
        <v>1</v>
      </c>
      <c r="B1837">
        <v>2</v>
      </c>
      <c r="C1837">
        <v>15</v>
      </c>
      <c r="D1837">
        <v>47</v>
      </c>
      <c r="E1837">
        <v>8</v>
      </c>
      <c r="F1837">
        <v>83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9</v>
      </c>
      <c r="T1837">
        <v>14</v>
      </c>
      <c r="U1837" s="21">
        <v>1</v>
      </c>
      <c r="V1837" s="22">
        <v>0</v>
      </c>
      <c r="W1837" s="23">
        <f t="shared" si="365"/>
        <v>1</v>
      </c>
      <c r="X1837">
        <f t="shared" si="366"/>
        <v>1</v>
      </c>
      <c r="Y1837">
        <f t="shared" si="367"/>
        <v>0.56998515496488955</v>
      </c>
      <c r="Z1837" s="21">
        <f t="shared" si="368"/>
        <v>0.56998515496488955</v>
      </c>
      <c r="AA1837" s="23">
        <f t="shared" si="369"/>
        <v>0.43001484503511045</v>
      </c>
      <c r="AB1837">
        <f t="shared" si="370"/>
        <v>-0.56214496241393641</v>
      </c>
      <c r="AC1837">
        <f t="shared" si="371"/>
        <v>100</v>
      </c>
      <c r="AD1837">
        <f t="shared" si="372"/>
        <v>0.75443165719219274</v>
      </c>
      <c r="BN1837">
        <v>0.59755082755860323</v>
      </c>
      <c r="BO1837">
        <v>0</v>
      </c>
      <c r="BP1837">
        <v>1</v>
      </c>
      <c r="BQ1837">
        <f t="shared" si="376"/>
        <v>1134</v>
      </c>
      <c r="BR1837">
        <f t="shared" si="377"/>
        <v>699</v>
      </c>
      <c r="BS1837">
        <f t="shared" si="373"/>
        <v>3.0769230769230771E-2</v>
      </c>
      <c r="BT1837">
        <f t="shared" si="374"/>
        <v>8.3879423328964586E-2</v>
      </c>
      <c r="BU1837">
        <f t="shared" si="375"/>
        <v>7.1691814811080588E-5</v>
      </c>
    </row>
    <row r="1838" spans="1:73" x14ac:dyDescent="0.15">
      <c r="A1838">
        <v>1</v>
      </c>
      <c r="B1838">
        <v>2</v>
      </c>
      <c r="C1838">
        <v>15</v>
      </c>
      <c r="D1838">
        <v>55</v>
      </c>
      <c r="E1838">
        <v>1</v>
      </c>
      <c r="F1838">
        <v>15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11</v>
      </c>
      <c r="T1838">
        <v>6</v>
      </c>
      <c r="U1838" s="21">
        <v>0</v>
      </c>
      <c r="V1838" s="22">
        <v>1</v>
      </c>
      <c r="W1838" s="23">
        <f t="shared" si="365"/>
        <v>1</v>
      </c>
      <c r="X1838">
        <f t="shared" si="366"/>
        <v>0</v>
      </c>
      <c r="Y1838">
        <f t="shared" si="367"/>
        <v>0.62376149709915085</v>
      </c>
      <c r="Z1838" s="21">
        <f t="shared" si="368"/>
        <v>0.62376149709915085</v>
      </c>
      <c r="AA1838" s="23">
        <f t="shared" si="369"/>
        <v>0.37623850290084915</v>
      </c>
      <c r="AB1838">
        <f t="shared" si="370"/>
        <v>-0.97753202046008358</v>
      </c>
      <c r="AC1838">
        <f t="shared" si="371"/>
        <v>0</v>
      </c>
      <c r="AD1838">
        <f t="shared" si="372"/>
        <v>1.6578885262668925</v>
      </c>
      <c r="BN1838">
        <v>0.59794332977877895</v>
      </c>
      <c r="BO1838">
        <v>1</v>
      </c>
      <c r="BP1838">
        <v>0</v>
      </c>
      <c r="BQ1838">
        <f t="shared" si="376"/>
        <v>1135</v>
      </c>
      <c r="BR1838">
        <f t="shared" si="377"/>
        <v>699</v>
      </c>
      <c r="BS1838">
        <f t="shared" si="373"/>
        <v>2.9914529914529919E-2</v>
      </c>
      <c r="BT1838">
        <f t="shared" si="374"/>
        <v>8.3879423328964586E-2</v>
      </c>
      <c r="BU1838">
        <f t="shared" si="375"/>
        <v>7.1691814811080588E-5</v>
      </c>
    </row>
    <row r="1839" spans="1:73" x14ac:dyDescent="0.15">
      <c r="A1839">
        <v>1</v>
      </c>
      <c r="B1839">
        <v>2</v>
      </c>
      <c r="C1839">
        <v>16</v>
      </c>
      <c r="D1839">
        <v>0</v>
      </c>
      <c r="E1839">
        <v>0</v>
      </c>
      <c r="F1839">
        <v>2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1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15</v>
      </c>
      <c r="T1839">
        <v>20</v>
      </c>
      <c r="U1839" s="21">
        <v>1</v>
      </c>
      <c r="V1839" s="22">
        <v>0</v>
      </c>
      <c r="W1839" s="23">
        <f t="shared" si="365"/>
        <v>1</v>
      </c>
      <c r="X1839">
        <f t="shared" si="366"/>
        <v>1</v>
      </c>
      <c r="Y1839">
        <f t="shared" si="367"/>
        <v>0.44270957285040458</v>
      </c>
      <c r="Z1839" s="21">
        <f t="shared" si="368"/>
        <v>0.44270957285040458</v>
      </c>
      <c r="AA1839" s="23">
        <f t="shared" si="369"/>
        <v>0.55729042714959542</v>
      </c>
      <c r="AB1839">
        <f t="shared" si="370"/>
        <v>-0.814841315691059</v>
      </c>
      <c r="AC1839">
        <f t="shared" si="371"/>
        <v>0</v>
      </c>
      <c r="AD1839">
        <f t="shared" si="372"/>
        <v>1.2588172050616775</v>
      </c>
      <c r="BN1839">
        <v>0.59841451344588392</v>
      </c>
      <c r="BO1839">
        <v>1</v>
      </c>
      <c r="BP1839">
        <v>0</v>
      </c>
      <c r="BQ1839">
        <f t="shared" si="376"/>
        <v>1136</v>
      </c>
      <c r="BR1839">
        <f t="shared" si="377"/>
        <v>699</v>
      </c>
      <c r="BS1839">
        <f t="shared" si="373"/>
        <v>2.9059829059829068E-2</v>
      </c>
      <c r="BT1839">
        <f t="shared" si="374"/>
        <v>8.3879423328964586E-2</v>
      </c>
      <c r="BU1839">
        <f t="shared" si="375"/>
        <v>0</v>
      </c>
    </row>
    <row r="1840" spans="1:73" x14ac:dyDescent="0.15">
      <c r="A1840">
        <v>1</v>
      </c>
      <c r="B1840">
        <v>2</v>
      </c>
      <c r="C1840">
        <v>16</v>
      </c>
      <c r="D1840">
        <v>5</v>
      </c>
      <c r="E1840">
        <v>28</v>
      </c>
      <c r="F1840">
        <v>166</v>
      </c>
      <c r="G1840">
        <v>1</v>
      </c>
      <c r="H1840">
        <v>1</v>
      </c>
      <c r="I1840">
        <v>0</v>
      </c>
      <c r="J1840">
        <v>0</v>
      </c>
      <c r="K1840">
        <v>0</v>
      </c>
      <c r="L1840">
        <v>1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15</v>
      </c>
      <c r="T1840">
        <v>20</v>
      </c>
      <c r="U1840" s="21">
        <v>0</v>
      </c>
      <c r="V1840" s="22">
        <v>1</v>
      </c>
      <c r="W1840" s="23">
        <f t="shared" si="365"/>
        <v>1</v>
      </c>
      <c r="X1840">
        <f t="shared" si="366"/>
        <v>0</v>
      </c>
      <c r="Y1840">
        <f t="shared" si="367"/>
        <v>0.36722233552635486</v>
      </c>
      <c r="Z1840" s="21">
        <f t="shared" si="368"/>
        <v>0.36722233552635486</v>
      </c>
      <c r="AA1840" s="23">
        <f t="shared" si="369"/>
        <v>0.63277766447364514</v>
      </c>
      <c r="AB1840">
        <f t="shared" si="370"/>
        <v>-0.45763615949542075</v>
      </c>
      <c r="AC1840">
        <f t="shared" si="371"/>
        <v>100</v>
      </c>
      <c r="AD1840">
        <f t="shared" si="372"/>
        <v>0.58033390895966031</v>
      </c>
      <c r="BN1840">
        <v>0.59846480815573033</v>
      </c>
      <c r="BO1840">
        <v>0</v>
      </c>
      <c r="BP1840">
        <v>1</v>
      </c>
      <c r="BQ1840">
        <f t="shared" si="376"/>
        <v>1136</v>
      </c>
      <c r="BR1840">
        <f t="shared" si="377"/>
        <v>700</v>
      </c>
      <c r="BS1840">
        <f t="shared" si="373"/>
        <v>2.9059829059829068E-2</v>
      </c>
      <c r="BT1840">
        <f t="shared" si="374"/>
        <v>8.256880733944949E-2</v>
      </c>
      <c r="BU1840">
        <f t="shared" si="375"/>
        <v>0</v>
      </c>
    </row>
    <row r="1841" spans="1:73" x14ac:dyDescent="0.15">
      <c r="A1841">
        <v>1</v>
      </c>
      <c r="B1841">
        <v>2</v>
      </c>
      <c r="C1841">
        <v>16</v>
      </c>
      <c r="D1841">
        <v>10</v>
      </c>
      <c r="E1841">
        <v>14</v>
      </c>
      <c r="F1841">
        <v>171</v>
      </c>
      <c r="G1841">
        <v>0</v>
      </c>
      <c r="H1841">
        <v>0</v>
      </c>
      <c r="I1841">
        <v>0</v>
      </c>
      <c r="J1841">
        <v>1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17</v>
      </c>
      <c r="T1841">
        <v>11</v>
      </c>
      <c r="U1841" s="21">
        <v>0</v>
      </c>
      <c r="V1841" s="22">
        <v>1</v>
      </c>
      <c r="W1841" s="23">
        <f t="shared" si="365"/>
        <v>1</v>
      </c>
      <c r="X1841">
        <f t="shared" si="366"/>
        <v>0</v>
      </c>
      <c r="Y1841">
        <f t="shared" si="367"/>
        <v>0.42502616999405318</v>
      </c>
      <c r="Z1841" s="21">
        <f t="shared" si="368"/>
        <v>0.42502616999405318</v>
      </c>
      <c r="AA1841" s="23">
        <f t="shared" si="369"/>
        <v>0.57497383000594682</v>
      </c>
      <c r="AB1841">
        <f t="shared" si="370"/>
        <v>-0.55343075225367211</v>
      </c>
      <c r="AC1841">
        <f t="shared" si="371"/>
        <v>100</v>
      </c>
      <c r="AD1841">
        <f t="shared" si="372"/>
        <v>0.73920959148637633</v>
      </c>
      <c r="BN1841">
        <v>0.59860892549555345</v>
      </c>
      <c r="BO1841">
        <v>0</v>
      </c>
      <c r="BP1841">
        <v>1</v>
      </c>
      <c r="BQ1841">
        <f t="shared" si="376"/>
        <v>1136</v>
      </c>
      <c r="BR1841">
        <f t="shared" si="377"/>
        <v>701</v>
      </c>
      <c r="BS1841">
        <f t="shared" si="373"/>
        <v>2.9059829059829068E-2</v>
      </c>
      <c r="BT1841">
        <f t="shared" si="374"/>
        <v>8.1258191349934505E-2</v>
      </c>
      <c r="BU1841">
        <f t="shared" si="375"/>
        <v>0</v>
      </c>
    </row>
    <row r="1842" spans="1:73" x14ac:dyDescent="0.15">
      <c r="A1842">
        <v>1</v>
      </c>
      <c r="B1842">
        <v>2</v>
      </c>
      <c r="C1842">
        <v>16</v>
      </c>
      <c r="D1842">
        <v>12</v>
      </c>
      <c r="E1842">
        <v>45</v>
      </c>
      <c r="F1842">
        <v>69</v>
      </c>
      <c r="G1842">
        <v>1</v>
      </c>
      <c r="H1842">
        <v>1</v>
      </c>
      <c r="I1842">
        <v>0</v>
      </c>
      <c r="J1842">
        <v>1</v>
      </c>
      <c r="K1842">
        <v>0</v>
      </c>
      <c r="L1842">
        <v>1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15</v>
      </c>
      <c r="T1842">
        <v>27</v>
      </c>
      <c r="U1842" s="21">
        <v>0</v>
      </c>
      <c r="V1842" s="22">
        <v>1</v>
      </c>
      <c r="W1842" s="23">
        <f t="shared" si="365"/>
        <v>1</v>
      </c>
      <c r="X1842">
        <f t="shared" si="366"/>
        <v>0</v>
      </c>
      <c r="Y1842">
        <f t="shared" si="367"/>
        <v>0.35828823418654893</v>
      </c>
      <c r="Z1842" s="21">
        <f t="shared" si="368"/>
        <v>0.35828823418654893</v>
      </c>
      <c r="AA1842" s="23">
        <f t="shared" si="369"/>
        <v>0.64171176581345102</v>
      </c>
      <c r="AB1842">
        <f t="shared" si="370"/>
        <v>-0.44361603901359481</v>
      </c>
      <c r="AC1842">
        <f t="shared" si="371"/>
        <v>100</v>
      </c>
      <c r="AD1842">
        <f t="shared" si="372"/>
        <v>0.55833203203368598</v>
      </c>
      <c r="BN1842">
        <v>0.59909294471711105</v>
      </c>
      <c r="BO1842">
        <v>0</v>
      </c>
      <c r="BP1842">
        <v>1</v>
      </c>
      <c r="BQ1842">
        <f t="shared" si="376"/>
        <v>1136</v>
      </c>
      <c r="BR1842">
        <f t="shared" si="377"/>
        <v>702</v>
      </c>
      <c r="BS1842">
        <f t="shared" si="373"/>
        <v>2.9059829059829068E-2</v>
      </c>
      <c r="BT1842">
        <f t="shared" si="374"/>
        <v>7.9947575360419409E-2</v>
      </c>
      <c r="BU1842">
        <f t="shared" si="375"/>
        <v>6.8331260991811218E-5</v>
      </c>
    </row>
    <row r="1843" spans="1:73" x14ac:dyDescent="0.15">
      <c r="A1843">
        <v>1</v>
      </c>
      <c r="B1843">
        <v>2</v>
      </c>
      <c r="C1843">
        <v>16</v>
      </c>
      <c r="D1843">
        <v>13</v>
      </c>
      <c r="E1843">
        <v>22</v>
      </c>
      <c r="F1843">
        <v>1</v>
      </c>
      <c r="G1843">
        <v>1</v>
      </c>
      <c r="H1843">
        <v>1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15</v>
      </c>
      <c r="T1843">
        <v>22</v>
      </c>
      <c r="U1843" s="21">
        <v>0</v>
      </c>
      <c r="V1843" s="22">
        <v>1</v>
      </c>
      <c r="W1843" s="23">
        <f t="shared" si="365"/>
        <v>1</v>
      </c>
      <c r="X1843">
        <f t="shared" si="366"/>
        <v>0</v>
      </c>
      <c r="Y1843">
        <f t="shared" si="367"/>
        <v>0.48332653327200559</v>
      </c>
      <c r="Z1843" s="21">
        <f t="shared" si="368"/>
        <v>0.48332653327200559</v>
      </c>
      <c r="AA1843" s="23">
        <f t="shared" si="369"/>
        <v>0.51667346672799441</v>
      </c>
      <c r="AB1843">
        <f t="shared" si="370"/>
        <v>-0.66034419641454356</v>
      </c>
      <c r="AC1843">
        <f t="shared" si="371"/>
        <v>100</v>
      </c>
      <c r="AD1843">
        <f t="shared" si="372"/>
        <v>0.93545839760812699</v>
      </c>
      <c r="BN1843">
        <v>0.60032746287024397</v>
      </c>
      <c r="BO1843">
        <v>1</v>
      </c>
      <c r="BP1843">
        <v>0</v>
      </c>
      <c r="BQ1843">
        <f t="shared" si="376"/>
        <v>1137</v>
      </c>
      <c r="BR1843">
        <f t="shared" si="377"/>
        <v>702</v>
      </c>
      <c r="BS1843">
        <f t="shared" si="373"/>
        <v>2.8205128205128216E-2</v>
      </c>
      <c r="BT1843">
        <f t="shared" si="374"/>
        <v>7.9947575360419409E-2</v>
      </c>
      <c r="BU1843">
        <f t="shared" si="375"/>
        <v>0</v>
      </c>
    </row>
    <row r="1844" spans="1:73" x14ac:dyDescent="0.15">
      <c r="A1844">
        <v>1</v>
      </c>
      <c r="B1844">
        <v>2</v>
      </c>
      <c r="C1844">
        <v>16</v>
      </c>
      <c r="D1844">
        <v>13</v>
      </c>
      <c r="E1844">
        <v>25</v>
      </c>
      <c r="F1844">
        <v>13</v>
      </c>
      <c r="G1844">
        <v>1</v>
      </c>
      <c r="H1844">
        <v>1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11</v>
      </c>
      <c r="T1844">
        <v>17</v>
      </c>
      <c r="U1844" s="21">
        <v>0</v>
      </c>
      <c r="V1844" s="22">
        <v>1</v>
      </c>
      <c r="W1844" s="23">
        <f t="shared" si="365"/>
        <v>1</v>
      </c>
      <c r="X1844">
        <f t="shared" si="366"/>
        <v>0</v>
      </c>
      <c r="Y1844">
        <f t="shared" si="367"/>
        <v>0.58455409918223689</v>
      </c>
      <c r="Z1844" s="21">
        <f t="shared" si="368"/>
        <v>0.58455409918223689</v>
      </c>
      <c r="AA1844" s="23">
        <f t="shared" si="369"/>
        <v>0.41544590081776311</v>
      </c>
      <c r="AB1844">
        <f t="shared" si="370"/>
        <v>-0.87840287576839071</v>
      </c>
      <c r="AC1844">
        <f t="shared" si="371"/>
        <v>0</v>
      </c>
      <c r="AD1844">
        <f t="shared" si="372"/>
        <v>1.4070522733082731</v>
      </c>
      <c r="BN1844">
        <v>0.60128535109280634</v>
      </c>
      <c r="BO1844">
        <v>0</v>
      </c>
      <c r="BP1844">
        <v>1</v>
      </c>
      <c r="BQ1844">
        <f t="shared" si="376"/>
        <v>1137</v>
      </c>
      <c r="BR1844">
        <f t="shared" si="377"/>
        <v>703</v>
      </c>
      <c r="BS1844">
        <f t="shared" si="373"/>
        <v>2.8205128205128216E-2</v>
      </c>
      <c r="BT1844">
        <f t="shared" si="374"/>
        <v>7.8636959370904314E-2</v>
      </c>
      <c r="BU1844">
        <f t="shared" si="375"/>
        <v>6.7211076385388063E-5</v>
      </c>
    </row>
    <row r="1845" spans="1:73" x14ac:dyDescent="0.15">
      <c r="A1845">
        <v>1</v>
      </c>
      <c r="B1845">
        <v>2</v>
      </c>
      <c r="C1845">
        <v>16</v>
      </c>
      <c r="D1845">
        <v>14</v>
      </c>
      <c r="E1845">
        <v>9</v>
      </c>
      <c r="F1845">
        <v>4</v>
      </c>
      <c r="G1845">
        <v>1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20</v>
      </c>
      <c r="T1845">
        <v>14</v>
      </c>
      <c r="U1845" s="21">
        <v>1</v>
      </c>
      <c r="V1845" s="22">
        <v>0</v>
      </c>
      <c r="W1845" s="23">
        <f t="shared" si="365"/>
        <v>1</v>
      </c>
      <c r="X1845">
        <f t="shared" si="366"/>
        <v>1</v>
      </c>
      <c r="Y1845">
        <f t="shared" si="367"/>
        <v>0.39936964535084934</v>
      </c>
      <c r="Z1845" s="21">
        <f t="shared" si="368"/>
        <v>0.39936964535084934</v>
      </c>
      <c r="AA1845" s="23">
        <f t="shared" si="369"/>
        <v>0.60063035464915071</v>
      </c>
      <c r="AB1845">
        <f t="shared" si="370"/>
        <v>-0.91786786151242827</v>
      </c>
      <c r="AC1845">
        <f t="shared" si="371"/>
        <v>0</v>
      </c>
      <c r="AD1845">
        <f t="shared" si="372"/>
        <v>1.5039459349032205</v>
      </c>
      <c r="BN1845">
        <v>0.60137860856238534</v>
      </c>
      <c r="BO1845">
        <v>1</v>
      </c>
      <c r="BP1845">
        <v>0</v>
      </c>
      <c r="BQ1845">
        <f t="shared" si="376"/>
        <v>1138</v>
      </c>
      <c r="BR1845">
        <f t="shared" si="377"/>
        <v>703</v>
      </c>
      <c r="BS1845">
        <f t="shared" si="373"/>
        <v>2.7350427350427364E-2</v>
      </c>
      <c r="BT1845">
        <f t="shared" si="374"/>
        <v>7.8636959370904314E-2</v>
      </c>
      <c r="BU1845">
        <f t="shared" si="375"/>
        <v>0</v>
      </c>
    </row>
    <row r="1846" spans="1:73" x14ac:dyDescent="0.15">
      <c r="A1846">
        <v>1</v>
      </c>
      <c r="B1846">
        <v>2</v>
      </c>
      <c r="C1846">
        <v>16</v>
      </c>
      <c r="D1846">
        <v>14</v>
      </c>
      <c r="E1846">
        <v>12</v>
      </c>
      <c r="F1846">
        <v>5</v>
      </c>
      <c r="G1846">
        <v>1</v>
      </c>
      <c r="H1846">
        <v>0</v>
      </c>
      <c r="I1846">
        <v>0</v>
      </c>
      <c r="J1846">
        <v>0</v>
      </c>
      <c r="K1846">
        <v>0</v>
      </c>
      <c r="L1846">
        <v>1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19</v>
      </c>
      <c r="T1846">
        <v>25</v>
      </c>
      <c r="U1846" s="21">
        <v>1</v>
      </c>
      <c r="V1846" s="22">
        <v>0</v>
      </c>
      <c r="W1846" s="23">
        <f t="shared" si="365"/>
        <v>1</v>
      </c>
      <c r="X1846">
        <f t="shared" si="366"/>
        <v>1</v>
      </c>
      <c r="Y1846">
        <f t="shared" si="367"/>
        <v>0.3012973916505724</v>
      </c>
      <c r="Z1846" s="21">
        <f t="shared" si="368"/>
        <v>0.3012973916505724</v>
      </c>
      <c r="AA1846" s="23">
        <f t="shared" si="369"/>
        <v>0.69870260834942766</v>
      </c>
      <c r="AB1846">
        <f t="shared" si="370"/>
        <v>-1.199657489867846</v>
      </c>
      <c r="AC1846">
        <f t="shared" si="371"/>
        <v>0</v>
      </c>
      <c r="AD1846">
        <f t="shared" si="372"/>
        <v>2.3189799437750969</v>
      </c>
      <c r="BN1846">
        <v>0.60158209694043796</v>
      </c>
      <c r="BO1846">
        <v>0</v>
      </c>
      <c r="BP1846">
        <v>1</v>
      </c>
      <c r="BQ1846">
        <f t="shared" si="376"/>
        <v>1138</v>
      </c>
      <c r="BR1846">
        <f t="shared" si="377"/>
        <v>704</v>
      </c>
      <c r="BS1846">
        <f t="shared" si="373"/>
        <v>2.7350427350427364E-2</v>
      </c>
      <c r="BT1846">
        <f t="shared" si="374"/>
        <v>7.7326343381389218E-2</v>
      </c>
      <c r="BU1846">
        <f t="shared" si="375"/>
        <v>0</v>
      </c>
    </row>
    <row r="1847" spans="1:73" x14ac:dyDescent="0.15">
      <c r="A1847">
        <v>1</v>
      </c>
      <c r="B1847">
        <v>2</v>
      </c>
      <c r="C1847">
        <v>16</v>
      </c>
      <c r="D1847">
        <v>15</v>
      </c>
      <c r="E1847">
        <v>17</v>
      </c>
      <c r="F1847">
        <v>2</v>
      </c>
      <c r="G1847">
        <v>1</v>
      </c>
      <c r="H1847">
        <v>1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14</v>
      </c>
      <c r="T1847">
        <v>25</v>
      </c>
      <c r="U1847" s="21">
        <v>0</v>
      </c>
      <c r="V1847" s="22">
        <v>1</v>
      </c>
      <c r="W1847" s="23">
        <f t="shared" si="365"/>
        <v>1</v>
      </c>
      <c r="X1847">
        <f t="shared" si="366"/>
        <v>0</v>
      </c>
      <c r="Y1847">
        <f t="shared" si="367"/>
        <v>0.4869965150939129</v>
      </c>
      <c r="Z1847" s="21">
        <f t="shared" si="368"/>
        <v>0.4869965150939129</v>
      </c>
      <c r="AA1847" s="23">
        <f t="shared" si="369"/>
        <v>0.51300348490608716</v>
      </c>
      <c r="AB1847">
        <f t="shared" si="370"/>
        <v>-0.66747264064518741</v>
      </c>
      <c r="AC1847">
        <f t="shared" si="371"/>
        <v>100</v>
      </c>
      <c r="AD1847">
        <f t="shared" si="372"/>
        <v>0.94930449679706319</v>
      </c>
      <c r="BN1847">
        <v>0.60166086072044422</v>
      </c>
      <c r="BO1847">
        <v>0</v>
      </c>
      <c r="BP1847">
        <v>1</v>
      </c>
      <c r="BQ1847">
        <f t="shared" si="376"/>
        <v>1138</v>
      </c>
      <c r="BR1847">
        <f t="shared" si="377"/>
        <v>705</v>
      </c>
      <c r="BS1847">
        <f t="shared" si="373"/>
        <v>2.7350427350427364E-2</v>
      </c>
      <c r="BT1847">
        <f t="shared" si="374"/>
        <v>7.6015727391874233E-2</v>
      </c>
      <c r="BU1847">
        <f t="shared" si="375"/>
        <v>0</v>
      </c>
    </row>
    <row r="1848" spans="1:73" x14ac:dyDescent="0.15">
      <c r="A1848">
        <v>1</v>
      </c>
      <c r="B1848">
        <v>2</v>
      </c>
      <c r="C1848">
        <v>16</v>
      </c>
      <c r="D1848">
        <v>15</v>
      </c>
      <c r="E1848">
        <v>37</v>
      </c>
      <c r="F1848">
        <v>13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1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1</v>
      </c>
      <c r="S1848">
        <v>14</v>
      </c>
      <c r="T1848">
        <v>11</v>
      </c>
      <c r="U1848" s="21">
        <v>0</v>
      </c>
      <c r="V1848" s="22">
        <v>1</v>
      </c>
      <c r="W1848" s="23">
        <f t="shared" si="365"/>
        <v>1</v>
      </c>
      <c r="X1848">
        <f t="shared" si="366"/>
        <v>0</v>
      </c>
      <c r="Y1848">
        <f t="shared" si="367"/>
        <v>0.43187958136380328</v>
      </c>
      <c r="Z1848" s="21">
        <f t="shared" si="368"/>
        <v>0.43187958136380328</v>
      </c>
      <c r="AA1848" s="23">
        <f t="shared" si="369"/>
        <v>0.56812041863619678</v>
      </c>
      <c r="AB1848">
        <f t="shared" si="370"/>
        <v>-0.56542187808960243</v>
      </c>
      <c r="AC1848">
        <f t="shared" si="371"/>
        <v>100</v>
      </c>
      <c r="AD1848">
        <f t="shared" si="372"/>
        <v>0.76019021178741131</v>
      </c>
      <c r="BN1848">
        <v>0.60271275277967362</v>
      </c>
      <c r="BO1848">
        <v>0</v>
      </c>
      <c r="BP1848">
        <v>1</v>
      </c>
      <c r="BQ1848">
        <f t="shared" si="376"/>
        <v>1138</v>
      </c>
      <c r="BR1848">
        <f t="shared" si="377"/>
        <v>706</v>
      </c>
      <c r="BS1848">
        <f t="shared" si="373"/>
        <v>2.7350427350427364E-2</v>
      </c>
      <c r="BT1848">
        <f t="shared" si="374"/>
        <v>7.4705111402359137E-2</v>
      </c>
      <c r="BU1848">
        <f t="shared" si="375"/>
        <v>0</v>
      </c>
    </row>
    <row r="1849" spans="1:73" x14ac:dyDescent="0.15">
      <c r="A1849">
        <v>1</v>
      </c>
      <c r="B1849">
        <v>2</v>
      </c>
      <c r="C1849">
        <v>16</v>
      </c>
      <c r="D1849">
        <v>16</v>
      </c>
      <c r="E1849">
        <v>29</v>
      </c>
      <c r="F1849">
        <v>3</v>
      </c>
      <c r="G1849">
        <v>1</v>
      </c>
      <c r="H1849">
        <v>1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19</v>
      </c>
      <c r="T1849">
        <v>20</v>
      </c>
      <c r="U1849" s="21">
        <v>1</v>
      </c>
      <c r="V1849" s="22">
        <v>0</v>
      </c>
      <c r="W1849" s="23">
        <f t="shared" si="365"/>
        <v>1</v>
      </c>
      <c r="X1849">
        <f t="shared" si="366"/>
        <v>1</v>
      </c>
      <c r="Y1849">
        <f t="shared" si="367"/>
        <v>0.41025386025763533</v>
      </c>
      <c r="Z1849" s="21">
        <f t="shared" si="368"/>
        <v>0.41025386025763533</v>
      </c>
      <c r="AA1849" s="23">
        <f t="shared" si="369"/>
        <v>0.58974613974236467</v>
      </c>
      <c r="AB1849">
        <f t="shared" si="370"/>
        <v>-0.89097913953119612</v>
      </c>
      <c r="AC1849">
        <f t="shared" si="371"/>
        <v>0</v>
      </c>
      <c r="AD1849">
        <f t="shared" si="372"/>
        <v>1.4375151506728296</v>
      </c>
      <c r="BN1849">
        <v>0.60307285213277118</v>
      </c>
      <c r="BO1849">
        <v>0</v>
      </c>
      <c r="BP1849">
        <v>1</v>
      </c>
      <c r="BQ1849">
        <f t="shared" si="376"/>
        <v>1138</v>
      </c>
      <c r="BR1849">
        <f t="shared" si="377"/>
        <v>707</v>
      </c>
      <c r="BS1849">
        <f t="shared" si="373"/>
        <v>2.7350427350427364E-2</v>
      </c>
      <c r="BT1849">
        <f t="shared" si="374"/>
        <v>7.3394495412844041E-2</v>
      </c>
      <c r="BU1849">
        <f t="shared" si="375"/>
        <v>6.2730337959695538E-5</v>
      </c>
    </row>
    <row r="1850" spans="1:73" x14ac:dyDescent="0.15">
      <c r="A1850">
        <v>1</v>
      </c>
      <c r="B1850">
        <v>2</v>
      </c>
      <c r="C1850">
        <v>16</v>
      </c>
      <c r="D1850">
        <v>17</v>
      </c>
      <c r="E1850">
        <v>32</v>
      </c>
      <c r="F1850">
        <v>0</v>
      </c>
      <c r="G1850">
        <v>1</v>
      </c>
      <c r="H1850">
        <v>1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14</v>
      </c>
      <c r="T1850">
        <v>27</v>
      </c>
      <c r="U1850" s="21">
        <v>0</v>
      </c>
      <c r="V1850" s="22">
        <v>1</v>
      </c>
      <c r="W1850" s="23">
        <f t="shared" si="365"/>
        <v>1</v>
      </c>
      <c r="X1850">
        <f t="shared" si="366"/>
        <v>0</v>
      </c>
      <c r="Y1850">
        <f t="shared" si="367"/>
        <v>0.45502718921000079</v>
      </c>
      <c r="Z1850" s="21">
        <f t="shared" si="368"/>
        <v>0.45502718921000079</v>
      </c>
      <c r="AA1850" s="23">
        <f t="shared" si="369"/>
        <v>0.54497281078999915</v>
      </c>
      <c r="AB1850">
        <f t="shared" si="370"/>
        <v>-0.60701937402208073</v>
      </c>
      <c r="AC1850">
        <f t="shared" si="371"/>
        <v>100</v>
      </c>
      <c r="AD1850">
        <f t="shared" si="372"/>
        <v>0.83495392834440296</v>
      </c>
      <c r="BN1850">
        <v>0.60457916358752517</v>
      </c>
      <c r="BO1850">
        <v>1</v>
      </c>
      <c r="BP1850">
        <v>0</v>
      </c>
      <c r="BQ1850">
        <f t="shared" si="376"/>
        <v>1139</v>
      </c>
      <c r="BR1850">
        <f t="shared" si="377"/>
        <v>707</v>
      </c>
      <c r="BS1850">
        <f t="shared" si="373"/>
        <v>2.6495726495726513E-2</v>
      </c>
      <c r="BT1850">
        <f t="shared" si="374"/>
        <v>7.3394495412844041E-2</v>
      </c>
      <c r="BU1850">
        <f t="shared" si="375"/>
        <v>6.2730337959695538E-5</v>
      </c>
    </row>
    <row r="1851" spans="1:73" x14ac:dyDescent="0.15">
      <c r="A1851">
        <v>1</v>
      </c>
      <c r="B1851">
        <v>2</v>
      </c>
      <c r="C1851">
        <v>16</v>
      </c>
      <c r="D1851">
        <v>19</v>
      </c>
      <c r="E1851">
        <v>14</v>
      </c>
      <c r="F1851">
        <v>18</v>
      </c>
      <c r="G1851">
        <v>1</v>
      </c>
      <c r="H1851">
        <v>1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14</v>
      </c>
      <c r="T1851">
        <v>18</v>
      </c>
      <c r="U1851" s="21">
        <v>1</v>
      </c>
      <c r="V1851" s="22">
        <v>0</v>
      </c>
      <c r="W1851" s="23">
        <f t="shared" si="365"/>
        <v>1</v>
      </c>
      <c r="X1851">
        <f t="shared" si="366"/>
        <v>1</v>
      </c>
      <c r="Y1851">
        <f t="shared" si="367"/>
        <v>0.52979412046335161</v>
      </c>
      <c r="Z1851" s="21">
        <f t="shared" si="368"/>
        <v>0.52979412046335161</v>
      </c>
      <c r="AA1851" s="23">
        <f t="shared" si="369"/>
        <v>0.47020587953664839</v>
      </c>
      <c r="AB1851">
        <f t="shared" si="370"/>
        <v>-0.6352667998589151</v>
      </c>
      <c r="AC1851">
        <f t="shared" si="371"/>
        <v>100</v>
      </c>
      <c r="AD1851">
        <f t="shared" si="372"/>
        <v>0.88752566586698234</v>
      </c>
      <c r="BN1851">
        <v>0.60485886003061784</v>
      </c>
      <c r="BO1851">
        <v>1</v>
      </c>
      <c r="BP1851">
        <v>0</v>
      </c>
      <c r="BQ1851">
        <f t="shared" si="376"/>
        <v>1140</v>
      </c>
      <c r="BR1851">
        <f t="shared" si="377"/>
        <v>707</v>
      </c>
      <c r="BS1851">
        <f t="shared" si="373"/>
        <v>2.5641025641025661E-2</v>
      </c>
      <c r="BT1851">
        <f t="shared" si="374"/>
        <v>7.3394495412844041E-2</v>
      </c>
      <c r="BU1851">
        <f t="shared" si="375"/>
        <v>0</v>
      </c>
    </row>
    <row r="1852" spans="1:73" x14ac:dyDescent="0.15">
      <c r="A1852">
        <v>1</v>
      </c>
      <c r="B1852">
        <v>2</v>
      </c>
      <c r="C1852">
        <v>16</v>
      </c>
      <c r="D1852">
        <v>26</v>
      </c>
      <c r="E1852">
        <v>2</v>
      </c>
      <c r="F1852">
        <v>11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24</v>
      </c>
      <c r="T1852">
        <v>33</v>
      </c>
      <c r="U1852" s="21">
        <v>0</v>
      </c>
      <c r="V1852" s="22">
        <v>1</v>
      </c>
      <c r="W1852" s="23">
        <f t="shared" si="365"/>
        <v>1</v>
      </c>
      <c r="X1852">
        <f t="shared" si="366"/>
        <v>0</v>
      </c>
      <c r="Y1852">
        <f t="shared" si="367"/>
        <v>0.23956814561524098</v>
      </c>
      <c r="Z1852" s="21">
        <f t="shared" si="368"/>
        <v>0.23956814561524098</v>
      </c>
      <c r="AA1852" s="23">
        <f t="shared" si="369"/>
        <v>0.76043185438475902</v>
      </c>
      <c r="AB1852">
        <f t="shared" si="370"/>
        <v>-0.27386877762935452</v>
      </c>
      <c r="AC1852">
        <f t="shared" si="371"/>
        <v>100</v>
      </c>
      <c r="AD1852">
        <f t="shared" si="372"/>
        <v>0.31504222795751746</v>
      </c>
      <c r="BN1852">
        <v>0.60537665822977504</v>
      </c>
      <c r="BO1852">
        <v>0</v>
      </c>
      <c r="BP1852">
        <v>1</v>
      </c>
      <c r="BQ1852">
        <f t="shared" si="376"/>
        <v>1140</v>
      </c>
      <c r="BR1852">
        <f t="shared" si="377"/>
        <v>708</v>
      </c>
      <c r="BS1852">
        <f t="shared" si="373"/>
        <v>2.5641025641025661E-2</v>
      </c>
      <c r="BT1852">
        <f t="shared" si="374"/>
        <v>7.2083879423328945E-2</v>
      </c>
      <c r="BU1852">
        <f t="shared" si="375"/>
        <v>0</v>
      </c>
    </row>
    <row r="1853" spans="1:73" x14ac:dyDescent="0.15">
      <c r="A1853">
        <v>1</v>
      </c>
      <c r="B1853">
        <v>2</v>
      </c>
      <c r="C1853">
        <v>16</v>
      </c>
      <c r="D1853">
        <v>27</v>
      </c>
      <c r="E1853">
        <v>6</v>
      </c>
      <c r="F1853">
        <v>61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1</v>
      </c>
      <c r="M1853">
        <v>1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16</v>
      </c>
      <c r="T1853">
        <v>23</v>
      </c>
      <c r="U1853" s="21">
        <v>1</v>
      </c>
      <c r="V1853" s="22">
        <v>0</v>
      </c>
      <c r="W1853" s="23">
        <f t="shared" si="365"/>
        <v>1</v>
      </c>
      <c r="X1853">
        <f t="shared" si="366"/>
        <v>1</v>
      </c>
      <c r="Y1853">
        <f t="shared" si="367"/>
        <v>0.36845600857835403</v>
      </c>
      <c r="Z1853" s="21">
        <f t="shared" si="368"/>
        <v>0.36845600857835403</v>
      </c>
      <c r="AA1853" s="23">
        <f t="shared" si="369"/>
        <v>0.63154399142164597</v>
      </c>
      <c r="AB1853">
        <f t="shared" si="370"/>
        <v>-0.99843395418502923</v>
      </c>
      <c r="AC1853">
        <f t="shared" si="371"/>
        <v>0</v>
      </c>
      <c r="AD1853">
        <f t="shared" si="372"/>
        <v>1.7140282061307324</v>
      </c>
      <c r="BN1853">
        <v>0.60565902175075481</v>
      </c>
      <c r="BO1853">
        <v>0</v>
      </c>
      <c r="BP1853">
        <v>1</v>
      </c>
      <c r="BQ1853">
        <f t="shared" si="376"/>
        <v>1140</v>
      </c>
      <c r="BR1853">
        <f t="shared" si="377"/>
        <v>709</v>
      </c>
      <c r="BS1853">
        <f t="shared" si="373"/>
        <v>2.5641025641025661E-2</v>
      </c>
      <c r="BT1853">
        <f t="shared" si="374"/>
        <v>7.0773263433813849E-2</v>
      </c>
      <c r="BU1853">
        <f t="shared" si="375"/>
        <v>0</v>
      </c>
    </row>
    <row r="1854" spans="1:73" x14ac:dyDescent="0.15">
      <c r="A1854">
        <v>1</v>
      </c>
      <c r="B1854">
        <v>2</v>
      </c>
      <c r="C1854">
        <v>16</v>
      </c>
      <c r="D1854">
        <v>28</v>
      </c>
      <c r="E1854">
        <v>2</v>
      </c>
      <c r="F1854">
        <v>0</v>
      </c>
      <c r="G1854">
        <v>1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14</v>
      </c>
      <c r="T1854">
        <v>24</v>
      </c>
      <c r="U1854" s="21">
        <v>0</v>
      </c>
      <c r="V1854" s="22">
        <v>1</v>
      </c>
      <c r="W1854" s="23">
        <f t="shared" si="365"/>
        <v>1</v>
      </c>
      <c r="X1854">
        <f t="shared" si="366"/>
        <v>0</v>
      </c>
      <c r="Y1854">
        <f t="shared" si="367"/>
        <v>0.4510182845547831</v>
      </c>
      <c r="Z1854" s="21">
        <f t="shared" si="368"/>
        <v>0.4510182845547831</v>
      </c>
      <c r="AA1854" s="23">
        <f t="shared" si="369"/>
        <v>0.5489817154452169</v>
      </c>
      <c r="AB1854">
        <f t="shared" si="370"/>
        <v>-0.59969014322720615</v>
      </c>
      <c r="AC1854">
        <f t="shared" si="371"/>
        <v>100</v>
      </c>
      <c r="AD1854">
        <f t="shared" si="372"/>
        <v>0.82155429200226338</v>
      </c>
      <c r="BN1854">
        <v>0.60571709936230611</v>
      </c>
      <c r="BO1854">
        <v>0</v>
      </c>
      <c r="BP1854">
        <v>1</v>
      </c>
      <c r="BQ1854">
        <f t="shared" si="376"/>
        <v>1140</v>
      </c>
      <c r="BR1854">
        <f t="shared" si="377"/>
        <v>710</v>
      </c>
      <c r="BS1854">
        <f t="shared" si="373"/>
        <v>2.5641025641025661E-2</v>
      </c>
      <c r="BT1854">
        <f t="shared" si="374"/>
        <v>6.9462647444298864E-2</v>
      </c>
      <c r="BU1854">
        <f t="shared" si="375"/>
        <v>0</v>
      </c>
    </row>
    <row r="1855" spans="1:73" x14ac:dyDescent="0.15">
      <c r="A1855">
        <v>1</v>
      </c>
      <c r="B1855">
        <v>2</v>
      </c>
      <c r="C1855">
        <v>16</v>
      </c>
      <c r="D1855">
        <v>40</v>
      </c>
      <c r="E1855">
        <v>20</v>
      </c>
      <c r="F1855">
        <v>13</v>
      </c>
      <c r="G1855">
        <v>1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11</v>
      </c>
      <c r="T1855">
        <v>15</v>
      </c>
      <c r="U1855" s="21">
        <v>0</v>
      </c>
      <c r="V1855" s="22">
        <v>1</v>
      </c>
      <c r="W1855" s="23">
        <f t="shared" si="365"/>
        <v>1</v>
      </c>
      <c r="X1855">
        <f t="shared" si="366"/>
        <v>0</v>
      </c>
      <c r="Y1855">
        <f t="shared" si="367"/>
        <v>0.53807181394088333</v>
      </c>
      <c r="Z1855" s="21">
        <f t="shared" si="368"/>
        <v>0.53807181394088333</v>
      </c>
      <c r="AA1855" s="23">
        <f t="shared" si="369"/>
        <v>0.46192818605911667</v>
      </c>
      <c r="AB1855">
        <f t="shared" si="370"/>
        <v>-0.77234584141315277</v>
      </c>
      <c r="AC1855">
        <f t="shared" si="371"/>
        <v>0</v>
      </c>
      <c r="AD1855">
        <f t="shared" si="372"/>
        <v>1.1648386701218141</v>
      </c>
      <c r="BN1855">
        <v>0.60616136492570105</v>
      </c>
      <c r="BO1855">
        <v>0</v>
      </c>
      <c r="BP1855">
        <v>1</v>
      </c>
      <c r="BQ1855">
        <f t="shared" si="376"/>
        <v>1140</v>
      </c>
      <c r="BR1855">
        <f t="shared" si="377"/>
        <v>711</v>
      </c>
      <c r="BS1855">
        <f t="shared" si="373"/>
        <v>2.5641025641025661E-2</v>
      </c>
      <c r="BT1855">
        <f t="shared" si="374"/>
        <v>6.8152031454783768E-2</v>
      </c>
      <c r="BU1855">
        <f t="shared" si="375"/>
        <v>5.8249599534003014E-5</v>
      </c>
    </row>
    <row r="1856" spans="1:73" x14ac:dyDescent="0.15">
      <c r="A1856">
        <v>1</v>
      </c>
      <c r="B1856">
        <v>2</v>
      </c>
      <c r="C1856">
        <v>16</v>
      </c>
      <c r="D1856">
        <v>52</v>
      </c>
      <c r="E1856">
        <v>4</v>
      </c>
      <c r="F1856">
        <v>57</v>
      </c>
      <c r="G1856">
        <v>0</v>
      </c>
      <c r="H1856">
        <v>1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14</v>
      </c>
      <c r="T1856">
        <v>0</v>
      </c>
      <c r="U1856" s="21">
        <v>1</v>
      </c>
      <c r="V1856" s="22">
        <v>0</v>
      </c>
      <c r="W1856" s="23">
        <f t="shared" si="365"/>
        <v>1</v>
      </c>
      <c r="X1856">
        <f t="shared" si="366"/>
        <v>1</v>
      </c>
      <c r="Y1856">
        <f t="shared" si="367"/>
        <v>0.65160829335373571</v>
      </c>
      <c r="Z1856" s="21">
        <f t="shared" si="368"/>
        <v>0.65160829335373571</v>
      </c>
      <c r="AA1856" s="23">
        <f t="shared" si="369"/>
        <v>0.34839170664626429</v>
      </c>
      <c r="AB1856">
        <f t="shared" si="370"/>
        <v>-0.42831167465916015</v>
      </c>
      <c r="AC1856">
        <f t="shared" si="371"/>
        <v>100</v>
      </c>
      <c r="AD1856">
        <f t="shared" si="372"/>
        <v>0.53466432241545214</v>
      </c>
      <c r="BN1856">
        <v>0.60667769755815271</v>
      </c>
      <c r="BO1856">
        <v>1</v>
      </c>
      <c r="BP1856">
        <v>0</v>
      </c>
      <c r="BQ1856">
        <f t="shared" si="376"/>
        <v>1141</v>
      </c>
      <c r="BR1856">
        <f t="shared" si="377"/>
        <v>711</v>
      </c>
      <c r="BS1856">
        <f t="shared" si="373"/>
        <v>2.4786324786324809E-2</v>
      </c>
      <c r="BT1856">
        <f t="shared" si="374"/>
        <v>6.8152031454783768E-2</v>
      </c>
      <c r="BU1856">
        <f t="shared" si="375"/>
        <v>5.8249599534003014E-5</v>
      </c>
    </row>
    <row r="1857" spans="1:73" x14ac:dyDescent="0.15">
      <c r="A1857">
        <v>1</v>
      </c>
      <c r="B1857">
        <v>2</v>
      </c>
      <c r="C1857">
        <v>16</v>
      </c>
      <c r="D1857">
        <v>53</v>
      </c>
      <c r="E1857">
        <v>3</v>
      </c>
      <c r="F1857">
        <v>40</v>
      </c>
      <c r="G1857">
        <v>0</v>
      </c>
      <c r="H1857">
        <v>1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1</v>
      </c>
      <c r="O1857">
        <v>0</v>
      </c>
      <c r="P1857">
        <v>0</v>
      </c>
      <c r="Q1857">
        <v>0</v>
      </c>
      <c r="R1857">
        <v>0</v>
      </c>
      <c r="S1857">
        <v>17</v>
      </c>
      <c r="T1857">
        <v>25</v>
      </c>
      <c r="U1857" s="21">
        <v>1</v>
      </c>
      <c r="V1857" s="22">
        <v>0</v>
      </c>
      <c r="W1857" s="23">
        <f t="shared" si="365"/>
        <v>1</v>
      </c>
      <c r="X1857">
        <f t="shared" si="366"/>
        <v>1</v>
      </c>
      <c r="Y1857">
        <f t="shared" si="367"/>
        <v>0.38739286362160646</v>
      </c>
      <c r="Z1857" s="21">
        <f t="shared" si="368"/>
        <v>0.38739286362160646</v>
      </c>
      <c r="AA1857" s="23">
        <f t="shared" si="369"/>
        <v>0.61260713637839359</v>
      </c>
      <c r="AB1857">
        <f t="shared" si="370"/>
        <v>-0.94831594939314634</v>
      </c>
      <c r="AC1857">
        <f t="shared" si="371"/>
        <v>0</v>
      </c>
      <c r="AD1857">
        <f t="shared" si="372"/>
        <v>1.5813588579080529</v>
      </c>
      <c r="BN1857">
        <v>0.60737452942650794</v>
      </c>
      <c r="BO1857">
        <v>1</v>
      </c>
      <c r="BP1857">
        <v>0</v>
      </c>
      <c r="BQ1857">
        <f t="shared" si="376"/>
        <v>1142</v>
      </c>
      <c r="BR1857">
        <f t="shared" si="377"/>
        <v>711</v>
      </c>
      <c r="BS1857">
        <f t="shared" si="373"/>
        <v>2.3931623931623958E-2</v>
      </c>
      <c r="BT1857">
        <f t="shared" si="374"/>
        <v>6.8152031454783768E-2</v>
      </c>
      <c r="BU1857">
        <f t="shared" si="375"/>
        <v>0</v>
      </c>
    </row>
    <row r="1858" spans="1:73" x14ac:dyDescent="0.15">
      <c r="A1858">
        <v>1</v>
      </c>
      <c r="B1858">
        <v>2</v>
      </c>
      <c r="C1858">
        <v>17</v>
      </c>
      <c r="D1858">
        <v>28</v>
      </c>
      <c r="E1858">
        <v>1</v>
      </c>
      <c r="F1858">
        <v>9</v>
      </c>
      <c r="G1858">
        <v>0</v>
      </c>
      <c r="H1858">
        <v>1</v>
      </c>
      <c r="I1858">
        <v>1</v>
      </c>
      <c r="J1858">
        <v>0</v>
      </c>
      <c r="K1858">
        <v>0</v>
      </c>
      <c r="L1858">
        <v>1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18</v>
      </c>
      <c r="T1858">
        <v>28</v>
      </c>
      <c r="U1858" s="21">
        <v>0</v>
      </c>
      <c r="V1858" s="22">
        <v>1</v>
      </c>
      <c r="W1858" s="23">
        <f t="shared" si="365"/>
        <v>1</v>
      </c>
      <c r="X1858">
        <f t="shared" si="366"/>
        <v>0</v>
      </c>
      <c r="Y1858">
        <f t="shared" si="367"/>
        <v>0.37953177180853559</v>
      </c>
      <c r="Z1858" s="21">
        <f t="shared" si="368"/>
        <v>0.37953177180853559</v>
      </c>
      <c r="AA1858" s="23">
        <f t="shared" si="369"/>
        <v>0.62046822819146441</v>
      </c>
      <c r="AB1858">
        <f t="shared" si="370"/>
        <v>-0.47728087920770595</v>
      </c>
      <c r="AC1858">
        <f t="shared" si="371"/>
        <v>100</v>
      </c>
      <c r="AD1858">
        <f t="shared" si="372"/>
        <v>0.61168606959101124</v>
      </c>
      <c r="BN1858">
        <v>0.60741175882351928</v>
      </c>
      <c r="BO1858">
        <v>0</v>
      </c>
      <c r="BP1858">
        <v>1</v>
      </c>
      <c r="BQ1858">
        <f t="shared" si="376"/>
        <v>1142</v>
      </c>
      <c r="BR1858">
        <f t="shared" si="377"/>
        <v>712</v>
      </c>
      <c r="BS1858">
        <f t="shared" si="373"/>
        <v>2.3931623931623958E-2</v>
      </c>
      <c r="BT1858">
        <f t="shared" si="374"/>
        <v>6.6841415465268672E-2</v>
      </c>
      <c r="BU1858">
        <f t="shared" si="375"/>
        <v>5.7129414927579859E-5</v>
      </c>
    </row>
    <row r="1859" spans="1:73" x14ac:dyDescent="0.15">
      <c r="A1859">
        <v>1</v>
      </c>
      <c r="B1859">
        <v>2</v>
      </c>
      <c r="C1859">
        <v>17</v>
      </c>
      <c r="D1859">
        <v>36</v>
      </c>
      <c r="E1859">
        <v>20</v>
      </c>
      <c r="F1859">
        <v>30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1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16</v>
      </c>
      <c r="T1859">
        <v>25</v>
      </c>
      <c r="U1859" s="21">
        <v>0</v>
      </c>
      <c r="V1859" s="22">
        <v>1</v>
      </c>
      <c r="W1859" s="23">
        <f t="shared" si="365"/>
        <v>1</v>
      </c>
      <c r="X1859">
        <f t="shared" si="366"/>
        <v>0</v>
      </c>
      <c r="Y1859">
        <f t="shared" si="367"/>
        <v>0.35428828055790768</v>
      </c>
      <c r="Z1859" s="21">
        <f t="shared" si="368"/>
        <v>0.35428828055790768</v>
      </c>
      <c r="AA1859" s="23">
        <f t="shared" si="369"/>
        <v>0.64571171944209227</v>
      </c>
      <c r="AB1859">
        <f t="shared" si="370"/>
        <v>-0.43740212953441493</v>
      </c>
      <c r="AC1859">
        <f t="shared" si="371"/>
        <v>100</v>
      </c>
      <c r="AD1859">
        <f t="shared" si="372"/>
        <v>0.54867872130928608</v>
      </c>
      <c r="BN1859">
        <v>0.60763760834140301</v>
      </c>
      <c r="BO1859">
        <v>1</v>
      </c>
      <c r="BP1859">
        <v>0</v>
      </c>
      <c r="BQ1859">
        <f t="shared" si="376"/>
        <v>1143</v>
      </c>
      <c r="BR1859">
        <f t="shared" si="377"/>
        <v>712</v>
      </c>
      <c r="BS1859">
        <f t="shared" si="373"/>
        <v>2.3076923076923106E-2</v>
      </c>
      <c r="BT1859">
        <f t="shared" si="374"/>
        <v>6.6841415465268672E-2</v>
      </c>
      <c r="BU1859">
        <f t="shared" si="375"/>
        <v>0</v>
      </c>
    </row>
    <row r="1860" spans="1:73" x14ac:dyDescent="0.15">
      <c r="A1860">
        <v>1</v>
      </c>
      <c r="B1860">
        <v>2</v>
      </c>
      <c r="C1860">
        <v>18</v>
      </c>
      <c r="D1860">
        <v>14</v>
      </c>
      <c r="E1860">
        <v>9</v>
      </c>
      <c r="F1860">
        <v>15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1</v>
      </c>
      <c r="O1860">
        <v>0</v>
      </c>
      <c r="P1860">
        <v>0</v>
      </c>
      <c r="Q1860">
        <v>0</v>
      </c>
      <c r="R1860">
        <v>1</v>
      </c>
      <c r="S1860">
        <v>12</v>
      </c>
      <c r="T1860">
        <v>17</v>
      </c>
      <c r="U1860" s="21">
        <v>1</v>
      </c>
      <c r="V1860" s="22">
        <v>0</v>
      </c>
      <c r="W1860" s="23">
        <f t="shared" si="365"/>
        <v>1</v>
      </c>
      <c r="X1860">
        <f t="shared" si="366"/>
        <v>1</v>
      </c>
      <c r="Y1860">
        <f t="shared" si="367"/>
        <v>0.48343391092869442</v>
      </c>
      <c r="Z1860" s="21">
        <f t="shared" si="368"/>
        <v>0.48343391092869442</v>
      </c>
      <c r="AA1860" s="23">
        <f t="shared" si="369"/>
        <v>0.51656608907130552</v>
      </c>
      <c r="AB1860">
        <f t="shared" si="370"/>
        <v>-0.72684066230706645</v>
      </c>
      <c r="AC1860">
        <f t="shared" si="371"/>
        <v>0</v>
      </c>
      <c r="AD1860">
        <f t="shared" si="372"/>
        <v>1.0685350725168679</v>
      </c>
      <c r="BN1860">
        <v>0.60799126312429219</v>
      </c>
      <c r="BO1860">
        <v>0</v>
      </c>
      <c r="BP1860">
        <v>1</v>
      </c>
      <c r="BQ1860">
        <f t="shared" si="376"/>
        <v>1143</v>
      </c>
      <c r="BR1860">
        <f t="shared" si="377"/>
        <v>713</v>
      </c>
      <c r="BS1860">
        <f t="shared" si="373"/>
        <v>2.3076923076923106E-2</v>
      </c>
      <c r="BT1860">
        <f t="shared" si="374"/>
        <v>6.5530799475753576E-2</v>
      </c>
      <c r="BU1860">
        <f t="shared" si="375"/>
        <v>0</v>
      </c>
    </row>
    <row r="1861" spans="1:73" x14ac:dyDescent="0.15">
      <c r="A1861">
        <v>1</v>
      </c>
      <c r="B1861">
        <v>2</v>
      </c>
      <c r="C1861">
        <v>18</v>
      </c>
      <c r="D1861">
        <v>15</v>
      </c>
      <c r="E1861">
        <v>49</v>
      </c>
      <c r="F1861">
        <v>2</v>
      </c>
      <c r="G1861">
        <v>1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1</v>
      </c>
      <c r="S1861">
        <v>11</v>
      </c>
      <c r="T1861">
        <v>13</v>
      </c>
      <c r="U1861" s="21">
        <v>1</v>
      </c>
      <c r="V1861" s="22">
        <v>0</v>
      </c>
      <c r="W1861" s="23">
        <f t="shared" ref="W1861:W1924" si="378">U1861+V1861</f>
        <v>1</v>
      </c>
      <c r="X1861">
        <f t="shared" ref="X1861:X1924" si="379">IF(W1861=0,"",U1861/W1861)</f>
        <v>1</v>
      </c>
      <c r="Y1861">
        <f t="shared" ref="Y1861:Y1924" si="380">1/(1+EXP(-$AF$5-MMULT(A1861:T1861,$AF$6:$AF$25)))</f>
        <v>0.51664577304517734</v>
      </c>
      <c r="Z1861" s="21">
        <f t="shared" ref="Z1861:Z1924" si="381">W1861*Y1861</f>
        <v>0.51664577304517734</v>
      </c>
      <c r="AA1861" s="23">
        <f t="shared" ref="AA1861:AA1924" si="382">W1861-Z1861</f>
        <v>0.48335422695482266</v>
      </c>
      <c r="AB1861">
        <f t="shared" ref="AB1861:AB1924" si="383">W1861*(X1861*LN(Y1861)+(1-X1861)*LN(1-Y1861))</f>
        <v>-0.66039779782204233</v>
      </c>
      <c r="AC1861">
        <f t="shared" ref="AC1861:AC1924" si="384">100*IF(Y1861&gt;=$BJ$10,U1861/W1861,V1861/W1861)</f>
        <v>100</v>
      </c>
      <c r="AD1861">
        <f t="shared" ref="AD1861:AD1924" si="385">(U1861-Z1861)^2/Z1861+(V1861-AA1861)^2/AA1861</f>
        <v>0.93556214368283719</v>
      </c>
      <c r="BN1861">
        <v>0.60866287940622388</v>
      </c>
      <c r="BO1861">
        <v>0</v>
      </c>
      <c r="BP1861">
        <v>1</v>
      </c>
      <c r="BQ1861">
        <f t="shared" si="376"/>
        <v>1143</v>
      </c>
      <c r="BR1861">
        <f t="shared" si="377"/>
        <v>714</v>
      </c>
      <c r="BS1861">
        <f t="shared" ref="BS1861:BS1924" si="386">1-BQ1861/BQ$1937</f>
        <v>2.3076923076923106E-2</v>
      </c>
      <c r="BT1861">
        <f t="shared" ref="BT1861:BT1924" si="387">1-BR1861/BR$1937</f>
        <v>6.422018348623848E-2</v>
      </c>
      <c r="BU1861">
        <f t="shared" ref="BU1861:BU1924" si="388">(BS1861-BS1862)*BT1861</f>
        <v>0</v>
      </c>
    </row>
    <row r="1862" spans="1:73" x14ac:dyDescent="0.15">
      <c r="A1862">
        <v>1</v>
      </c>
      <c r="B1862">
        <v>2</v>
      </c>
      <c r="C1862">
        <v>18</v>
      </c>
      <c r="D1862">
        <v>16</v>
      </c>
      <c r="E1862">
        <v>9</v>
      </c>
      <c r="F1862">
        <v>1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1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16</v>
      </c>
      <c r="T1862">
        <v>26</v>
      </c>
      <c r="U1862" s="21">
        <v>1</v>
      </c>
      <c r="V1862" s="22">
        <v>0</v>
      </c>
      <c r="W1862" s="23">
        <f t="shared" si="378"/>
        <v>1</v>
      </c>
      <c r="X1862">
        <f t="shared" si="379"/>
        <v>1</v>
      </c>
      <c r="Y1862">
        <f t="shared" si="380"/>
        <v>0.39087049274412344</v>
      </c>
      <c r="Z1862" s="21">
        <f t="shared" si="381"/>
        <v>0.39087049274412344</v>
      </c>
      <c r="AA1862" s="23">
        <f t="shared" si="382"/>
        <v>0.60912950725587656</v>
      </c>
      <c r="AB1862">
        <f t="shared" si="383"/>
        <v>-0.93937899446569562</v>
      </c>
      <c r="AC1862">
        <f t="shared" si="384"/>
        <v>0</v>
      </c>
      <c r="AD1862">
        <f t="shared" si="385"/>
        <v>1.5583921492243022</v>
      </c>
      <c r="BN1862">
        <v>0.60927912971252163</v>
      </c>
      <c r="BO1862">
        <v>0</v>
      </c>
      <c r="BP1862">
        <v>1</v>
      </c>
      <c r="BQ1862">
        <f t="shared" ref="BQ1862:BQ1925" si="389">BQ1861+BO1862</f>
        <v>1143</v>
      </c>
      <c r="BR1862">
        <f t="shared" ref="BR1862:BR1925" si="390">BR1861+BP1862</f>
        <v>715</v>
      </c>
      <c r="BS1862">
        <f t="shared" si="386"/>
        <v>2.3076923076923106E-2</v>
      </c>
      <c r="BT1862">
        <f t="shared" si="387"/>
        <v>6.2909567496723495E-2</v>
      </c>
      <c r="BU1862">
        <f t="shared" si="388"/>
        <v>5.3768861108310489E-5</v>
      </c>
    </row>
    <row r="1863" spans="1:73" x14ac:dyDescent="0.15">
      <c r="A1863">
        <v>1</v>
      </c>
      <c r="B1863">
        <v>2</v>
      </c>
      <c r="C1863">
        <v>18</v>
      </c>
      <c r="D1863">
        <v>27</v>
      </c>
      <c r="E1863">
        <v>1</v>
      </c>
      <c r="F1863">
        <v>9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16</v>
      </c>
      <c r="T1863">
        <v>14</v>
      </c>
      <c r="U1863" s="21">
        <v>1</v>
      </c>
      <c r="V1863" s="22">
        <v>0</v>
      </c>
      <c r="W1863" s="23">
        <f t="shared" si="378"/>
        <v>1</v>
      </c>
      <c r="X1863">
        <f t="shared" si="379"/>
        <v>1</v>
      </c>
      <c r="Y1863">
        <f t="shared" si="380"/>
        <v>0.52170984309503632</v>
      </c>
      <c r="Z1863" s="21">
        <f t="shared" si="381"/>
        <v>0.52170984309503632</v>
      </c>
      <c r="AA1863" s="23">
        <f t="shared" si="382"/>
        <v>0.47829015690496368</v>
      </c>
      <c r="AB1863">
        <f t="shared" si="383"/>
        <v>-0.6506437017845722</v>
      </c>
      <c r="AC1863">
        <f t="shared" si="384"/>
        <v>100</v>
      </c>
      <c r="AD1863">
        <f t="shared" si="385"/>
        <v>0.91677426300319353</v>
      </c>
      <c r="BN1863">
        <v>0.6097265422193805</v>
      </c>
      <c r="BO1863">
        <v>1</v>
      </c>
      <c r="BP1863">
        <v>0</v>
      </c>
      <c r="BQ1863">
        <f t="shared" si="389"/>
        <v>1144</v>
      </c>
      <c r="BR1863">
        <f t="shared" si="390"/>
        <v>715</v>
      </c>
      <c r="BS1863">
        <f t="shared" si="386"/>
        <v>2.2222222222222254E-2</v>
      </c>
      <c r="BT1863">
        <f t="shared" si="387"/>
        <v>6.2909567496723495E-2</v>
      </c>
      <c r="BU1863">
        <f t="shared" si="388"/>
        <v>0</v>
      </c>
    </row>
    <row r="1864" spans="1:73" x14ac:dyDescent="0.15">
      <c r="A1864">
        <v>1</v>
      </c>
      <c r="B1864">
        <v>2</v>
      </c>
      <c r="C1864">
        <v>19</v>
      </c>
      <c r="D1864">
        <v>49</v>
      </c>
      <c r="E1864">
        <v>0</v>
      </c>
      <c r="F1864">
        <v>4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19</v>
      </c>
      <c r="T1864">
        <v>22</v>
      </c>
      <c r="U1864" s="21">
        <v>0</v>
      </c>
      <c r="V1864" s="22">
        <v>1</v>
      </c>
      <c r="W1864" s="23">
        <f t="shared" si="378"/>
        <v>1</v>
      </c>
      <c r="X1864">
        <f t="shared" si="379"/>
        <v>0</v>
      </c>
      <c r="Y1864">
        <f t="shared" si="380"/>
        <v>0.41752289020024569</v>
      </c>
      <c r="Z1864" s="21">
        <f t="shared" si="381"/>
        <v>0.41752289020024569</v>
      </c>
      <c r="AA1864" s="23">
        <f t="shared" si="382"/>
        <v>0.58247710979975431</v>
      </c>
      <c r="AB1864">
        <f t="shared" si="383"/>
        <v>-0.54046539079551681</v>
      </c>
      <c r="AC1864">
        <f t="shared" si="384"/>
        <v>100</v>
      </c>
      <c r="AD1864">
        <f t="shared" si="385"/>
        <v>0.71680566184615047</v>
      </c>
      <c r="BN1864">
        <v>0.61085234496353036</v>
      </c>
      <c r="BO1864">
        <v>0</v>
      </c>
      <c r="BP1864">
        <v>1</v>
      </c>
      <c r="BQ1864">
        <f t="shared" si="389"/>
        <v>1144</v>
      </c>
      <c r="BR1864">
        <f t="shared" si="390"/>
        <v>716</v>
      </c>
      <c r="BS1864">
        <f t="shared" si="386"/>
        <v>2.2222222222222254E-2</v>
      </c>
      <c r="BT1864">
        <f t="shared" si="387"/>
        <v>6.1598951507208399E-2</v>
      </c>
      <c r="BU1864">
        <f t="shared" si="388"/>
        <v>0</v>
      </c>
    </row>
    <row r="1865" spans="1:73" x14ac:dyDescent="0.15">
      <c r="A1865">
        <v>1</v>
      </c>
      <c r="B1865">
        <v>2</v>
      </c>
      <c r="C1865">
        <v>22</v>
      </c>
      <c r="D1865">
        <v>26</v>
      </c>
      <c r="E1865">
        <v>2</v>
      </c>
      <c r="F1865">
        <v>25</v>
      </c>
      <c r="G1865">
        <v>0</v>
      </c>
      <c r="H1865">
        <v>1</v>
      </c>
      <c r="I1865">
        <v>0</v>
      </c>
      <c r="J1865">
        <v>0</v>
      </c>
      <c r="K1865">
        <v>0</v>
      </c>
      <c r="L1865">
        <v>0</v>
      </c>
      <c r="M1865">
        <v>1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17</v>
      </c>
      <c r="T1865">
        <v>9</v>
      </c>
      <c r="U1865" s="21">
        <v>1</v>
      </c>
      <c r="V1865" s="22">
        <v>0</v>
      </c>
      <c r="W1865" s="23">
        <f t="shared" si="378"/>
        <v>1</v>
      </c>
      <c r="X1865">
        <f t="shared" si="379"/>
        <v>1</v>
      </c>
      <c r="Y1865">
        <f t="shared" si="380"/>
        <v>0.63737115390611421</v>
      </c>
      <c r="Z1865" s="21">
        <f t="shared" si="381"/>
        <v>0.63737115390611421</v>
      </c>
      <c r="AA1865" s="23">
        <f t="shared" si="382"/>
        <v>0.36262884609388579</v>
      </c>
      <c r="AB1865">
        <f t="shared" si="383"/>
        <v>-0.45040313389666237</v>
      </c>
      <c r="AC1865">
        <f t="shared" si="384"/>
        <v>100</v>
      </c>
      <c r="AD1865">
        <f t="shared" si="385"/>
        <v>0.56894455274846278</v>
      </c>
      <c r="BN1865">
        <v>0.61175442290508342</v>
      </c>
      <c r="BO1865">
        <v>0</v>
      </c>
      <c r="BP1865">
        <v>1</v>
      </c>
      <c r="BQ1865">
        <f t="shared" si="389"/>
        <v>1144</v>
      </c>
      <c r="BR1865">
        <f t="shared" si="390"/>
        <v>717</v>
      </c>
      <c r="BS1865">
        <f t="shared" si="386"/>
        <v>2.2222222222222254E-2</v>
      </c>
      <c r="BT1865">
        <f t="shared" si="387"/>
        <v>6.0288335517693303E-2</v>
      </c>
      <c r="BU1865">
        <f t="shared" si="388"/>
        <v>0</v>
      </c>
    </row>
    <row r="1866" spans="1:73" x14ac:dyDescent="0.15">
      <c r="A1866">
        <v>1</v>
      </c>
      <c r="B1866">
        <v>3</v>
      </c>
      <c r="C1866">
        <v>9</v>
      </c>
      <c r="D1866">
        <v>11</v>
      </c>
      <c r="E1866">
        <v>30</v>
      </c>
      <c r="F1866">
        <v>30</v>
      </c>
      <c r="G1866">
        <v>0</v>
      </c>
      <c r="H1866">
        <v>1</v>
      </c>
      <c r="I1866">
        <v>0</v>
      </c>
      <c r="J1866">
        <v>0</v>
      </c>
      <c r="K1866">
        <v>0</v>
      </c>
      <c r="L1866">
        <v>1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16</v>
      </c>
      <c r="T1866">
        <v>17</v>
      </c>
      <c r="U1866" s="21">
        <v>0</v>
      </c>
      <c r="V1866" s="22">
        <v>1</v>
      </c>
      <c r="W1866" s="23">
        <f t="shared" si="378"/>
        <v>1</v>
      </c>
      <c r="X1866">
        <f t="shared" si="379"/>
        <v>0</v>
      </c>
      <c r="Y1866">
        <f t="shared" si="380"/>
        <v>0.35856102652040461</v>
      </c>
      <c r="Z1866" s="21">
        <f t="shared" si="381"/>
        <v>0.35856102652040461</v>
      </c>
      <c r="AA1866" s="23">
        <f t="shared" si="382"/>
        <v>0.64143897347959533</v>
      </c>
      <c r="AB1866">
        <f t="shared" si="383"/>
        <v>-0.44404123042659399</v>
      </c>
      <c r="AC1866">
        <f t="shared" si="384"/>
        <v>100</v>
      </c>
      <c r="AD1866">
        <f t="shared" si="385"/>
        <v>0.55899476231593637</v>
      </c>
      <c r="BN1866">
        <v>0.61244723033277393</v>
      </c>
      <c r="BO1866">
        <v>0</v>
      </c>
      <c r="BP1866">
        <v>1</v>
      </c>
      <c r="BQ1866">
        <f t="shared" si="389"/>
        <v>1144</v>
      </c>
      <c r="BR1866">
        <f t="shared" si="390"/>
        <v>718</v>
      </c>
      <c r="BS1866">
        <f t="shared" si="386"/>
        <v>2.2222222222222254E-2</v>
      </c>
      <c r="BT1866">
        <f t="shared" si="387"/>
        <v>5.8977719528178207E-2</v>
      </c>
      <c r="BU1866">
        <f t="shared" si="388"/>
        <v>0</v>
      </c>
    </row>
    <row r="1867" spans="1:73" x14ac:dyDescent="0.15">
      <c r="A1867">
        <v>1</v>
      </c>
      <c r="B1867">
        <v>3</v>
      </c>
      <c r="C1867">
        <v>9</v>
      </c>
      <c r="D1867">
        <v>55</v>
      </c>
      <c r="E1867">
        <v>5</v>
      </c>
      <c r="F1867">
        <v>0</v>
      </c>
      <c r="G1867">
        <v>1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20</v>
      </c>
      <c r="T1867">
        <v>19</v>
      </c>
      <c r="U1867" s="21">
        <v>0</v>
      </c>
      <c r="V1867" s="22">
        <v>1</v>
      </c>
      <c r="W1867" s="23">
        <f t="shared" si="378"/>
        <v>1</v>
      </c>
      <c r="X1867">
        <f t="shared" si="379"/>
        <v>0</v>
      </c>
      <c r="Y1867">
        <f t="shared" si="380"/>
        <v>0.28003757999465834</v>
      </c>
      <c r="Z1867" s="21">
        <f t="shared" si="381"/>
        <v>0.28003757999465834</v>
      </c>
      <c r="AA1867" s="23">
        <f t="shared" si="382"/>
        <v>0.71996242000534161</v>
      </c>
      <c r="AB1867">
        <f t="shared" si="383"/>
        <v>-0.32855626277123862</v>
      </c>
      <c r="AC1867">
        <f t="shared" si="384"/>
        <v>100</v>
      </c>
      <c r="AD1867">
        <f t="shared" si="385"/>
        <v>0.38896138494642635</v>
      </c>
      <c r="BN1867">
        <v>0.61286425849593229</v>
      </c>
      <c r="BO1867">
        <v>0</v>
      </c>
      <c r="BP1867">
        <v>1</v>
      </c>
      <c r="BQ1867">
        <f t="shared" si="389"/>
        <v>1144</v>
      </c>
      <c r="BR1867">
        <f t="shared" si="390"/>
        <v>719</v>
      </c>
      <c r="BS1867">
        <f t="shared" si="386"/>
        <v>2.2222222222222254E-2</v>
      </c>
      <c r="BT1867">
        <f t="shared" si="387"/>
        <v>5.7667103538663222E-2</v>
      </c>
      <c r="BU1867">
        <f t="shared" si="388"/>
        <v>4.9288122682617964E-5</v>
      </c>
    </row>
    <row r="1868" spans="1:73" x14ac:dyDescent="0.15">
      <c r="A1868">
        <v>1</v>
      </c>
      <c r="B1868">
        <v>3</v>
      </c>
      <c r="C1868">
        <v>10</v>
      </c>
      <c r="D1868">
        <v>8</v>
      </c>
      <c r="E1868">
        <v>30</v>
      </c>
      <c r="F1868">
        <v>0</v>
      </c>
      <c r="G1868">
        <v>0</v>
      </c>
      <c r="H1868">
        <v>1</v>
      </c>
      <c r="I1868">
        <v>0</v>
      </c>
      <c r="J1868">
        <v>1</v>
      </c>
      <c r="K1868">
        <v>1</v>
      </c>
      <c r="L1868">
        <v>1</v>
      </c>
      <c r="M1868">
        <v>1</v>
      </c>
      <c r="N1868">
        <v>0</v>
      </c>
      <c r="O1868">
        <v>0</v>
      </c>
      <c r="P1868">
        <v>0</v>
      </c>
      <c r="Q1868">
        <v>0</v>
      </c>
      <c r="R1868">
        <v>1</v>
      </c>
      <c r="S1868">
        <v>20</v>
      </c>
      <c r="T1868">
        <v>34</v>
      </c>
      <c r="U1868" s="21">
        <v>1</v>
      </c>
      <c r="V1868" s="22">
        <v>0</v>
      </c>
      <c r="W1868" s="23">
        <f t="shared" si="378"/>
        <v>1</v>
      </c>
      <c r="X1868">
        <f t="shared" si="379"/>
        <v>1</v>
      </c>
      <c r="Y1868">
        <f t="shared" si="380"/>
        <v>0.16651229012882326</v>
      </c>
      <c r="Z1868" s="21">
        <f t="shared" si="381"/>
        <v>0.16651229012882326</v>
      </c>
      <c r="AA1868" s="23">
        <f t="shared" si="382"/>
        <v>0.83348770987117671</v>
      </c>
      <c r="AB1868">
        <f t="shared" si="383"/>
        <v>-1.792686157698274</v>
      </c>
      <c r="AC1868">
        <f t="shared" si="384"/>
        <v>0</v>
      </c>
      <c r="AD1868">
        <f t="shared" si="385"/>
        <v>5.0055627078718565</v>
      </c>
      <c r="BN1868">
        <v>0.61314331895427454</v>
      </c>
      <c r="BO1868">
        <v>1</v>
      </c>
      <c r="BP1868">
        <v>0</v>
      </c>
      <c r="BQ1868">
        <f t="shared" si="389"/>
        <v>1145</v>
      </c>
      <c r="BR1868">
        <f t="shared" si="390"/>
        <v>719</v>
      </c>
      <c r="BS1868">
        <f t="shared" si="386"/>
        <v>2.1367521367521403E-2</v>
      </c>
      <c r="BT1868">
        <f t="shared" si="387"/>
        <v>5.7667103538663222E-2</v>
      </c>
      <c r="BU1868">
        <f t="shared" si="388"/>
        <v>0</v>
      </c>
    </row>
    <row r="1869" spans="1:73" x14ac:dyDescent="0.15">
      <c r="A1869">
        <v>1</v>
      </c>
      <c r="B1869">
        <v>3</v>
      </c>
      <c r="C1869">
        <v>10</v>
      </c>
      <c r="D1869">
        <v>13</v>
      </c>
      <c r="E1869">
        <v>26</v>
      </c>
      <c r="F1869">
        <v>12</v>
      </c>
      <c r="G1869">
        <v>1</v>
      </c>
      <c r="H1869">
        <v>1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15</v>
      </c>
      <c r="T1869">
        <v>26</v>
      </c>
      <c r="U1869" s="21">
        <v>0</v>
      </c>
      <c r="V1869" s="22">
        <v>1</v>
      </c>
      <c r="W1869" s="23">
        <f t="shared" si="378"/>
        <v>1</v>
      </c>
      <c r="X1869">
        <f t="shared" si="379"/>
        <v>0</v>
      </c>
      <c r="Y1869">
        <f t="shared" si="380"/>
        <v>0.36722300325322821</v>
      </c>
      <c r="Z1869" s="21">
        <f t="shared" si="381"/>
        <v>0.36722300325322821</v>
      </c>
      <c r="AA1869" s="23">
        <f t="shared" si="382"/>
        <v>0.63277699674677179</v>
      </c>
      <c r="AB1869">
        <f t="shared" si="383"/>
        <v>-0.45763721472739738</v>
      </c>
      <c r="AC1869">
        <f t="shared" si="384"/>
        <v>100</v>
      </c>
      <c r="AD1869">
        <f t="shared" si="385"/>
        <v>0.5803355765794147</v>
      </c>
      <c r="BN1869">
        <v>0.61345442987543131</v>
      </c>
      <c r="BO1869">
        <v>0</v>
      </c>
      <c r="BP1869">
        <v>1</v>
      </c>
      <c r="BQ1869">
        <f t="shared" si="389"/>
        <v>1145</v>
      </c>
      <c r="BR1869">
        <f t="shared" si="390"/>
        <v>720</v>
      </c>
      <c r="BS1869">
        <f t="shared" si="386"/>
        <v>2.1367521367521403E-2</v>
      </c>
      <c r="BT1869">
        <f t="shared" si="387"/>
        <v>5.6356487549148127E-2</v>
      </c>
      <c r="BU1869">
        <f t="shared" si="388"/>
        <v>0</v>
      </c>
    </row>
    <row r="1870" spans="1:73" x14ac:dyDescent="0.15">
      <c r="A1870">
        <v>1</v>
      </c>
      <c r="B1870">
        <v>3</v>
      </c>
      <c r="C1870">
        <v>11</v>
      </c>
      <c r="D1870">
        <v>10</v>
      </c>
      <c r="E1870">
        <v>42</v>
      </c>
      <c r="F1870">
        <v>23</v>
      </c>
      <c r="G1870">
        <v>0</v>
      </c>
      <c r="H1870">
        <v>1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17</v>
      </c>
      <c r="T1870">
        <v>25</v>
      </c>
      <c r="U1870" s="21">
        <v>1</v>
      </c>
      <c r="V1870" s="22">
        <v>0</v>
      </c>
      <c r="W1870" s="23">
        <f t="shared" si="378"/>
        <v>1</v>
      </c>
      <c r="X1870">
        <f t="shared" si="379"/>
        <v>1</v>
      </c>
      <c r="Y1870">
        <f t="shared" si="380"/>
        <v>0.34500402926268531</v>
      </c>
      <c r="Z1870" s="21">
        <f t="shared" si="381"/>
        <v>0.34500402926268531</v>
      </c>
      <c r="AA1870" s="23">
        <f t="shared" si="382"/>
        <v>0.65499597073731475</v>
      </c>
      <c r="AB1870">
        <f t="shared" si="383"/>
        <v>-1.0641991829967004</v>
      </c>
      <c r="AC1870">
        <f t="shared" si="384"/>
        <v>0</v>
      </c>
      <c r="AD1870">
        <f t="shared" si="385"/>
        <v>1.8985168727945561</v>
      </c>
      <c r="BN1870">
        <v>0.61386712700115487</v>
      </c>
      <c r="BO1870">
        <v>0</v>
      </c>
      <c r="BP1870">
        <v>1</v>
      </c>
      <c r="BQ1870">
        <f t="shared" si="389"/>
        <v>1145</v>
      </c>
      <c r="BR1870">
        <f t="shared" si="390"/>
        <v>721</v>
      </c>
      <c r="BS1870">
        <f t="shared" si="386"/>
        <v>2.1367521367521403E-2</v>
      </c>
      <c r="BT1870">
        <f t="shared" si="387"/>
        <v>5.5045871559633031E-2</v>
      </c>
      <c r="BU1870">
        <f t="shared" si="388"/>
        <v>0</v>
      </c>
    </row>
    <row r="1871" spans="1:73" x14ac:dyDescent="0.15">
      <c r="A1871">
        <v>1</v>
      </c>
      <c r="B1871">
        <v>3</v>
      </c>
      <c r="C1871">
        <v>11</v>
      </c>
      <c r="D1871">
        <v>55</v>
      </c>
      <c r="E1871">
        <v>6</v>
      </c>
      <c r="F1871">
        <v>17</v>
      </c>
      <c r="G1871">
        <v>1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9</v>
      </c>
      <c r="T1871">
        <v>13</v>
      </c>
      <c r="U1871" s="21">
        <v>1</v>
      </c>
      <c r="V1871" s="22">
        <v>0</v>
      </c>
      <c r="W1871" s="23">
        <f t="shared" si="378"/>
        <v>1</v>
      </c>
      <c r="X1871">
        <f t="shared" si="379"/>
        <v>1</v>
      </c>
      <c r="Y1871">
        <f t="shared" si="380"/>
        <v>0.53117284852668178</v>
      </c>
      <c r="Z1871" s="21">
        <f t="shared" si="381"/>
        <v>0.53117284852668178</v>
      </c>
      <c r="AA1871" s="23">
        <f t="shared" si="382"/>
        <v>0.46882715147331822</v>
      </c>
      <c r="AB1871">
        <f t="shared" si="383"/>
        <v>-0.63266779559258768</v>
      </c>
      <c r="AC1871">
        <f t="shared" si="384"/>
        <v>100</v>
      </c>
      <c r="AD1871">
        <f t="shared" si="385"/>
        <v>0.8826263480403933</v>
      </c>
      <c r="BN1871">
        <v>0.6164815146948468</v>
      </c>
      <c r="BO1871">
        <v>0</v>
      </c>
      <c r="BP1871">
        <v>1</v>
      </c>
      <c r="BQ1871">
        <f t="shared" si="389"/>
        <v>1145</v>
      </c>
      <c r="BR1871">
        <f t="shared" si="390"/>
        <v>722</v>
      </c>
      <c r="BS1871">
        <f t="shared" si="386"/>
        <v>2.1367521367521403E-2</v>
      </c>
      <c r="BT1871">
        <f t="shared" si="387"/>
        <v>5.3735255570117935E-2</v>
      </c>
      <c r="BU1871">
        <f t="shared" si="388"/>
        <v>0</v>
      </c>
    </row>
    <row r="1872" spans="1:73" x14ac:dyDescent="0.15">
      <c r="A1872">
        <v>1</v>
      </c>
      <c r="B1872">
        <v>3</v>
      </c>
      <c r="C1872">
        <v>12</v>
      </c>
      <c r="D1872">
        <v>5</v>
      </c>
      <c r="E1872">
        <v>30</v>
      </c>
      <c r="F1872">
        <v>116</v>
      </c>
      <c r="G1872">
        <v>1</v>
      </c>
      <c r="H1872">
        <v>1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21</v>
      </c>
      <c r="T1872">
        <v>27</v>
      </c>
      <c r="U1872" s="21">
        <v>1</v>
      </c>
      <c r="V1872" s="22">
        <v>0</v>
      </c>
      <c r="W1872" s="23">
        <f t="shared" si="378"/>
        <v>1</v>
      </c>
      <c r="X1872">
        <f t="shared" si="379"/>
        <v>1</v>
      </c>
      <c r="Y1872">
        <f t="shared" si="380"/>
        <v>0.23956798906162061</v>
      </c>
      <c r="Z1872" s="21">
        <f t="shared" si="381"/>
        <v>0.23956798906162061</v>
      </c>
      <c r="AA1872" s="23">
        <f t="shared" si="382"/>
        <v>0.76043201093837942</v>
      </c>
      <c r="AB1872">
        <f t="shared" si="383"/>
        <v>-1.4289180232455416</v>
      </c>
      <c r="AC1872">
        <f t="shared" si="384"/>
        <v>0</v>
      </c>
      <c r="AD1872">
        <f t="shared" si="385"/>
        <v>3.1741803815984131</v>
      </c>
      <c r="BN1872">
        <v>0.61652425374246</v>
      </c>
      <c r="BO1872">
        <v>0</v>
      </c>
      <c r="BP1872">
        <v>1</v>
      </c>
      <c r="BQ1872">
        <f t="shared" si="389"/>
        <v>1145</v>
      </c>
      <c r="BR1872">
        <f t="shared" si="390"/>
        <v>723</v>
      </c>
      <c r="BS1872">
        <f t="shared" si="386"/>
        <v>2.1367521367521403E-2</v>
      </c>
      <c r="BT1872">
        <f t="shared" si="387"/>
        <v>5.2424639580602839E-2</v>
      </c>
      <c r="BU1872">
        <f t="shared" si="388"/>
        <v>4.4807384256925344E-5</v>
      </c>
    </row>
    <row r="1873" spans="1:73" x14ac:dyDescent="0.15">
      <c r="A1873">
        <v>1</v>
      </c>
      <c r="B1873">
        <v>3</v>
      </c>
      <c r="C1873">
        <v>12</v>
      </c>
      <c r="D1873">
        <v>8</v>
      </c>
      <c r="E1873">
        <v>11</v>
      </c>
      <c r="F1873">
        <v>2</v>
      </c>
      <c r="G1873">
        <v>1</v>
      </c>
      <c r="H1873">
        <v>0</v>
      </c>
      <c r="I1873">
        <v>1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13</v>
      </c>
      <c r="T1873">
        <v>23</v>
      </c>
      <c r="U1873" s="21">
        <v>0</v>
      </c>
      <c r="V1873" s="22">
        <v>1</v>
      </c>
      <c r="W1873" s="23">
        <f t="shared" si="378"/>
        <v>1</v>
      </c>
      <c r="X1873">
        <f t="shared" si="379"/>
        <v>0</v>
      </c>
      <c r="Y1873">
        <f t="shared" si="380"/>
        <v>0.40598796981475721</v>
      </c>
      <c r="Z1873" s="21">
        <f t="shared" si="381"/>
        <v>0.40598796981475721</v>
      </c>
      <c r="AA1873" s="23">
        <f t="shared" si="382"/>
        <v>0.59401203018524273</v>
      </c>
      <c r="AB1873">
        <f t="shared" si="383"/>
        <v>-0.52085570698746908</v>
      </c>
      <c r="AC1873">
        <f t="shared" si="384"/>
        <v>100</v>
      </c>
      <c r="AD1873">
        <f t="shared" si="385"/>
        <v>0.6834675885068352</v>
      </c>
      <c r="BN1873">
        <v>0.61684525141601365</v>
      </c>
      <c r="BO1873">
        <v>1</v>
      </c>
      <c r="BP1873">
        <v>0</v>
      </c>
      <c r="BQ1873">
        <f t="shared" si="389"/>
        <v>1146</v>
      </c>
      <c r="BR1873">
        <f t="shared" si="390"/>
        <v>723</v>
      </c>
      <c r="BS1873">
        <f t="shared" si="386"/>
        <v>2.0512820512820551E-2</v>
      </c>
      <c r="BT1873">
        <f t="shared" si="387"/>
        <v>5.2424639580602839E-2</v>
      </c>
      <c r="BU1873">
        <f t="shared" si="388"/>
        <v>0</v>
      </c>
    </row>
    <row r="1874" spans="1:73" x14ac:dyDescent="0.15">
      <c r="A1874">
        <v>1</v>
      </c>
      <c r="B1874">
        <v>3</v>
      </c>
      <c r="C1874">
        <v>12</v>
      </c>
      <c r="D1874">
        <v>11</v>
      </c>
      <c r="E1874">
        <v>9</v>
      </c>
      <c r="F1874">
        <v>5</v>
      </c>
      <c r="G1874">
        <v>1</v>
      </c>
      <c r="H1874">
        <v>1</v>
      </c>
      <c r="I1874">
        <v>1</v>
      </c>
      <c r="J1874">
        <v>0</v>
      </c>
      <c r="K1874">
        <v>0</v>
      </c>
      <c r="L1874">
        <v>0</v>
      </c>
      <c r="M1874">
        <v>1</v>
      </c>
      <c r="N1874">
        <v>0</v>
      </c>
      <c r="O1874">
        <v>0</v>
      </c>
      <c r="P1874">
        <v>0</v>
      </c>
      <c r="Q1874">
        <v>0</v>
      </c>
      <c r="R1874">
        <v>1</v>
      </c>
      <c r="S1874">
        <v>15</v>
      </c>
      <c r="T1874">
        <v>19</v>
      </c>
      <c r="U1874" s="21">
        <v>0</v>
      </c>
      <c r="V1874" s="22">
        <v>1</v>
      </c>
      <c r="W1874" s="23">
        <f t="shared" si="378"/>
        <v>1</v>
      </c>
      <c r="X1874">
        <f t="shared" si="379"/>
        <v>0</v>
      </c>
      <c r="Y1874">
        <f t="shared" si="380"/>
        <v>0.42473037663859242</v>
      </c>
      <c r="Z1874" s="21">
        <f t="shared" si="381"/>
        <v>0.42473037663859242</v>
      </c>
      <c r="AA1874" s="23">
        <f t="shared" si="382"/>
        <v>0.57526962336140763</v>
      </c>
      <c r="AB1874">
        <f t="shared" si="383"/>
        <v>-0.55291643789506373</v>
      </c>
      <c r="AC1874">
        <f t="shared" si="384"/>
        <v>100</v>
      </c>
      <c r="AD1874">
        <f t="shared" si="385"/>
        <v>0.73831532100863173</v>
      </c>
      <c r="BN1874">
        <v>0.61809942533522544</v>
      </c>
      <c r="BO1874">
        <v>0</v>
      </c>
      <c r="BP1874">
        <v>1</v>
      </c>
      <c r="BQ1874">
        <f t="shared" si="389"/>
        <v>1146</v>
      </c>
      <c r="BR1874">
        <f t="shared" si="390"/>
        <v>724</v>
      </c>
      <c r="BS1874">
        <f t="shared" si="386"/>
        <v>2.0512820512820551E-2</v>
      </c>
      <c r="BT1874">
        <f t="shared" si="387"/>
        <v>5.1114023591087854E-2</v>
      </c>
      <c r="BU1874">
        <f t="shared" si="388"/>
        <v>4.3687199650502284E-5</v>
      </c>
    </row>
    <row r="1875" spans="1:73" x14ac:dyDescent="0.15">
      <c r="A1875">
        <v>1</v>
      </c>
      <c r="B1875">
        <v>3</v>
      </c>
      <c r="C1875">
        <v>12</v>
      </c>
      <c r="D1875">
        <v>11</v>
      </c>
      <c r="E1875">
        <v>22</v>
      </c>
      <c r="F1875">
        <v>3</v>
      </c>
      <c r="G1875">
        <v>1</v>
      </c>
      <c r="H1875">
        <v>1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18</v>
      </c>
      <c r="T1875">
        <v>23</v>
      </c>
      <c r="U1875" s="21">
        <v>0</v>
      </c>
      <c r="V1875" s="22">
        <v>1</v>
      </c>
      <c r="W1875" s="23">
        <f t="shared" si="378"/>
        <v>1</v>
      </c>
      <c r="X1875">
        <f t="shared" si="379"/>
        <v>0</v>
      </c>
      <c r="Y1875">
        <f t="shared" si="380"/>
        <v>0.36356458128751284</v>
      </c>
      <c r="Z1875" s="21">
        <f t="shared" si="381"/>
        <v>0.36356458128751284</v>
      </c>
      <c r="AA1875" s="23">
        <f t="shared" si="382"/>
        <v>0.63643541871248721</v>
      </c>
      <c r="AB1875">
        <f t="shared" si="383"/>
        <v>-0.45187232927068444</v>
      </c>
      <c r="AC1875">
        <f t="shared" si="384"/>
        <v>100</v>
      </c>
      <c r="AD1875">
        <f t="shared" si="385"/>
        <v>0.57125133296793296</v>
      </c>
      <c r="BN1875">
        <v>0.61860767990620957</v>
      </c>
      <c r="BO1875">
        <v>1</v>
      </c>
      <c r="BP1875">
        <v>0</v>
      </c>
      <c r="BQ1875">
        <f t="shared" si="389"/>
        <v>1147</v>
      </c>
      <c r="BR1875">
        <f t="shared" si="390"/>
        <v>724</v>
      </c>
      <c r="BS1875">
        <f t="shared" si="386"/>
        <v>1.9658119658119699E-2</v>
      </c>
      <c r="BT1875">
        <f t="shared" si="387"/>
        <v>5.1114023591087854E-2</v>
      </c>
      <c r="BU1875">
        <f t="shared" si="388"/>
        <v>0</v>
      </c>
    </row>
    <row r="1876" spans="1:73" x14ac:dyDescent="0.15">
      <c r="A1876">
        <v>1</v>
      </c>
      <c r="B1876">
        <v>3</v>
      </c>
      <c r="C1876">
        <v>12</v>
      </c>
      <c r="D1876">
        <v>14</v>
      </c>
      <c r="E1876">
        <v>6</v>
      </c>
      <c r="F1876">
        <v>80</v>
      </c>
      <c r="G1876">
        <v>0</v>
      </c>
      <c r="H1876">
        <v>1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17</v>
      </c>
      <c r="T1876">
        <v>10</v>
      </c>
      <c r="U1876" s="21">
        <v>0</v>
      </c>
      <c r="V1876" s="22">
        <v>1</v>
      </c>
      <c r="W1876" s="23">
        <f t="shared" si="378"/>
        <v>1</v>
      </c>
      <c r="X1876">
        <f t="shared" si="379"/>
        <v>0</v>
      </c>
      <c r="Y1876">
        <f t="shared" si="380"/>
        <v>0.47025900803143184</v>
      </c>
      <c r="Z1876" s="21">
        <f t="shared" si="381"/>
        <v>0.47025900803143184</v>
      </c>
      <c r="AA1876" s="23">
        <f t="shared" si="382"/>
        <v>0.52974099196856816</v>
      </c>
      <c r="AB1876">
        <f t="shared" si="383"/>
        <v>-0.63536708628492322</v>
      </c>
      <c r="AC1876">
        <f t="shared" si="384"/>
        <v>100</v>
      </c>
      <c r="AD1876">
        <f t="shared" si="385"/>
        <v>0.88771496856209753</v>
      </c>
      <c r="BN1876">
        <v>0.61937348816563853</v>
      </c>
      <c r="BO1876">
        <v>0</v>
      </c>
      <c r="BP1876">
        <v>1</v>
      </c>
      <c r="BQ1876">
        <f t="shared" si="389"/>
        <v>1147</v>
      </c>
      <c r="BR1876">
        <f t="shared" si="390"/>
        <v>725</v>
      </c>
      <c r="BS1876">
        <f t="shared" si="386"/>
        <v>1.9658119658119699E-2</v>
      </c>
      <c r="BT1876">
        <f t="shared" si="387"/>
        <v>4.9803407601572758E-2</v>
      </c>
      <c r="BU1876">
        <f t="shared" si="388"/>
        <v>0</v>
      </c>
    </row>
    <row r="1877" spans="1:73" x14ac:dyDescent="0.15">
      <c r="A1877">
        <v>1</v>
      </c>
      <c r="B1877">
        <v>3</v>
      </c>
      <c r="C1877">
        <v>12</v>
      </c>
      <c r="D1877">
        <v>18</v>
      </c>
      <c r="E1877">
        <v>12</v>
      </c>
      <c r="F1877">
        <v>155</v>
      </c>
      <c r="G1877">
        <v>0</v>
      </c>
      <c r="H1877">
        <v>1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1</v>
      </c>
      <c r="S1877">
        <v>15</v>
      </c>
      <c r="T1877">
        <v>22</v>
      </c>
      <c r="U1877" s="21">
        <v>0</v>
      </c>
      <c r="V1877" s="22">
        <v>1</v>
      </c>
      <c r="W1877" s="23">
        <f t="shared" si="378"/>
        <v>1</v>
      </c>
      <c r="X1877">
        <f t="shared" si="379"/>
        <v>0</v>
      </c>
      <c r="Y1877">
        <f t="shared" si="380"/>
        <v>0.34930584798565206</v>
      </c>
      <c r="Z1877" s="21">
        <f t="shared" si="381"/>
        <v>0.34930584798565206</v>
      </c>
      <c r="AA1877" s="23">
        <f t="shared" si="382"/>
        <v>0.65069415201434788</v>
      </c>
      <c r="AB1877">
        <f t="shared" si="383"/>
        <v>-0.42971555974403997</v>
      </c>
      <c r="AC1877">
        <f t="shared" si="384"/>
        <v>100</v>
      </c>
      <c r="AD1877">
        <f t="shared" si="385"/>
        <v>0.53682032780578892</v>
      </c>
      <c r="BN1877">
        <v>0.62041168203168984</v>
      </c>
      <c r="BO1877">
        <v>0</v>
      </c>
      <c r="BP1877">
        <v>1</v>
      </c>
      <c r="BQ1877">
        <f t="shared" si="389"/>
        <v>1147</v>
      </c>
      <c r="BR1877">
        <f t="shared" si="390"/>
        <v>726</v>
      </c>
      <c r="BS1877">
        <f t="shared" si="386"/>
        <v>1.9658119658119699E-2</v>
      </c>
      <c r="BT1877">
        <f t="shared" si="387"/>
        <v>4.8492791612057662E-2</v>
      </c>
      <c r="BU1877">
        <f t="shared" si="388"/>
        <v>0</v>
      </c>
    </row>
    <row r="1878" spans="1:73" x14ac:dyDescent="0.15">
      <c r="A1878">
        <v>1</v>
      </c>
      <c r="B1878">
        <v>3</v>
      </c>
      <c r="C1878">
        <v>12</v>
      </c>
      <c r="D1878">
        <v>22</v>
      </c>
      <c r="E1878">
        <v>4</v>
      </c>
      <c r="F1878">
        <v>49</v>
      </c>
      <c r="G1878">
        <v>0</v>
      </c>
      <c r="H1878">
        <v>1</v>
      </c>
      <c r="I1878">
        <v>0</v>
      </c>
      <c r="J1878">
        <v>1</v>
      </c>
      <c r="K1878">
        <v>0</v>
      </c>
      <c r="L1878">
        <v>1</v>
      </c>
      <c r="M1878">
        <v>1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22</v>
      </c>
      <c r="T1878">
        <v>29</v>
      </c>
      <c r="U1878" s="21">
        <v>0</v>
      </c>
      <c r="V1878" s="22">
        <v>1</v>
      </c>
      <c r="W1878" s="23">
        <f t="shared" si="378"/>
        <v>1</v>
      </c>
      <c r="X1878">
        <f t="shared" si="379"/>
        <v>0</v>
      </c>
      <c r="Y1878">
        <f t="shared" si="380"/>
        <v>0.25563229227364526</v>
      </c>
      <c r="Z1878" s="21">
        <f t="shared" si="381"/>
        <v>0.25563229227364526</v>
      </c>
      <c r="AA1878" s="23">
        <f t="shared" si="382"/>
        <v>0.74436770772635474</v>
      </c>
      <c r="AB1878">
        <f t="shared" si="383"/>
        <v>-0.29522013542587544</v>
      </c>
      <c r="AC1878">
        <f t="shared" si="384"/>
        <v>100</v>
      </c>
      <c r="AD1878">
        <f t="shared" si="385"/>
        <v>0.34342206092532573</v>
      </c>
      <c r="BN1878">
        <v>0.62154459496975711</v>
      </c>
      <c r="BO1878">
        <v>0</v>
      </c>
      <c r="BP1878">
        <v>1</v>
      </c>
      <c r="BQ1878">
        <f t="shared" si="389"/>
        <v>1147</v>
      </c>
      <c r="BR1878">
        <f t="shared" si="390"/>
        <v>727</v>
      </c>
      <c r="BS1878">
        <f t="shared" si="386"/>
        <v>1.9658119658119699E-2</v>
      </c>
      <c r="BT1878">
        <f t="shared" si="387"/>
        <v>4.7182175622542566E-2</v>
      </c>
      <c r="BU1878">
        <f t="shared" si="388"/>
        <v>0</v>
      </c>
    </row>
    <row r="1879" spans="1:73" x14ac:dyDescent="0.15">
      <c r="A1879">
        <v>1</v>
      </c>
      <c r="B1879">
        <v>3</v>
      </c>
      <c r="C1879">
        <v>12</v>
      </c>
      <c r="D1879">
        <v>24</v>
      </c>
      <c r="E1879">
        <v>17</v>
      </c>
      <c r="F1879">
        <v>5</v>
      </c>
      <c r="G1879">
        <v>1</v>
      </c>
      <c r="H1879">
        <v>0</v>
      </c>
      <c r="I1879">
        <v>0</v>
      </c>
      <c r="J1879">
        <v>1</v>
      </c>
      <c r="K1879">
        <v>0</v>
      </c>
      <c r="L1879">
        <v>1</v>
      </c>
      <c r="M1879">
        <v>1</v>
      </c>
      <c r="N1879">
        <v>1</v>
      </c>
      <c r="O1879">
        <v>0</v>
      </c>
      <c r="P1879">
        <v>0</v>
      </c>
      <c r="Q1879">
        <v>1</v>
      </c>
      <c r="R1879">
        <v>1</v>
      </c>
      <c r="S1879">
        <v>15</v>
      </c>
      <c r="T1879">
        <v>30</v>
      </c>
      <c r="U1879" s="21">
        <v>0</v>
      </c>
      <c r="V1879" s="22">
        <v>1</v>
      </c>
      <c r="W1879" s="23">
        <f t="shared" si="378"/>
        <v>1</v>
      </c>
      <c r="X1879">
        <f t="shared" si="379"/>
        <v>0</v>
      </c>
      <c r="Y1879">
        <f t="shared" si="380"/>
        <v>0.13068507667297602</v>
      </c>
      <c r="Z1879" s="21">
        <f t="shared" si="381"/>
        <v>0.13068507667297602</v>
      </c>
      <c r="AA1879" s="23">
        <f t="shared" si="382"/>
        <v>0.86931492332702398</v>
      </c>
      <c r="AB1879">
        <f t="shared" si="383"/>
        <v>-0.14004982198243923</v>
      </c>
      <c r="AC1879">
        <f t="shared" si="384"/>
        <v>100</v>
      </c>
      <c r="AD1879">
        <f t="shared" si="385"/>
        <v>0.15033110920587997</v>
      </c>
      <c r="BN1879">
        <v>0.62155612967455909</v>
      </c>
      <c r="BO1879">
        <v>0</v>
      </c>
      <c r="BP1879">
        <v>1</v>
      </c>
      <c r="BQ1879">
        <f t="shared" si="389"/>
        <v>1147</v>
      </c>
      <c r="BR1879">
        <f t="shared" si="390"/>
        <v>728</v>
      </c>
      <c r="BS1879">
        <f t="shared" si="386"/>
        <v>1.9658119658119699E-2</v>
      </c>
      <c r="BT1879">
        <f t="shared" si="387"/>
        <v>4.587155963302747E-2</v>
      </c>
      <c r="BU1879">
        <f t="shared" si="388"/>
        <v>0</v>
      </c>
    </row>
    <row r="1880" spans="1:73" x14ac:dyDescent="0.15">
      <c r="A1880">
        <v>1</v>
      </c>
      <c r="B1880">
        <v>3</v>
      </c>
      <c r="C1880">
        <v>12</v>
      </c>
      <c r="D1880">
        <v>25</v>
      </c>
      <c r="E1880">
        <v>26</v>
      </c>
      <c r="F1880">
        <v>102</v>
      </c>
      <c r="G1880">
        <v>1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15</v>
      </c>
      <c r="T1880">
        <v>21</v>
      </c>
      <c r="U1880" s="21">
        <v>0</v>
      </c>
      <c r="V1880" s="22">
        <v>1</v>
      </c>
      <c r="W1880" s="23">
        <f t="shared" si="378"/>
        <v>1</v>
      </c>
      <c r="X1880">
        <f t="shared" si="379"/>
        <v>0</v>
      </c>
      <c r="Y1880">
        <f t="shared" si="380"/>
        <v>0.32324647268501405</v>
      </c>
      <c r="Z1880" s="21">
        <f t="shared" si="381"/>
        <v>0.32324647268501405</v>
      </c>
      <c r="AA1880" s="23">
        <f t="shared" si="382"/>
        <v>0.67675352731498595</v>
      </c>
      <c r="AB1880">
        <f t="shared" si="383"/>
        <v>-0.39044813836243125</v>
      </c>
      <c r="AC1880">
        <f t="shared" si="384"/>
        <v>100</v>
      </c>
      <c r="AD1880">
        <f t="shared" si="385"/>
        <v>0.47764283396865587</v>
      </c>
      <c r="BN1880">
        <v>0.62160316638519475</v>
      </c>
      <c r="BO1880">
        <v>0</v>
      </c>
      <c r="BP1880">
        <v>1</v>
      </c>
      <c r="BQ1880">
        <f t="shared" si="389"/>
        <v>1147</v>
      </c>
      <c r="BR1880">
        <f t="shared" si="390"/>
        <v>729</v>
      </c>
      <c r="BS1880">
        <f t="shared" si="386"/>
        <v>1.9658119658119699E-2</v>
      </c>
      <c r="BT1880">
        <f t="shared" si="387"/>
        <v>4.4560943643512485E-2</v>
      </c>
      <c r="BU1880">
        <f t="shared" si="388"/>
        <v>0</v>
      </c>
    </row>
    <row r="1881" spans="1:73" x14ac:dyDescent="0.15">
      <c r="A1881">
        <v>1</v>
      </c>
      <c r="B1881">
        <v>3</v>
      </c>
      <c r="C1881">
        <v>12</v>
      </c>
      <c r="D1881">
        <v>29</v>
      </c>
      <c r="E1881">
        <v>10</v>
      </c>
      <c r="F1881">
        <v>127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1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15</v>
      </c>
      <c r="T1881">
        <v>25</v>
      </c>
      <c r="U1881" s="21">
        <v>0</v>
      </c>
      <c r="V1881" s="22">
        <v>1</v>
      </c>
      <c r="W1881" s="23">
        <f t="shared" si="378"/>
        <v>1</v>
      </c>
      <c r="X1881">
        <f t="shared" si="379"/>
        <v>0</v>
      </c>
      <c r="Y1881">
        <f t="shared" si="380"/>
        <v>0.32928654100356997</v>
      </c>
      <c r="Z1881" s="21">
        <f t="shared" si="381"/>
        <v>0.32928654100356997</v>
      </c>
      <c r="AA1881" s="23">
        <f t="shared" si="382"/>
        <v>0.67071345899643009</v>
      </c>
      <c r="AB1881">
        <f t="shared" si="383"/>
        <v>-0.39941326898902868</v>
      </c>
      <c r="AC1881">
        <f t="shared" si="384"/>
        <v>100</v>
      </c>
      <c r="AD1881">
        <f t="shared" si="385"/>
        <v>0.49094965456078998</v>
      </c>
      <c r="BN1881">
        <v>0.62178800706162407</v>
      </c>
      <c r="BO1881">
        <v>0</v>
      </c>
      <c r="BP1881">
        <v>1</v>
      </c>
      <c r="BQ1881">
        <f t="shared" si="389"/>
        <v>1147</v>
      </c>
      <c r="BR1881">
        <f t="shared" si="390"/>
        <v>730</v>
      </c>
      <c r="BS1881">
        <f t="shared" si="386"/>
        <v>1.9658119658119699E-2</v>
      </c>
      <c r="BT1881">
        <f t="shared" si="387"/>
        <v>4.3250327653997389E-2</v>
      </c>
      <c r="BU1881">
        <f t="shared" si="388"/>
        <v>0</v>
      </c>
    </row>
    <row r="1882" spans="1:73" x14ac:dyDescent="0.15">
      <c r="A1882">
        <v>1</v>
      </c>
      <c r="B1882">
        <v>3</v>
      </c>
      <c r="C1882">
        <v>12</v>
      </c>
      <c r="D1882">
        <v>37</v>
      </c>
      <c r="E1882">
        <v>2</v>
      </c>
      <c r="F1882">
        <v>27</v>
      </c>
      <c r="G1882">
        <v>0</v>
      </c>
      <c r="H1882">
        <v>1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24</v>
      </c>
      <c r="T1882">
        <v>27</v>
      </c>
      <c r="U1882" s="21">
        <v>1</v>
      </c>
      <c r="V1882" s="22">
        <v>0</v>
      </c>
      <c r="W1882" s="23">
        <f t="shared" si="378"/>
        <v>1</v>
      </c>
      <c r="X1882">
        <f t="shared" si="379"/>
        <v>1</v>
      </c>
      <c r="Y1882">
        <f t="shared" si="380"/>
        <v>0.26217193618972118</v>
      </c>
      <c r="Z1882" s="21">
        <f t="shared" si="381"/>
        <v>0.26217193618972118</v>
      </c>
      <c r="AA1882" s="23">
        <f t="shared" si="382"/>
        <v>0.73782806381027877</v>
      </c>
      <c r="AB1882">
        <f t="shared" si="383"/>
        <v>-1.3387547454566944</v>
      </c>
      <c r="AC1882">
        <f t="shared" si="384"/>
        <v>0</v>
      </c>
      <c r="AD1882">
        <f t="shared" si="385"/>
        <v>2.8142907838783637</v>
      </c>
      <c r="BN1882">
        <v>0.62197099231617237</v>
      </c>
      <c r="BO1882">
        <v>0</v>
      </c>
      <c r="BP1882">
        <v>1</v>
      </c>
      <c r="BQ1882">
        <f t="shared" si="389"/>
        <v>1147</v>
      </c>
      <c r="BR1882">
        <f t="shared" si="390"/>
        <v>731</v>
      </c>
      <c r="BS1882">
        <f t="shared" si="386"/>
        <v>1.9658119658119699E-2</v>
      </c>
      <c r="BT1882">
        <f t="shared" si="387"/>
        <v>4.1939711664482293E-2</v>
      </c>
      <c r="BU1882">
        <f t="shared" si="388"/>
        <v>0</v>
      </c>
    </row>
    <row r="1883" spans="1:73" x14ac:dyDescent="0.15">
      <c r="A1883">
        <v>1</v>
      </c>
      <c r="B1883">
        <v>3</v>
      </c>
      <c r="C1883">
        <v>12</v>
      </c>
      <c r="D1883">
        <v>38</v>
      </c>
      <c r="E1883">
        <v>7</v>
      </c>
      <c r="F1883">
        <v>9</v>
      </c>
      <c r="G1883">
        <v>1</v>
      </c>
      <c r="H1883">
        <v>1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15</v>
      </c>
      <c r="T1883">
        <v>0</v>
      </c>
      <c r="U1883" s="21">
        <v>0</v>
      </c>
      <c r="V1883" s="22">
        <v>1</v>
      </c>
      <c r="W1883" s="23">
        <f t="shared" si="378"/>
        <v>1</v>
      </c>
      <c r="X1883">
        <f t="shared" si="379"/>
        <v>0</v>
      </c>
      <c r="Y1883">
        <f t="shared" si="380"/>
        <v>0.58253918399762072</v>
      </c>
      <c r="Z1883" s="21">
        <f t="shared" si="381"/>
        <v>0.58253918399762072</v>
      </c>
      <c r="AA1883" s="23">
        <f t="shared" si="382"/>
        <v>0.41746081600237928</v>
      </c>
      <c r="AB1883">
        <f t="shared" si="383"/>
        <v>-0.87356459298229516</v>
      </c>
      <c r="AC1883">
        <f t="shared" si="384"/>
        <v>0</v>
      </c>
      <c r="AD1883">
        <f t="shared" si="385"/>
        <v>1.3954344016668156</v>
      </c>
      <c r="BN1883">
        <v>0.62215054116077395</v>
      </c>
      <c r="BO1883">
        <v>0</v>
      </c>
      <c r="BP1883">
        <v>1</v>
      </c>
      <c r="BQ1883">
        <f t="shared" si="389"/>
        <v>1147</v>
      </c>
      <c r="BR1883">
        <f t="shared" si="390"/>
        <v>732</v>
      </c>
      <c r="BS1883">
        <f t="shared" si="386"/>
        <v>1.9658119658119699E-2</v>
      </c>
      <c r="BT1883">
        <f t="shared" si="387"/>
        <v>4.0629095674967197E-2</v>
      </c>
      <c r="BU1883">
        <f t="shared" si="388"/>
        <v>0</v>
      </c>
    </row>
    <row r="1884" spans="1:73" x14ac:dyDescent="0.15">
      <c r="A1884">
        <v>1</v>
      </c>
      <c r="B1884">
        <v>3</v>
      </c>
      <c r="C1884">
        <v>12</v>
      </c>
      <c r="D1884">
        <v>43</v>
      </c>
      <c r="E1884">
        <v>2</v>
      </c>
      <c r="F1884">
        <v>45</v>
      </c>
      <c r="G1884">
        <v>1</v>
      </c>
      <c r="H1884">
        <v>1</v>
      </c>
      <c r="I1884">
        <v>1</v>
      </c>
      <c r="J1884">
        <v>0</v>
      </c>
      <c r="K1884">
        <v>0</v>
      </c>
      <c r="L1884">
        <v>0</v>
      </c>
      <c r="M1884">
        <v>1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18</v>
      </c>
      <c r="T1884">
        <v>20</v>
      </c>
      <c r="U1884" s="21">
        <v>0</v>
      </c>
      <c r="V1884" s="22">
        <v>1</v>
      </c>
      <c r="W1884" s="23">
        <f t="shared" si="378"/>
        <v>1</v>
      </c>
      <c r="X1884">
        <f t="shared" si="379"/>
        <v>0</v>
      </c>
      <c r="Y1884">
        <f t="shared" si="380"/>
        <v>0.37666408610845065</v>
      </c>
      <c r="Z1884" s="21">
        <f t="shared" si="381"/>
        <v>0.37666408610845065</v>
      </c>
      <c r="AA1884" s="23">
        <f t="shared" si="382"/>
        <v>0.6233359138915493</v>
      </c>
      <c r="AB1884">
        <f t="shared" si="383"/>
        <v>-0.47266971787721712</v>
      </c>
      <c r="AC1884">
        <f t="shared" si="384"/>
        <v>100</v>
      </c>
      <c r="AD1884">
        <f t="shared" si="385"/>
        <v>0.60427143329011579</v>
      </c>
      <c r="BN1884">
        <v>0.62324314570226624</v>
      </c>
      <c r="BO1884">
        <v>0</v>
      </c>
      <c r="BP1884">
        <v>1</v>
      </c>
      <c r="BQ1884">
        <f t="shared" si="389"/>
        <v>1147</v>
      </c>
      <c r="BR1884">
        <f t="shared" si="390"/>
        <v>733</v>
      </c>
      <c r="BS1884">
        <f t="shared" si="386"/>
        <v>1.9658119658119699E-2</v>
      </c>
      <c r="BT1884">
        <f t="shared" si="387"/>
        <v>3.9318479685452212E-2</v>
      </c>
      <c r="BU1884">
        <f t="shared" si="388"/>
        <v>3.3605538192694079E-5</v>
      </c>
    </row>
    <row r="1885" spans="1:73" x14ac:dyDescent="0.15">
      <c r="A1885">
        <v>1</v>
      </c>
      <c r="B1885">
        <v>3</v>
      </c>
      <c r="C1885">
        <v>12</v>
      </c>
      <c r="D1885">
        <v>57</v>
      </c>
      <c r="E1885">
        <v>2</v>
      </c>
      <c r="F1885">
        <v>12</v>
      </c>
      <c r="G1885">
        <v>0</v>
      </c>
      <c r="H1885">
        <v>0</v>
      </c>
      <c r="I1885">
        <v>0</v>
      </c>
      <c r="J1885">
        <v>1</v>
      </c>
      <c r="K1885">
        <v>0</v>
      </c>
      <c r="L1885">
        <v>0</v>
      </c>
      <c r="M1885">
        <v>1</v>
      </c>
      <c r="N1885">
        <v>0</v>
      </c>
      <c r="O1885">
        <v>0</v>
      </c>
      <c r="P1885">
        <v>1</v>
      </c>
      <c r="Q1885">
        <v>0</v>
      </c>
      <c r="R1885">
        <v>0</v>
      </c>
      <c r="S1885">
        <v>18</v>
      </c>
      <c r="T1885">
        <v>22</v>
      </c>
      <c r="U1885" s="21">
        <v>0</v>
      </c>
      <c r="V1885" s="22">
        <v>1</v>
      </c>
      <c r="W1885" s="23">
        <f t="shared" si="378"/>
        <v>1</v>
      </c>
      <c r="X1885">
        <f t="shared" si="379"/>
        <v>0</v>
      </c>
      <c r="Y1885">
        <f t="shared" si="380"/>
        <v>0.29182306149718729</v>
      </c>
      <c r="Z1885" s="21">
        <f t="shared" si="381"/>
        <v>0.29182306149718729</v>
      </c>
      <c r="AA1885" s="23">
        <f t="shared" si="382"/>
        <v>0.70817693850281271</v>
      </c>
      <c r="AB1885">
        <f t="shared" si="383"/>
        <v>-0.34506130337193802</v>
      </c>
      <c r="AC1885">
        <f t="shared" si="384"/>
        <v>100</v>
      </c>
      <c r="AD1885">
        <f t="shared" si="385"/>
        <v>0.4120764820641335</v>
      </c>
      <c r="BN1885">
        <v>0.62376149709915085</v>
      </c>
      <c r="BO1885">
        <v>1</v>
      </c>
      <c r="BP1885">
        <v>0</v>
      </c>
      <c r="BQ1885">
        <f t="shared" si="389"/>
        <v>1148</v>
      </c>
      <c r="BR1885">
        <f t="shared" si="390"/>
        <v>733</v>
      </c>
      <c r="BS1885">
        <f t="shared" si="386"/>
        <v>1.8803418803418848E-2</v>
      </c>
      <c r="BT1885">
        <f t="shared" si="387"/>
        <v>3.9318479685452212E-2</v>
      </c>
      <c r="BU1885">
        <f t="shared" si="388"/>
        <v>0</v>
      </c>
    </row>
    <row r="1886" spans="1:73" x14ac:dyDescent="0.15">
      <c r="A1886">
        <v>1</v>
      </c>
      <c r="B1886">
        <v>3</v>
      </c>
      <c r="C1886">
        <v>13</v>
      </c>
      <c r="D1886">
        <v>13</v>
      </c>
      <c r="E1886">
        <v>6</v>
      </c>
      <c r="F1886">
        <v>3</v>
      </c>
      <c r="G1886">
        <v>1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15</v>
      </c>
      <c r="T1886">
        <v>14</v>
      </c>
      <c r="U1886" s="21">
        <v>1</v>
      </c>
      <c r="V1886" s="22">
        <v>0</v>
      </c>
      <c r="W1886" s="23">
        <f t="shared" si="378"/>
        <v>1</v>
      </c>
      <c r="X1886">
        <f t="shared" si="379"/>
        <v>1</v>
      </c>
      <c r="Y1886">
        <f t="shared" si="380"/>
        <v>0.45256005018155954</v>
      </c>
      <c r="Z1886" s="21">
        <f t="shared" si="381"/>
        <v>0.45256005018155954</v>
      </c>
      <c r="AA1886" s="23">
        <f t="shared" si="382"/>
        <v>0.54743994981844046</v>
      </c>
      <c r="AB1886">
        <f t="shared" si="383"/>
        <v>-0.7928348170634717</v>
      </c>
      <c r="AC1886">
        <f t="shared" si="384"/>
        <v>0</v>
      </c>
      <c r="AD1886">
        <f t="shared" si="385"/>
        <v>1.209651513868307</v>
      </c>
      <c r="BN1886">
        <v>0.62568263824293679</v>
      </c>
      <c r="BO1886">
        <v>0</v>
      </c>
      <c r="BP1886">
        <v>1</v>
      </c>
      <c r="BQ1886">
        <f t="shared" si="389"/>
        <v>1148</v>
      </c>
      <c r="BR1886">
        <f t="shared" si="390"/>
        <v>734</v>
      </c>
      <c r="BS1886">
        <f t="shared" si="386"/>
        <v>1.8803418803418848E-2</v>
      </c>
      <c r="BT1886">
        <f t="shared" si="387"/>
        <v>3.8007863695937116E-2</v>
      </c>
      <c r="BU1886">
        <f t="shared" si="388"/>
        <v>3.2485353586270924E-5</v>
      </c>
    </row>
    <row r="1887" spans="1:73" x14ac:dyDescent="0.15">
      <c r="A1887">
        <v>1</v>
      </c>
      <c r="B1887">
        <v>3</v>
      </c>
      <c r="C1887">
        <v>13</v>
      </c>
      <c r="D1887">
        <v>15</v>
      </c>
      <c r="E1887">
        <v>12</v>
      </c>
      <c r="F1887">
        <v>4</v>
      </c>
      <c r="G1887">
        <v>0</v>
      </c>
      <c r="H1887">
        <v>1</v>
      </c>
      <c r="I1887">
        <v>0</v>
      </c>
      <c r="J1887">
        <v>1</v>
      </c>
      <c r="K1887">
        <v>1</v>
      </c>
      <c r="L1887">
        <v>1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1</v>
      </c>
      <c r="S1887">
        <v>20</v>
      </c>
      <c r="T1887">
        <v>32</v>
      </c>
      <c r="U1887" s="21">
        <v>0</v>
      </c>
      <c r="V1887" s="22">
        <v>1</v>
      </c>
      <c r="W1887" s="23">
        <f t="shared" si="378"/>
        <v>1</v>
      </c>
      <c r="X1887">
        <f t="shared" si="379"/>
        <v>0</v>
      </c>
      <c r="Y1887">
        <f t="shared" si="380"/>
        <v>0.20169076739994962</v>
      </c>
      <c r="Z1887" s="21">
        <f t="shared" si="381"/>
        <v>0.20169076739994962</v>
      </c>
      <c r="AA1887" s="23">
        <f t="shared" si="382"/>
        <v>0.79830923260005038</v>
      </c>
      <c r="AB1887">
        <f t="shared" si="383"/>
        <v>-0.22525924707088021</v>
      </c>
      <c r="AC1887">
        <f t="shared" si="384"/>
        <v>100</v>
      </c>
      <c r="AD1887">
        <f t="shared" si="385"/>
        <v>0.25264741927517687</v>
      </c>
      <c r="BN1887">
        <v>0.62630173489103258</v>
      </c>
      <c r="BO1887">
        <v>1</v>
      </c>
      <c r="BP1887">
        <v>0</v>
      </c>
      <c r="BQ1887">
        <f t="shared" si="389"/>
        <v>1149</v>
      </c>
      <c r="BR1887">
        <f t="shared" si="390"/>
        <v>734</v>
      </c>
      <c r="BS1887">
        <f t="shared" si="386"/>
        <v>1.7948717948717996E-2</v>
      </c>
      <c r="BT1887">
        <f t="shared" si="387"/>
        <v>3.8007863695937116E-2</v>
      </c>
      <c r="BU1887">
        <f t="shared" si="388"/>
        <v>0</v>
      </c>
    </row>
    <row r="1888" spans="1:73" x14ac:dyDescent="0.15">
      <c r="A1888">
        <v>1</v>
      </c>
      <c r="B1888">
        <v>3</v>
      </c>
      <c r="C1888">
        <v>13</v>
      </c>
      <c r="D1888">
        <v>16</v>
      </c>
      <c r="E1888">
        <v>9</v>
      </c>
      <c r="F1888">
        <v>17</v>
      </c>
      <c r="G1888">
        <v>1</v>
      </c>
      <c r="H1888">
        <v>1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17</v>
      </c>
      <c r="T1888">
        <v>24</v>
      </c>
      <c r="U1888" s="21">
        <v>0</v>
      </c>
      <c r="V1888" s="22">
        <v>1</v>
      </c>
      <c r="W1888" s="23">
        <f t="shared" si="378"/>
        <v>1</v>
      </c>
      <c r="X1888">
        <f t="shared" si="379"/>
        <v>0</v>
      </c>
      <c r="Y1888">
        <f t="shared" si="380"/>
        <v>0.39333790226637172</v>
      </c>
      <c r="Z1888" s="21">
        <f t="shared" si="381"/>
        <v>0.39333790226637172</v>
      </c>
      <c r="AA1888" s="23">
        <f t="shared" si="382"/>
        <v>0.60666209773362834</v>
      </c>
      <c r="AB1888">
        <f t="shared" si="383"/>
        <v>-0.49978331881607035</v>
      </c>
      <c r="AC1888">
        <f t="shared" si="384"/>
        <v>100</v>
      </c>
      <c r="AD1888">
        <f t="shared" si="385"/>
        <v>0.64836406252476575</v>
      </c>
      <c r="BN1888">
        <v>0.62652298300158904</v>
      </c>
      <c r="BO1888">
        <v>0</v>
      </c>
      <c r="BP1888">
        <v>1</v>
      </c>
      <c r="BQ1888">
        <f t="shared" si="389"/>
        <v>1149</v>
      </c>
      <c r="BR1888">
        <f t="shared" si="390"/>
        <v>735</v>
      </c>
      <c r="BS1888">
        <f t="shared" si="386"/>
        <v>1.7948717948717996E-2</v>
      </c>
      <c r="BT1888">
        <f t="shared" si="387"/>
        <v>3.669724770642202E-2</v>
      </c>
      <c r="BU1888">
        <f t="shared" si="388"/>
        <v>3.1365168979847769E-5</v>
      </c>
    </row>
    <row r="1889" spans="1:73" x14ac:dyDescent="0.15">
      <c r="A1889">
        <v>1</v>
      </c>
      <c r="B1889">
        <v>3</v>
      </c>
      <c r="C1889">
        <v>14</v>
      </c>
      <c r="D1889">
        <v>20</v>
      </c>
      <c r="E1889">
        <v>0</v>
      </c>
      <c r="F1889">
        <v>5</v>
      </c>
      <c r="G1889">
        <v>0</v>
      </c>
      <c r="H1889">
        <v>1</v>
      </c>
      <c r="I1889">
        <v>0</v>
      </c>
      <c r="J1889">
        <v>0</v>
      </c>
      <c r="K1889">
        <v>0</v>
      </c>
      <c r="L1889">
        <v>1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15</v>
      </c>
      <c r="T1889">
        <v>15</v>
      </c>
      <c r="U1889" s="21">
        <v>1</v>
      </c>
      <c r="V1889" s="22">
        <v>0</v>
      </c>
      <c r="W1889" s="23">
        <f t="shared" si="378"/>
        <v>1</v>
      </c>
      <c r="X1889">
        <f t="shared" si="379"/>
        <v>1</v>
      </c>
      <c r="Y1889">
        <f t="shared" si="380"/>
        <v>0.49228968016332758</v>
      </c>
      <c r="Z1889" s="21">
        <f t="shared" si="381"/>
        <v>0.49228968016332758</v>
      </c>
      <c r="AA1889" s="23">
        <f t="shared" si="382"/>
        <v>0.50771031983667236</v>
      </c>
      <c r="AB1889">
        <f t="shared" si="383"/>
        <v>-0.70868795493347814</v>
      </c>
      <c r="AC1889">
        <f t="shared" si="384"/>
        <v>0</v>
      </c>
      <c r="AD1889">
        <f t="shared" si="385"/>
        <v>1.0313243204046623</v>
      </c>
      <c r="BN1889">
        <v>0.62820898060849517</v>
      </c>
      <c r="BO1889">
        <v>1</v>
      </c>
      <c r="BP1889">
        <v>0</v>
      </c>
      <c r="BQ1889">
        <f t="shared" si="389"/>
        <v>1150</v>
      </c>
      <c r="BR1889">
        <f t="shared" si="390"/>
        <v>735</v>
      </c>
      <c r="BS1889">
        <f t="shared" si="386"/>
        <v>1.7094017094017144E-2</v>
      </c>
      <c r="BT1889">
        <f t="shared" si="387"/>
        <v>3.669724770642202E-2</v>
      </c>
      <c r="BU1889">
        <f t="shared" si="388"/>
        <v>3.1365168979847769E-5</v>
      </c>
    </row>
    <row r="1890" spans="1:73" x14ac:dyDescent="0.15">
      <c r="A1890">
        <v>1</v>
      </c>
      <c r="B1890">
        <v>3</v>
      </c>
      <c r="C1890">
        <v>14</v>
      </c>
      <c r="D1890">
        <v>42</v>
      </c>
      <c r="E1890">
        <v>4</v>
      </c>
      <c r="F1890">
        <v>50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12</v>
      </c>
      <c r="T1890">
        <v>12</v>
      </c>
      <c r="U1890" s="21">
        <v>0</v>
      </c>
      <c r="V1890" s="22">
        <v>1</v>
      </c>
      <c r="W1890" s="23">
        <f t="shared" si="378"/>
        <v>1</v>
      </c>
      <c r="X1890">
        <f t="shared" si="379"/>
        <v>0</v>
      </c>
      <c r="Y1890">
        <f t="shared" si="380"/>
        <v>0.52574496730641129</v>
      </c>
      <c r="Z1890" s="21">
        <f t="shared" si="381"/>
        <v>0.52574496730641129</v>
      </c>
      <c r="AA1890" s="23">
        <f t="shared" si="382"/>
        <v>0.47425503269358871</v>
      </c>
      <c r="AB1890">
        <f t="shared" si="383"/>
        <v>-0.74601005832329037</v>
      </c>
      <c r="AC1890">
        <f t="shared" si="384"/>
        <v>0</v>
      </c>
      <c r="AD1890">
        <f t="shared" si="385"/>
        <v>1.1085701385610591</v>
      </c>
      <c r="BN1890">
        <v>0.62883135251939781</v>
      </c>
      <c r="BO1890">
        <v>1</v>
      </c>
      <c r="BP1890">
        <v>0</v>
      </c>
      <c r="BQ1890">
        <f t="shared" si="389"/>
        <v>1151</v>
      </c>
      <c r="BR1890">
        <f t="shared" si="390"/>
        <v>735</v>
      </c>
      <c r="BS1890">
        <f t="shared" si="386"/>
        <v>1.6239316239316293E-2</v>
      </c>
      <c r="BT1890">
        <f t="shared" si="387"/>
        <v>3.669724770642202E-2</v>
      </c>
      <c r="BU1890">
        <f t="shared" si="388"/>
        <v>3.1365168979851842E-5</v>
      </c>
    </row>
    <row r="1891" spans="1:73" x14ac:dyDescent="0.15">
      <c r="A1891">
        <v>1</v>
      </c>
      <c r="B1891">
        <v>3</v>
      </c>
      <c r="C1891">
        <v>15</v>
      </c>
      <c r="D1891">
        <v>8</v>
      </c>
      <c r="E1891">
        <v>28</v>
      </c>
      <c r="F1891">
        <v>65</v>
      </c>
      <c r="G1891">
        <v>1</v>
      </c>
      <c r="H1891">
        <v>1</v>
      </c>
      <c r="I1891">
        <v>0</v>
      </c>
      <c r="J1891">
        <v>1</v>
      </c>
      <c r="K1891">
        <v>1</v>
      </c>
      <c r="L1891">
        <v>1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13</v>
      </c>
      <c r="T1891">
        <v>27</v>
      </c>
      <c r="U1891" s="21">
        <v>0</v>
      </c>
      <c r="V1891" s="22">
        <v>1</v>
      </c>
      <c r="W1891" s="23">
        <f t="shared" si="378"/>
        <v>1</v>
      </c>
      <c r="X1891">
        <f t="shared" si="379"/>
        <v>0</v>
      </c>
      <c r="Y1891">
        <f t="shared" si="380"/>
        <v>0.32508098803362234</v>
      </c>
      <c r="Z1891" s="21">
        <f t="shared" si="381"/>
        <v>0.32508098803362234</v>
      </c>
      <c r="AA1891" s="23">
        <f t="shared" si="382"/>
        <v>0.67491901196637771</v>
      </c>
      <c r="AB1891">
        <f t="shared" si="383"/>
        <v>-0.39316257758008882</v>
      </c>
      <c r="AC1891">
        <f t="shared" si="384"/>
        <v>100</v>
      </c>
      <c r="AD1891">
        <f t="shared" si="385"/>
        <v>0.48165925432519419</v>
      </c>
      <c r="BN1891">
        <v>0.63409953554186238</v>
      </c>
      <c r="BO1891">
        <v>1</v>
      </c>
      <c r="BP1891">
        <v>0</v>
      </c>
      <c r="BQ1891">
        <f t="shared" si="389"/>
        <v>1152</v>
      </c>
      <c r="BR1891">
        <f t="shared" si="390"/>
        <v>735</v>
      </c>
      <c r="BS1891">
        <f t="shared" si="386"/>
        <v>1.538461538461533E-2</v>
      </c>
      <c r="BT1891">
        <f t="shared" si="387"/>
        <v>3.669724770642202E-2</v>
      </c>
      <c r="BU1891">
        <f t="shared" si="388"/>
        <v>0</v>
      </c>
    </row>
    <row r="1892" spans="1:73" x14ac:dyDescent="0.15">
      <c r="A1892">
        <v>1</v>
      </c>
      <c r="B1892">
        <v>3</v>
      </c>
      <c r="C1892">
        <v>15</v>
      </c>
      <c r="D1892">
        <v>43</v>
      </c>
      <c r="E1892">
        <v>5</v>
      </c>
      <c r="F1892">
        <v>46</v>
      </c>
      <c r="G1892">
        <v>1</v>
      </c>
      <c r="H1892">
        <v>1</v>
      </c>
      <c r="I1892">
        <v>0</v>
      </c>
      <c r="J1892">
        <v>0</v>
      </c>
      <c r="K1892">
        <v>0</v>
      </c>
      <c r="L1892">
        <v>1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19</v>
      </c>
      <c r="T1892">
        <v>16</v>
      </c>
      <c r="U1892" s="21">
        <v>1</v>
      </c>
      <c r="V1892" s="22">
        <v>0</v>
      </c>
      <c r="W1892" s="23">
        <f t="shared" si="378"/>
        <v>1</v>
      </c>
      <c r="X1892">
        <f t="shared" si="379"/>
        <v>1</v>
      </c>
      <c r="Y1892">
        <f t="shared" si="380"/>
        <v>0.36899266504627015</v>
      </c>
      <c r="Z1892" s="21">
        <f t="shared" si="381"/>
        <v>0.36899266504627015</v>
      </c>
      <c r="AA1892" s="23">
        <f t="shared" si="382"/>
        <v>0.63100733495372985</v>
      </c>
      <c r="AB1892">
        <f t="shared" si="383"/>
        <v>-0.99697851306256557</v>
      </c>
      <c r="AC1892">
        <f t="shared" si="384"/>
        <v>0</v>
      </c>
      <c r="AD1892">
        <f t="shared" si="385"/>
        <v>1.7100809710529181</v>
      </c>
      <c r="BN1892">
        <v>0.63435141782440929</v>
      </c>
      <c r="BO1892">
        <v>0</v>
      </c>
      <c r="BP1892">
        <v>1</v>
      </c>
      <c r="BQ1892">
        <f t="shared" si="389"/>
        <v>1152</v>
      </c>
      <c r="BR1892">
        <f t="shared" si="390"/>
        <v>736</v>
      </c>
      <c r="BS1892">
        <f t="shared" si="386"/>
        <v>1.538461538461533E-2</v>
      </c>
      <c r="BT1892">
        <f t="shared" si="387"/>
        <v>3.5386631716906924E-2</v>
      </c>
      <c r="BU1892">
        <f t="shared" si="388"/>
        <v>0</v>
      </c>
    </row>
    <row r="1893" spans="1:73" x14ac:dyDescent="0.15">
      <c r="A1893">
        <v>1</v>
      </c>
      <c r="B1893">
        <v>3</v>
      </c>
      <c r="C1893">
        <v>16</v>
      </c>
      <c r="D1893">
        <v>11</v>
      </c>
      <c r="E1893">
        <v>13</v>
      </c>
      <c r="F1893">
        <v>1</v>
      </c>
      <c r="G1893">
        <v>1</v>
      </c>
      <c r="H1893">
        <v>1</v>
      </c>
      <c r="I1893">
        <v>0</v>
      </c>
      <c r="J1893">
        <v>1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18</v>
      </c>
      <c r="T1893">
        <v>20</v>
      </c>
      <c r="U1893" s="21">
        <v>0</v>
      </c>
      <c r="V1893" s="22">
        <v>1</v>
      </c>
      <c r="W1893" s="23">
        <f t="shared" si="378"/>
        <v>1</v>
      </c>
      <c r="X1893">
        <f t="shared" si="379"/>
        <v>0</v>
      </c>
      <c r="Y1893">
        <f t="shared" si="380"/>
        <v>0.45393114741995577</v>
      </c>
      <c r="Z1893" s="21">
        <f t="shared" si="381"/>
        <v>0.45393114741995577</v>
      </c>
      <c r="AA1893" s="23">
        <f t="shared" si="382"/>
        <v>0.54606885258004423</v>
      </c>
      <c r="AB1893">
        <f t="shared" si="383"/>
        <v>-0.6050102075611713</v>
      </c>
      <c r="AC1893">
        <f t="shared" si="384"/>
        <v>100</v>
      </c>
      <c r="AD1893">
        <f t="shared" si="385"/>
        <v>0.83127090160011896</v>
      </c>
      <c r="BN1893">
        <v>0.63446743455826349</v>
      </c>
      <c r="BO1893">
        <v>0</v>
      </c>
      <c r="BP1893">
        <v>1</v>
      </c>
      <c r="BQ1893">
        <f t="shared" si="389"/>
        <v>1152</v>
      </c>
      <c r="BR1893">
        <f t="shared" si="390"/>
        <v>737</v>
      </c>
      <c r="BS1893">
        <f t="shared" si="386"/>
        <v>1.538461538461533E-2</v>
      </c>
      <c r="BT1893">
        <f t="shared" si="387"/>
        <v>3.4076015727391828E-2</v>
      </c>
      <c r="BU1893">
        <f t="shared" si="388"/>
        <v>2.9124799767001459E-5</v>
      </c>
    </row>
    <row r="1894" spans="1:73" x14ac:dyDescent="0.15">
      <c r="A1894">
        <v>1</v>
      </c>
      <c r="B1894">
        <v>3</v>
      </c>
      <c r="C1894">
        <v>16</v>
      </c>
      <c r="D1894">
        <v>12</v>
      </c>
      <c r="E1894">
        <v>37</v>
      </c>
      <c r="F1894">
        <v>35</v>
      </c>
      <c r="G1894">
        <v>1</v>
      </c>
      <c r="H1894">
        <v>1</v>
      </c>
      <c r="I1894">
        <v>1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14</v>
      </c>
      <c r="T1894">
        <v>19</v>
      </c>
      <c r="U1894" s="21">
        <v>0</v>
      </c>
      <c r="V1894" s="22">
        <v>1</v>
      </c>
      <c r="W1894" s="23">
        <f t="shared" si="378"/>
        <v>1</v>
      </c>
      <c r="X1894">
        <f t="shared" si="379"/>
        <v>0</v>
      </c>
      <c r="Y1894">
        <f t="shared" si="380"/>
        <v>0.46824378450661364</v>
      </c>
      <c r="Z1894" s="21">
        <f t="shared" si="381"/>
        <v>0.46824378450661364</v>
      </c>
      <c r="AA1894" s="23">
        <f t="shared" si="382"/>
        <v>0.53175621549338636</v>
      </c>
      <c r="AB1894">
        <f t="shared" si="383"/>
        <v>-0.63157013621902425</v>
      </c>
      <c r="AC1894">
        <f t="shared" si="384"/>
        <v>100</v>
      </c>
      <c r="AD1894">
        <f t="shared" si="385"/>
        <v>0.88056099931461418</v>
      </c>
      <c r="BN1894">
        <v>0.63453754850939537</v>
      </c>
      <c r="BO1894">
        <v>1</v>
      </c>
      <c r="BP1894">
        <v>0</v>
      </c>
      <c r="BQ1894">
        <f t="shared" si="389"/>
        <v>1153</v>
      </c>
      <c r="BR1894">
        <f t="shared" si="390"/>
        <v>737</v>
      </c>
      <c r="BS1894">
        <f t="shared" si="386"/>
        <v>1.4529914529914478E-2</v>
      </c>
      <c r="BT1894">
        <f t="shared" si="387"/>
        <v>3.4076015727391828E-2</v>
      </c>
      <c r="BU1894">
        <f t="shared" si="388"/>
        <v>0</v>
      </c>
    </row>
    <row r="1895" spans="1:73" x14ac:dyDescent="0.15">
      <c r="A1895">
        <v>1</v>
      </c>
      <c r="B1895">
        <v>3</v>
      </c>
      <c r="C1895">
        <v>16</v>
      </c>
      <c r="D1895">
        <v>14</v>
      </c>
      <c r="E1895">
        <v>32</v>
      </c>
      <c r="F1895">
        <v>17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1</v>
      </c>
      <c r="O1895">
        <v>0</v>
      </c>
      <c r="P1895">
        <v>0</v>
      </c>
      <c r="Q1895">
        <v>0</v>
      </c>
      <c r="R1895">
        <v>1</v>
      </c>
      <c r="S1895">
        <v>16</v>
      </c>
      <c r="T1895">
        <v>14</v>
      </c>
      <c r="U1895" s="21">
        <v>0</v>
      </c>
      <c r="V1895" s="22">
        <v>1</v>
      </c>
      <c r="W1895" s="23">
        <f t="shared" si="378"/>
        <v>1</v>
      </c>
      <c r="X1895">
        <f t="shared" si="379"/>
        <v>0</v>
      </c>
      <c r="Y1895">
        <f t="shared" si="380"/>
        <v>0.3657960108965842</v>
      </c>
      <c r="Z1895" s="21">
        <f t="shared" si="381"/>
        <v>0.3657960108965842</v>
      </c>
      <c r="AA1895" s="23">
        <f t="shared" si="382"/>
        <v>0.6342039891034158</v>
      </c>
      <c r="AB1895">
        <f t="shared" si="383"/>
        <v>-0.45538462692066817</v>
      </c>
      <c r="AC1895">
        <f t="shared" si="384"/>
        <v>100</v>
      </c>
      <c r="AD1895">
        <f t="shared" si="385"/>
        <v>0.57677973835156071</v>
      </c>
      <c r="BN1895">
        <v>0.63513291948869111</v>
      </c>
      <c r="BO1895">
        <v>0</v>
      </c>
      <c r="BP1895">
        <v>1</v>
      </c>
      <c r="BQ1895">
        <f t="shared" si="389"/>
        <v>1153</v>
      </c>
      <c r="BR1895">
        <f t="shared" si="390"/>
        <v>738</v>
      </c>
      <c r="BS1895">
        <f t="shared" si="386"/>
        <v>1.4529914529914478E-2</v>
      </c>
      <c r="BT1895">
        <f t="shared" si="387"/>
        <v>3.2765399737876844E-2</v>
      </c>
      <c r="BU1895">
        <f t="shared" si="388"/>
        <v>0</v>
      </c>
    </row>
    <row r="1896" spans="1:73" x14ac:dyDescent="0.15">
      <c r="A1896">
        <v>1</v>
      </c>
      <c r="B1896">
        <v>3</v>
      </c>
      <c r="C1896">
        <v>16</v>
      </c>
      <c r="D1896">
        <v>16</v>
      </c>
      <c r="E1896">
        <v>21</v>
      </c>
      <c r="F1896">
        <v>4</v>
      </c>
      <c r="G1896">
        <v>1</v>
      </c>
      <c r="H1896">
        <v>1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1</v>
      </c>
      <c r="S1896">
        <v>22</v>
      </c>
      <c r="T1896">
        <v>24</v>
      </c>
      <c r="U1896" s="21">
        <v>0</v>
      </c>
      <c r="V1896" s="22">
        <v>1</v>
      </c>
      <c r="W1896" s="23">
        <f t="shared" si="378"/>
        <v>1</v>
      </c>
      <c r="X1896">
        <f t="shared" si="379"/>
        <v>0</v>
      </c>
      <c r="Y1896">
        <f t="shared" si="380"/>
        <v>0.29767748543764377</v>
      </c>
      <c r="Z1896" s="21">
        <f t="shared" si="381"/>
        <v>0.29767748543764377</v>
      </c>
      <c r="AA1896" s="23">
        <f t="shared" si="382"/>
        <v>0.70232251456235617</v>
      </c>
      <c r="AB1896">
        <f t="shared" si="383"/>
        <v>-0.35336255800501037</v>
      </c>
      <c r="AC1896">
        <f t="shared" si="384"/>
        <v>100</v>
      </c>
      <c r="AD1896">
        <f t="shared" si="385"/>
        <v>0.42384727709197523</v>
      </c>
      <c r="BN1896">
        <v>0.63571844375719755</v>
      </c>
      <c r="BO1896">
        <v>0</v>
      </c>
      <c r="BP1896">
        <v>1</v>
      </c>
      <c r="BQ1896">
        <f t="shared" si="389"/>
        <v>1153</v>
      </c>
      <c r="BR1896">
        <f t="shared" si="390"/>
        <v>739</v>
      </c>
      <c r="BS1896">
        <f t="shared" si="386"/>
        <v>1.4529914529914478E-2</v>
      </c>
      <c r="BT1896">
        <f t="shared" si="387"/>
        <v>3.1454783748361748E-2</v>
      </c>
      <c r="BU1896">
        <f t="shared" si="388"/>
        <v>2.6884430554155244E-5</v>
      </c>
    </row>
    <row r="1897" spans="1:73" x14ac:dyDescent="0.15">
      <c r="A1897">
        <v>1</v>
      </c>
      <c r="B1897">
        <v>3</v>
      </c>
      <c r="C1897">
        <v>16</v>
      </c>
      <c r="D1897">
        <v>31</v>
      </c>
      <c r="E1897">
        <v>20</v>
      </c>
      <c r="F1897">
        <v>5</v>
      </c>
      <c r="G1897">
        <v>1</v>
      </c>
      <c r="H1897">
        <v>1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1</v>
      </c>
      <c r="S1897">
        <v>15</v>
      </c>
      <c r="T1897">
        <v>17</v>
      </c>
      <c r="U1897" s="21">
        <v>1</v>
      </c>
      <c r="V1897" s="22">
        <v>0</v>
      </c>
      <c r="W1897" s="23">
        <f t="shared" si="378"/>
        <v>1</v>
      </c>
      <c r="X1897">
        <f t="shared" si="379"/>
        <v>1</v>
      </c>
      <c r="Y1897">
        <f t="shared" si="380"/>
        <v>0.46462468873750679</v>
      </c>
      <c r="Z1897" s="21">
        <f t="shared" si="381"/>
        <v>0.46462468873750679</v>
      </c>
      <c r="AA1897" s="23">
        <f t="shared" si="382"/>
        <v>0.53537531126249327</v>
      </c>
      <c r="AB1897">
        <f t="shared" si="383"/>
        <v>-0.76652532028691067</v>
      </c>
      <c r="AC1897">
        <f t="shared" si="384"/>
        <v>0</v>
      </c>
      <c r="AD1897">
        <f t="shared" si="385"/>
        <v>1.1522747805701683</v>
      </c>
      <c r="BN1897">
        <v>0.63579743395388</v>
      </c>
      <c r="BO1897">
        <v>1</v>
      </c>
      <c r="BP1897">
        <v>0</v>
      </c>
      <c r="BQ1897">
        <f t="shared" si="389"/>
        <v>1154</v>
      </c>
      <c r="BR1897">
        <f t="shared" si="390"/>
        <v>739</v>
      </c>
      <c r="BS1897">
        <f t="shared" si="386"/>
        <v>1.3675213675213627E-2</v>
      </c>
      <c r="BT1897">
        <f t="shared" si="387"/>
        <v>3.1454783748361748E-2</v>
      </c>
      <c r="BU1897">
        <f t="shared" si="388"/>
        <v>2.6884430554155244E-5</v>
      </c>
    </row>
    <row r="1898" spans="1:73" x14ac:dyDescent="0.15">
      <c r="A1898">
        <v>1</v>
      </c>
      <c r="B1898">
        <v>3</v>
      </c>
      <c r="C1898">
        <v>16</v>
      </c>
      <c r="D1898">
        <v>33</v>
      </c>
      <c r="E1898">
        <v>13</v>
      </c>
      <c r="F1898">
        <v>12</v>
      </c>
      <c r="G1898">
        <v>1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21</v>
      </c>
      <c r="T1898">
        <v>21</v>
      </c>
      <c r="U1898" s="21">
        <v>0</v>
      </c>
      <c r="V1898" s="22">
        <v>1</v>
      </c>
      <c r="W1898" s="23">
        <f t="shared" si="378"/>
        <v>1</v>
      </c>
      <c r="X1898">
        <f t="shared" si="379"/>
        <v>0</v>
      </c>
      <c r="Y1898">
        <f t="shared" si="380"/>
        <v>0.31307813457540568</v>
      </c>
      <c r="Z1898" s="21">
        <f t="shared" si="381"/>
        <v>0.31307813457540568</v>
      </c>
      <c r="AA1898" s="23">
        <f t="shared" si="382"/>
        <v>0.68692186542459432</v>
      </c>
      <c r="AB1898">
        <f t="shared" si="383"/>
        <v>-0.37553472623428941</v>
      </c>
      <c r="AC1898">
        <f t="shared" si="384"/>
        <v>100</v>
      </c>
      <c r="AD1898">
        <f t="shared" si="385"/>
        <v>0.45576964474975401</v>
      </c>
      <c r="BN1898">
        <v>0.6373673410355738</v>
      </c>
      <c r="BO1898">
        <v>1</v>
      </c>
      <c r="BP1898">
        <v>0</v>
      </c>
      <c r="BQ1898">
        <f t="shared" si="389"/>
        <v>1155</v>
      </c>
      <c r="BR1898">
        <f t="shared" si="390"/>
        <v>739</v>
      </c>
      <c r="BS1898">
        <f t="shared" si="386"/>
        <v>1.2820512820512775E-2</v>
      </c>
      <c r="BT1898">
        <f t="shared" si="387"/>
        <v>3.1454783748361748E-2</v>
      </c>
      <c r="BU1898">
        <f t="shared" si="388"/>
        <v>0</v>
      </c>
    </row>
    <row r="1899" spans="1:73" x14ac:dyDescent="0.15">
      <c r="A1899">
        <v>1</v>
      </c>
      <c r="B1899">
        <v>3</v>
      </c>
      <c r="C1899">
        <v>16</v>
      </c>
      <c r="D1899">
        <v>36</v>
      </c>
      <c r="E1899">
        <v>6</v>
      </c>
      <c r="F1899">
        <v>20</v>
      </c>
      <c r="G1899">
        <v>1</v>
      </c>
      <c r="H1899">
        <v>1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15</v>
      </c>
      <c r="T1899">
        <v>9</v>
      </c>
      <c r="U1899" s="21">
        <v>1</v>
      </c>
      <c r="V1899" s="22">
        <v>0</v>
      </c>
      <c r="W1899" s="23">
        <f t="shared" si="378"/>
        <v>1</v>
      </c>
      <c r="X1899">
        <f t="shared" si="379"/>
        <v>1</v>
      </c>
      <c r="Y1899">
        <f t="shared" si="380"/>
        <v>0.56386641224545919</v>
      </c>
      <c r="Z1899" s="21">
        <f t="shared" si="381"/>
        <v>0.56386641224545919</v>
      </c>
      <c r="AA1899" s="23">
        <f t="shared" si="382"/>
        <v>0.43613358775454081</v>
      </c>
      <c r="AB1899">
        <f t="shared" si="383"/>
        <v>-0.57293791326011534</v>
      </c>
      <c r="AC1899">
        <f t="shared" si="384"/>
        <v>100</v>
      </c>
      <c r="AD1899">
        <f t="shared" si="385"/>
        <v>0.77346970538242588</v>
      </c>
      <c r="BN1899">
        <v>0.63737115390611421</v>
      </c>
      <c r="BO1899">
        <v>0</v>
      </c>
      <c r="BP1899">
        <v>1</v>
      </c>
      <c r="BQ1899">
        <f t="shared" si="389"/>
        <v>1155</v>
      </c>
      <c r="BR1899">
        <f t="shared" si="390"/>
        <v>740</v>
      </c>
      <c r="BS1899">
        <f t="shared" si="386"/>
        <v>1.2820512820512775E-2</v>
      </c>
      <c r="BT1899">
        <f t="shared" si="387"/>
        <v>3.0144167758846652E-2</v>
      </c>
      <c r="BU1899">
        <f t="shared" si="388"/>
        <v>0</v>
      </c>
    </row>
    <row r="1900" spans="1:73" x14ac:dyDescent="0.15">
      <c r="A1900">
        <v>1</v>
      </c>
      <c r="B1900">
        <v>3</v>
      </c>
      <c r="C1900">
        <v>16</v>
      </c>
      <c r="D1900">
        <v>60</v>
      </c>
      <c r="E1900">
        <v>0</v>
      </c>
      <c r="F1900">
        <v>4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18</v>
      </c>
      <c r="T1900">
        <v>18</v>
      </c>
      <c r="U1900" s="21">
        <v>1</v>
      </c>
      <c r="V1900" s="22">
        <v>0</v>
      </c>
      <c r="W1900" s="23">
        <f t="shared" si="378"/>
        <v>1</v>
      </c>
      <c r="X1900">
        <f t="shared" si="379"/>
        <v>1</v>
      </c>
      <c r="Y1900">
        <f t="shared" si="380"/>
        <v>0.41429795138996672</v>
      </c>
      <c r="Z1900" s="21">
        <f t="shared" si="381"/>
        <v>0.41429795138996672</v>
      </c>
      <c r="AA1900" s="23">
        <f t="shared" si="382"/>
        <v>0.58570204861003328</v>
      </c>
      <c r="AB1900">
        <f t="shared" si="383"/>
        <v>-0.88116987466126762</v>
      </c>
      <c r="AC1900">
        <f t="shared" si="384"/>
        <v>0</v>
      </c>
      <c r="AD1900">
        <f t="shared" si="385"/>
        <v>1.4137218073249143</v>
      </c>
      <c r="BN1900">
        <v>0.63930541702084809</v>
      </c>
      <c r="BO1900">
        <v>0</v>
      </c>
      <c r="BP1900">
        <v>1</v>
      </c>
      <c r="BQ1900">
        <f t="shared" si="389"/>
        <v>1155</v>
      </c>
      <c r="BR1900">
        <f t="shared" si="390"/>
        <v>741</v>
      </c>
      <c r="BS1900">
        <f t="shared" si="386"/>
        <v>1.2820512820512775E-2</v>
      </c>
      <c r="BT1900">
        <f t="shared" si="387"/>
        <v>2.8833551769331556E-2</v>
      </c>
      <c r="BU1900">
        <f t="shared" si="388"/>
        <v>0</v>
      </c>
    </row>
    <row r="1901" spans="1:73" x14ac:dyDescent="0.15">
      <c r="A1901">
        <v>1</v>
      </c>
      <c r="B1901">
        <v>3</v>
      </c>
      <c r="C1901">
        <v>17</v>
      </c>
      <c r="D1901">
        <v>0</v>
      </c>
      <c r="E1901">
        <v>0</v>
      </c>
      <c r="F1901">
        <v>12</v>
      </c>
      <c r="G1901">
        <v>1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15</v>
      </c>
      <c r="T1901">
        <v>0</v>
      </c>
      <c r="U1901" s="21">
        <v>1</v>
      </c>
      <c r="V1901" s="22">
        <v>0</v>
      </c>
      <c r="W1901" s="23">
        <f t="shared" si="378"/>
        <v>1</v>
      </c>
      <c r="X1901">
        <f t="shared" si="379"/>
        <v>1</v>
      </c>
      <c r="Y1901">
        <f t="shared" si="380"/>
        <v>0.60128535109280634</v>
      </c>
      <c r="Z1901" s="21">
        <f t="shared" si="381"/>
        <v>0.60128535109280634</v>
      </c>
      <c r="AA1901" s="23">
        <f t="shared" si="382"/>
        <v>0.39871464890719366</v>
      </c>
      <c r="AB1901">
        <f t="shared" si="383"/>
        <v>-0.50868566329423148</v>
      </c>
      <c r="AC1901">
        <f t="shared" si="384"/>
        <v>100</v>
      </c>
      <c r="AD1901">
        <f t="shared" si="385"/>
        <v>0.66310387935204063</v>
      </c>
      <c r="BN1901">
        <v>0.63956779556078824</v>
      </c>
      <c r="BO1901">
        <v>0</v>
      </c>
      <c r="BP1901">
        <v>1</v>
      </c>
      <c r="BQ1901">
        <f t="shared" si="389"/>
        <v>1155</v>
      </c>
      <c r="BR1901">
        <f t="shared" si="390"/>
        <v>742</v>
      </c>
      <c r="BS1901">
        <f t="shared" si="386"/>
        <v>1.2820512820512775E-2</v>
      </c>
      <c r="BT1901">
        <f t="shared" si="387"/>
        <v>2.752293577981646E-2</v>
      </c>
      <c r="BU1901">
        <f t="shared" si="388"/>
        <v>0</v>
      </c>
    </row>
    <row r="1902" spans="1:73" x14ac:dyDescent="0.15">
      <c r="A1902">
        <v>1</v>
      </c>
      <c r="B1902">
        <v>3</v>
      </c>
      <c r="C1902">
        <v>18</v>
      </c>
      <c r="D1902">
        <v>13</v>
      </c>
      <c r="E1902">
        <v>13</v>
      </c>
      <c r="F1902">
        <v>2</v>
      </c>
      <c r="G1902">
        <v>1</v>
      </c>
      <c r="H1902">
        <v>1</v>
      </c>
      <c r="I1902">
        <v>0</v>
      </c>
      <c r="J1902">
        <v>0</v>
      </c>
      <c r="K1902">
        <v>0</v>
      </c>
      <c r="L1902">
        <v>1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19</v>
      </c>
      <c r="T1902">
        <v>19</v>
      </c>
      <c r="U1902" s="21">
        <v>0</v>
      </c>
      <c r="V1902" s="22">
        <v>1</v>
      </c>
      <c r="W1902" s="23">
        <f t="shared" si="378"/>
        <v>1</v>
      </c>
      <c r="X1902">
        <f t="shared" si="379"/>
        <v>0</v>
      </c>
      <c r="Y1902">
        <f t="shared" si="380"/>
        <v>0.40274830262063427</v>
      </c>
      <c r="Z1902" s="21">
        <f t="shared" si="381"/>
        <v>0.40274830262063427</v>
      </c>
      <c r="AA1902" s="23">
        <f t="shared" si="382"/>
        <v>0.59725169737936579</v>
      </c>
      <c r="AB1902">
        <f t="shared" si="383"/>
        <v>-0.51541665078885301</v>
      </c>
      <c r="AC1902">
        <f t="shared" si="384"/>
        <v>100</v>
      </c>
      <c r="AD1902">
        <f t="shared" si="385"/>
        <v>0.67433596988978373</v>
      </c>
      <c r="BN1902">
        <v>0.64140148380209883</v>
      </c>
      <c r="BO1902">
        <v>0</v>
      </c>
      <c r="BP1902">
        <v>1</v>
      </c>
      <c r="BQ1902">
        <f t="shared" si="389"/>
        <v>1155</v>
      </c>
      <c r="BR1902">
        <f t="shared" si="390"/>
        <v>743</v>
      </c>
      <c r="BS1902">
        <f t="shared" si="386"/>
        <v>1.2820512820512775E-2</v>
      </c>
      <c r="BT1902">
        <f t="shared" si="387"/>
        <v>2.6212319790301475E-2</v>
      </c>
      <c r="BU1902">
        <f t="shared" si="388"/>
        <v>0</v>
      </c>
    </row>
    <row r="1903" spans="1:73" x14ac:dyDescent="0.15">
      <c r="A1903">
        <v>1</v>
      </c>
      <c r="B1903">
        <v>3</v>
      </c>
      <c r="C1903">
        <v>18</v>
      </c>
      <c r="D1903">
        <v>15</v>
      </c>
      <c r="E1903">
        <v>9</v>
      </c>
      <c r="F1903">
        <v>5</v>
      </c>
      <c r="G1903">
        <v>0</v>
      </c>
      <c r="H1903">
        <v>1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17</v>
      </c>
      <c r="T1903">
        <v>26</v>
      </c>
      <c r="U1903" s="21">
        <v>0</v>
      </c>
      <c r="V1903" s="22">
        <v>1</v>
      </c>
      <c r="W1903" s="23">
        <f t="shared" si="378"/>
        <v>1</v>
      </c>
      <c r="X1903">
        <f t="shared" si="379"/>
        <v>0</v>
      </c>
      <c r="Y1903">
        <f t="shared" si="380"/>
        <v>0.46235357083930539</v>
      </c>
      <c r="Z1903" s="21">
        <f t="shared" si="381"/>
        <v>0.46235357083930539</v>
      </c>
      <c r="AA1903" s="23">
        <f t="shared" si="382"/>
        <v>0.53764642916069461</v>
      </c>
      <c r="AB1903">
        <f t="shared" si="383"/>
        <v>-0.62055412973615964</v>
      </c>
      <c r="AC1903">
        <f t="shared" si="384"/>
        <v>100</v>
      </c>
      <c r="AD1903">
        <f t="shared" si="385"/>
        <v>0.85995841460543709</v>
      </c>
      <c r="BN1903">
        <v>0.64190837606021878</v>
      </c>
      <c r="BO1903">
        <v>0</v>
      </c>
      <c r="BP1903">
        <v>1</v>
      </c>
      <c r="BQ1903">
        <f t="shared" si="389"/>
        <v>1155</v>
      </c>
      <c r="BR1903">
        <f t="shared" si="390"/>
        <v>744</v>
      </c>
      <c r="BS1903">
        <f t="shared" si="386"/>
        <v>1.2820512820512775E-2</v>
      </c>
      <c r="BT1903">
        <f t="shared" si="387"/>
        <v>2.4901703800786379E-2</v>
      </c>
      <c r="BU1903">
        <f t="shared" si="388"/>
        <v>0</v>
      </c>
    </row>
    <row r="1904" spans="1:73" x14ac:dyDescent="0.15">
      <c r="A1904">
        <v>1</v>
      </c>
      <c r="B1904">
        <v>3</v>
      </c>
      <c r="C1904">
        <v>20</v>
      </c>
      <c r="D1904">
        <v>21</v>
      </c>
      <c r="E1904">
        <v>5</v>
      </c>
      <c r="F1904">
        <v>59</v>
      </c>
      <c r="G1904">
        <v>0</v>
      </c>
      <c r="H1904">
        <v>1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11</v>
      </c>
      <c r="T1904">
        <v>10</v>
      </c>
      <c r="U1904" s="21">
        <v>0</v>
      </c>
      <c r="V1904" s="22">
        <v>1</v>
      </c>
      <c r="W1904" s="23">
        <f t="shared" si="378"/>
        <v>1</v>
      </c>
      <c r="X1904">
        <f t="shared" si="379"/>
        <v>0</v>
      </c>
      <c r="Y1904">
        <f t="shared" si="380"/>
        <v>0.67973980367091946</v>
      </c>
      <c r="Z1904" s="21">
        <f t="shared" si="381"/>
        <v>0.67973980367091946</v>
      </c>
      <c r="AA1904" s="23">
        <f t="shared" si="382"/>
        <v>0.32026019632908054</v>
      </c>
      <c r="AB1904">
        <f t="shared" si="383"/>
        <v>-1.1386215000577047</v>
      </c>
      <c r="AC1904">
        <f t="shared" si="384"/>
        <v>0</v>
      </c>
      <c r="AD1904">
        <f t="shared" si="385"/>
        <v>2.122461084650241</v>
      </c>
      <c r="BN1904">
        <v>0.64242038683026115</v>
      </c>
      <c r="BO1904">
        <v>0</v>
      </c>
      <c r="BP1904">
        <v>1</v>
      </c>
      <c r="BQ1904">
        <f t="shared" si="389"/>
        <v>1155</v>
      </c>
      <c r="BR1904">
        <f t="shared" si="390"/>
        <v>745</v>
      </c>
      <c r="BS1904">
        <f t="shared" si="386"/>
        <v>1.2820512820512775E-2</v>
      </c>
      <c r="BT1904">
        <f t="shared" si="387"/>
        <v>2.3591087811271283E-2</v>
      </c>
      <c r="BU1904">
        <f t="shared" si="388"/>
        <v>0</v>
      </c>
    </row>
    <row r="1905" spans="1:73" x14ac:dyDescent="0.15">
      <c r="A1905">
        <v>1</v>
      </c>
      <c r="B1905">
        <v>4</v>
      </c>
      <c r="C1905">
        <v>8</v>
      </c>
      <c r="D1905">
        <v>43</v>
      </c>
      <c r="E1905">
        <v>16</v>
      </c>
      <c r="F1905">
        <v>200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1</v>
      </c>
      <c r="Q1905">
        <v>0</v>
      </c>
      <c r="R1905">
        <v>0</v>
      </c>
      <c r="S1905">
        <v>16</v>
      </c>
      <c r="T1905">
        <v>0</v>
      </c>
      <c r="U1905" s="21">
        <v>0</v>
      </c>
      <c r="V1905" s="22">
        <v>1</v>
      </c>
      <c r="W1905" s="23">
        <f t="shared" si="378"/>
        <v>1</v>
      </c>
      <c r="X1905">
        <f t="shared" si="379"/>
        <v>0</v>
      </c>
      <c r="Y1905">
        <f t="shared" si="380"/>
        <v>0.29571359531560998</v>
      </c>
      <c r="Z1905" s="21">
        <f t="shared" si="381"/>
        <v>0.29571359531560998</v>
      </c>
      <c r="AA1905" s="23">
        <f t="shared" si="382"/>
        <v>0.70428640468438997</v>
      </c>
      <c r="AB1905">
        <f t="shared" si="383"/>
        <v>-0.35057018071909973</v>
      </c>
      <c r="AC1905">
        <f t="shared" si="384"/>
        <v>100</v>
      </c>
      <c r="AD1905">
        <f t="shared" si="385"/>
        <v>0.41987690426613777</v>
      </c>
      <c r="BN1905">
        <v>0.64342033063556225</v>
      </c>
      <c r="BO1905">
        <v>0</v>
      </c>
      <c r="BP1905">
        <v>1</v>
      </c>
      <c r="BQ1905">
        <f t="shared" si="389"/>
        <v>1155</v>
      </c>
      <c r="BR1905">
        <f t="shared" si="390"/>
        <v>746</v>
      </c>
      <c r="BS1905">
        <f t="shared" si="386"/>
        <v>1.2820512820512775E-2</v>
      </c>
      <c r="BT1905">
        <f t="shared" si="387"/>
        <v>2.2280471821756187E-2</v>
      </c>
      <c r="BU1905">
        <f t="shared" si="388"/>
        <v>1.9043138309193255E-5</v>
      </c>
    </row>
    <row r="1906" spans="1:73" x14ac:dyDescent="0.15">
      <c r="A1906">
        <v>1</v>
      </c>
      <c r="B1906">
        <v>4</v>
      </c>
      <c r="C1906">
        <v>9</v>
      </c>
      <c r="D1906">
        <v>18</v>
      </c>
      <c r="E1906">
        <v>15</v>
      </c>
      <c r="F1906">
        <v>4</v>
      </c>
      <c r="G1906">
        <v>1</v>
      </c>
      <c r="H1906">
        <v>1</v>
      </c>
      <c r="I1906">
        <v>1</v>
      </c>
      <c r="J1906">
        <v>1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1</v>
      </c>
      <c r="R1906">
        <v>0</v>
      </c>
      <c r="S1906">
        <v>21</v>
      </c>
      <c r="T1906">
        <v>22</v>
      </c>
      <c r="U1906" s="21">
        <v>0</v>
      </c>
      <c r="V1906" s="22">
        <v>1</v>
      </c>
      <c r="W1906" s="23">
        <f t="shared" si="378"/>
        <v>1</v>
      </c>
      <c r="X1906">
        <f t="shared" si="379"/>
        <v>0</v>
      </c>
      <c r="Y1906">
        <f t="shared" si="380"/>
        <v>0.16777577566684956</v>
      </c>
      <c r="Z1906" s="21">
        <f t="shared" si="381"/>
        <v>0.16777577566684956</v>
      </c>
      <c r="AA1906" s="23">
        <f t="shared" si="382"/>
        <v>0.83222422433315046</v>
      </c>
      <c r="AB1906">
        <f t="shared" si="383"/>
        <v>-0.18365337406921681</v>
      </c>
      <c r="AC1906">
        <f t="shared" si="384"/>
        <v>100</v>
      </c>
      <c r="AD1906">
        <f t="shared" si="385"/>
        <v>0.2015992454452836</v>
      </c>
      <c r="BN1906">
        <v>0.64405106354883823</v>
      </c>
      <c r="BO1906">
        <v>1</v>
      </c>
      <c r="BP1906">
        <v>0</v>
      </c>
      <c r="BQ1906">
        <f t="shared" si="389"/>
        <v>1156</v>
      </c>
      <c r="BR1906">
        <f t="shared" si="390"/>
        <v>746</v>
      </c>
      <c r="BS1906">
        <f t="shared" si="386"/>
        <v>1.1965811965811923E-2</v>
      </c>
      <c r="BT1906">
        <f t="shared" si="387"/>
        <v>2.2280471821756187E-2</v>
      </c>
      <c r="BU1906">
        <f t="shared" si="388"/>
        <v>0</v>
      </c>
    </row>
    <row r="1907" spans="1:73" x14ac:dyDescent="0.15">
      <c r="A1907">
        <v>1</v>
      </c>
      <c r="B1907">
        <v>4</v>
      </c>
      <c r="C1907">
        <v>10</v>
      </c>
      <c r="D1907">
        <v>12</v>
      </c>
      <c r="E1907">
        <v>20</v>
      </c>
      <c r="F1907">
        <v>2</v>
      </c>
      <c r="G1907">
        <v>1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1</v>
      </c>
      <c r="P1907">
        <v>0</v>
      </c>
      <c r="Q1907">
        <v>0</v>
      </c>
      <c r="R1907">
        <v>0</v>
      </c>
      <c r="S1907">
        <v>15</v>
      </c>
      <c r="T1907">
        <v>17</v>
      </c>
      <c r="U1907" s="21">
        <v>0</v>
      </c>
      <c r="V1907" s="22">
        <v>1</v>
      </c>
      <c r="W1907" s="23">
        <f t="shared" si="378"/>
        <v>1</v>
      </c>
      <c r="X1907">
        <f t="shared" si="379"/>
        <v>0</v>
      </c>
      <c r="Y1907">
        <f t="shared" si="380"/>
        <v>0.33778472074358323</v>
      </c>
      <c r="Z1907" s="21">
        <f t="shared" si="381"/>
        <v>0.33778472074358323</v>
      </c>
      <c r="AA1907" s="23">
        <f t="shared" si="382"/>
        <v>0.66221527925641677</v>
      </c>
      <c r="AB1907">
        <f t="shared" si="383"/>
        <v>-0.41216458065825923</v>
      </c>
      <c r="AC1907">
        <f t="shared" si="384"/>
        <v>100</v>
      </c>
      <c r="AD1907">
        <f t="shared" si="385"/>
        <v>0.51008294632354656</v>
      </c>
      <c r="BN1907">
        <v>0.64492854096472418</v>
      </c>
      <c r="BO1907">
        <v>0</v>
      </c>
      <c r="BP1907">
        <v>1</v>
      </c>
      <c r="BQ1907">
        <f t="shared" si="389"/>
        <v>1156</v>
      </c>
      <c r="BR1907">
        <f t="shared" si="390"/>
        <v>747</v>
      </c>
      <c r="BS1907">
        <f t="shared" si="386"/>
        <v>1.1965811965811923E-2</v>
      </c>
      <c r="BT1907">
        <f t="shared" si="387"/>
        <v>2.0969855832241202E-2</v>
      </c>
      <c r="BU1907">
        <f t="shared" si="388"/>
        <v>1.7922953702770195E-5</v>
      </c>
    </row>
    <row r="1908" spans="1:73" x14ac:dyDescent="0.15">
      <c r="A1908">
        <v>1</v>
      </c>
      <c r="B1908">
        <v>4</v>
      </c>
      <c r="C1908">
        <v>11</v>
      </c>
      <c r="D1908">
        <v>5</v>
      </c>
      <c r="E1908">
        <v>14</v>
      </c>
      <c r="F1908">
        <v>3</v>
      </c>
      <c r="G1908">
        <v>1</v>
      </c>
      <c r="H1908">
        <v>1</v>
      </c>
      <c r="I1908">
        <v>0</v>
      </c>
      <c r="J1908">
        <v>0</v>
      </c>
      <c r="K1908">
        <v>0</v>
      </c>
      <c r="L1908">
        <v>1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13</v>
      </c>
      <c r="T1908">
        <v>19</v>
      </c>
      <c r="U1908" s="21">
        <v>0</v>
      </c>
      <c r="V1908" s="22">
        <v>1</v>
      </c>
      <c r="W1908" s="23">
        <f t="shared" si="378"/>
        <v>1</v>
      </c>
      <c r="X1908">
        <f t="shared" si="379"/>
        <v>0</v>
      </c>
      <c r="Y1908">
        <f t="shared" si="380"/>
        <v>0.42567895030733666</v>
      </c>
      <c r="Z1908" s="21">
        <f t="shared" si="381"/>
        <v>0.42567895030733666</v>
      </c>
      <c r="AA1908" s="23">
        <f t="shared" si="382"/>
        <v>0.5743210496926634</v>
      </c>
      <c r="AB1908">
        <f t="shared" si="383"/>
        <v>-0.55456671900165122</v>
      </c>
      <c r="AC1908">
        <f t="shared" si="384"/>
        <v>100</v>
      </c>
      <c r="AD1908">
        <f t="shared" si="385"/>
        <v>0.74118639833091671</v>
      </c>
      <c r="BN1908">
        <v>0.64520162266951675</v>
      </c>
      <c r="BO1908">
        <v>1</v>
      </c>
      <c r="BP1908">
        <v>0</v>
      </c>
      <c r="BQ1908">
        <f t="shared" si="389"/>
        <v>1157</v>
      </c>
      <c r="BR1908">
        <f t="shared" si="390"/>
        <v>747</v>
      </c>
      <c r="BS1908">
        <f t="shared" si="386"/>
        <v>1.1111111111111072E-2</v>
      </c>
      <c r="BT1908">
        <f t="shared" si="387"/>
        <v>2.0969855832241202E-2</v>
      </c>
      <c r="BU1908">
        <f t="shared" si="388"/>
        <v>0</v>
      </c>
    </row>
    <row r="1909" spans="1:73" x14ac:dyDescent="0.15">
      <c r="A1909">
        <v>1</v>
      </c>
      <c r="B1909">
        <v>4</v>
      </c>
      <c r="C1909">
        <v>11</v>
      </c>
      <c r="D1909">
        <v>6</v>
      </c>
      <c r="E1909">
        <v>30</v>
      </c>
      <c r="F1909">
        <v>38</v>
      </c>
      <c r="G1909">
        <v>1</v>
      </c>
      <c r="H1909">
        <v>1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1</v>
      </c>
      <c r="O1909">
        <v>0</v>
      </c>
      <c r="P1909">
        <v>0</v>
      </c>
      <c r="Q1909">
        <v>0</v>
      </c>
      <c r="R1909">
        <v>0</v>
      </c>
      <c r="S1909">
        <v>18</v>
      </c>
      <c r="T1909">
        <v>24</v>
      </c>
      <c r="U1909" s="21">
        <v>0</v>
      </c>
      <c r="V1909" s="22">
        <v>1</v>
      </c>
      <c r="W1909" s="23">
        <f t="shared" si="378"/>
        <v>1</v>
      </c>
      <c r="X1909">
        <f t="shared" si="379"/>
        <v>0</v>
      </c>
      <c r="Y1909">
        <f t="shared" si="380"/>
        <v>0.27229419780632141</v>
      </c>
      <c r="Z1909" s="21">
        <f t="shared" si="381"/>
        <v>0.27229419780632141</v>
      </c>
      <c r="AA1909" s="23">
        <f t="shared" si="382"/>
        <v>0.72770580219367864</v>
      </c>
      <c r="AB1909">
        <f t="shared" si="383"/>
        <v>-0.31785843032890754</v>
      </c>
      <c r="AC1909">
        <f t="shared" si="384"/>
        <v>100</v>
      </c>
      <c r="AD1909">
        <f t="shared" si="385"/>
        <v>0.37418170500425718</v>
      </c>
      <c r="BN1909">
        <v>0.64586843475157318</v>
      </c>
      <c r="BO1909">
        <v>0</v>
      </c>
      <c r="BP1909">
        <v>1</v>
      </c>
      <c r="BQ1909">
        <f t="shared" si="389"/>
        <v>1157</v>
      </c>
      <c r="BR1909">
        <f t="shared" si="390"/>
        <v>748</v>
      </c>
      <c r="BS1909">
        <f t="shared" si="386"/>
        <v>1.1111111111111072E-2</v>
      </c>
      <c r="BT1909">
        <f t="shared" si="387"/>
        <v>1.9659239842726106E-2</v>
      </c>
      <c r="BU1909">
        <f t="shared" si="388"/>
        <v>0</v>
      </c>
    </row>
    <row r="1910" spans="1:73" x14ac:dyDescent="0.15">
      <c r="A1910">
        <v>1</v>
      </c>
      <c r="B1910">
        <v>4</v>
      </c>
      <c r="C1910">
        <v>11</v>
      </c>
      <c r="D1910">
        <v>13</v>
      </c>
      <c r="E1910">
        <v>36</v>
      </c>
      <c r="F1910">
        <v>6</v>
      </c>
      <c r="G1910">
        <v>1</v>
      </c>
      <c r="H1910">
        <v>1</v>
      </c>
      <c r="I1910">
        <v>1</v>
      </c>
      <c r="J1910">
        <v>0</v>
      </c>
      <c r="K1910">
        <v>1</v>
      </c>
      <c r="L1910">
        <v>1</v>
      </c>
      <c r="M1910">
        <v>1</v>
      </c>
      <c r="N1910">
        <v>1</v>
      </c>
      <c r="O1910">
        <v>1</v>
      </c>
      <c r="P1910">
        <v>0</v>
      </c>
      <c r="Q1910">
        <v>0</v>
      </c>
      <c r="R1910">
        <v>0</v>
      </c>
      <c r="S1910">
        <v>18</v>
      </c>
      <c r="T1910">
        <v>37</v>
      </c>
      <c r="U1910" s="21">
        <v>0</v>
      </c>
      <c r="V1910" s="22">
        <v>1</v>
      </c>
      <c r="W1910" s="23">
        <f t="shared" si="378"/>
        <v>1</v>
      </c>
      <c r="X1910">
        <f t="shared" si="379"/>
        <v>0</v>
      </c>
      <c r="Y1910">
        <f t="shared" si="380"/>
        <v>0.12313381999667355</v>
      </c>
      <c r="Z1910" s="21">
        <f t="shared" si="381"/>
        <v>0.12313381999667355</v>
      </c>
      <c r="AA1910" s="23">
        <f t="shared" si="382"/>
        <v>0.87686618000332639</v>
      </c>
      <c r="AB1910">
        <f t="shared" si="383"/>
        <v>-0.13140088661839142</v>
      </c>
      <c r="AC1910">
        <f t="shared" si="384"/>
        <v>100</v>
      </c>
      <c r="AD1910">
        <f t="shared" si="385"/>
        <v>0.14042487075531462</v>
      </c>
      <c r="BN1910">
        <v>0.64739450999417159</v>
      </c>
      <c r="BO1910">
        <v>0</v>
      </c>
      <c r="BP1910">
        <v>1</v>
      </c>
      <c r="BQ1910">
        <f t="shared" si="389"/>
        <v>1157</v>
      </c>
      <c r="BR1910">
        <f t="shared" si="390"/>
        <v>749</v>
      </c>
      <c r="BS1910">
        <f t="shared" si="386"/>
        <v>1.1111111111111072E-2</v>
      </c>
      <c r="BT1910">
        <f t="shared" si="387"/>
        <v>1.834862385321101E-2</v>
      </c>
      <c r="BU1910">
        <f t="shared" si="388"/>
        <v>1.5682584489923885E-5</v>
      </c>
    </row>
    <row r="1911" spans="1:73" x14ac:dyDescent="0.15">
      <c r="A1911">
        <v>1</v>
      </c>
      <c r="B1911">
        <v>4</v>
      </c>
      <c r="C1911">
        <v>12</v>
      </c>
      <c r="D1911">
        <v>17</v>
      </c>
      <c r="E1911">
        <v>17</v>
      </c>
      <c r="F1911">
        <v>2</v>
      </c>
      <c r="G1911">
        <v>1</v>
      </c>
      <c r="H1911">
        <v>1</v>
      </c>
      <c r="I1911">
        <v>0</v>
      </c>
      <c r="J1911">
        <v>0</v>
      </c>
      <c r="K1911">
        <v>0</v>
      </c>
      <c r="L1911">
        <v>1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18</v>
      </c>
      <c r="T1911">
        <v>13</v>
      </c>
      <c r="U1911" s="21">
        <v>0</v>
      </c>
      <c r="V1911" s="22">
        <v>1</v>
      </c>
      <c r="W1911" s="23">
        <f t="shared" si="378"/>
        <v>1</v>
      </c>
      <c r="X1911">
        <f t="shared" si="379"/>
        <v>0</v>
      </c>
      <c r="Y1911">
        <f t="shared" si="380"/>
        <v>0.37702627757145407</v>
      </c>
      <c r="Z1911" s="21">
        <f t="shared" si="381"/>
        <v>0.37702627757145407</v>
      </c>
      <c r="AA1911" s="23">
        <f t="shared" si="382"/>
        <v>0.62297372242854587</v>
      </c>
      <c r="AB1911">
        <f t="shared" si="383"/>
        <v>-0.47325094017165292</v>
      </c>
      <c r="AC1911">
        <f t="shared" si="384"/>
        <v>100</v>
      </c>
      <c r="AD1911">
        <f t="shared" si="385"/>
        <v>0.6052041426429482</v>
      </c>
      <c r="BN1911">
        <v>0.64889136034802131</v>
      </c>
      <c r="BO1911">
        <v>1</v>
      </c>
      <c r="BP1911">
        <v>0</v>
      </c>
      <c r="BQ1911">
        <f t="shared" si="389"/>
        <v>1158</v>
      </c>
      <c r="BR1911">
        <f t="shared" si="390"/>
        <v>749</v>
      </c>
      <c r="BS1911">
        <f t="shared" si="386"/>
        <v>1.025641025641022E-2</v>
      </c>
      <c r="BT1911">
        <f t="shared" si="387"/>
        <v>1.834862385321101E-2</v>
      </c>
      <c r="BU1911">
        <f t="shared" si="388"/>
        <v>0</v>
      </c>
    </row>
    <row r="1912" spans="1:73" x14ac:dyDescent="0.15">
      <c r="A1912">
        <v>1</v>
      </c>
      <c r="B1912">
        <v>4</v>
      </c>
      <c r="C1912">
        <v>13</v>
      </c>
      <c r="D1912">
        <v>12</v>
      </c>
      <c r="E1912">
        <v>26</v>
      </c>
      <c r="F1912">
        <v>2</v>
      </c>
      <c r="G1912">
        <v>1</v>
      </c>
      <c r="H1912">
        <v>1</v>
      </c>
      <c r="I1912">
        <v>0</v>
      </c>
      <c r="J1912">
        <v>1</v>
      </c>
      <c r="K1912">
        <v>1</v>
      </c>
      <c r="L1912">
        <v>1</v>
      </c>
      <c r="M1912">
        <v>0</v>
      </c>
      <c r="N1912">
        <v>0</v>
      </c>
      <c r="O1912">
        <v>0</v>
      </c>
      <c r="P1912">
        <v>0</v>
      </c>
      <c r="Q1912">
        <v>1</v>
      </c>
      <c r="R1912">
        <v>1</v>
      </c>
      <c r="S1912">
        <v>15</v>
      </c>
      <c r="T1912">
        <v>20</v>
      </c>
      <c r="U1912" s="21">
        <v>0</v>
      </c>
      <c r="V1912" s="22">
        <v>1</v>
      </c>
      <c r="W1912" s="23">
        <f t="shared" si="378"/>
        <v>1</v>
      </c>
      <c r="X1912">
        <f t="shared" si="379"/>
        <v>0</v>
      </c>
      <c r="Y1912">
        <f t="shared" si="380"/>
        <v>0.17549609879705497</v>
      </c>
      <c r="Z1912" s="21">
        <f t="shared" si="381"/>
        <v>0.17549609879705497</v>
      </c>
      <c r="AA1912" s="23">
        <f t="shared" si="382"/>
        <v>0.82450390120294503</v>
      </c>
      <c r="AB1912">
        <f t="shared" si="383"/>
        <v>-0.19297340539519953</v>
      </c>
      <c r="AC1912">
        <f t="shared" si="384"/>
        <v>100</v>
      </c>
      <c r="AD1912">
        <f t="shared" si="385"/>
        <v>0.21285053780947241</v>
      </c>
      <c r="BN1912">
        <v>0.65160829335373571</v>
      </c>
      <c r="BO1912">
        <v>0</v>
      </c>
      <c r="BP1912">
        <v>1</v>
      </c>
      <c r="BQ1912">
        <f t="shared" si="389"/>
        <v>1158</v>
      </c>
      <c r="BR1912">
        <f t="shared" si="390"/>
        <v>750</v>
      </c>
      <c r="BS1912">
        <f t="shared" si="386"/>
        <v>1.025641025641022E-2</v>
      </c>
      <c r="BT1912">
        <f t="shared" si="387"/>
        <v>1.7038007863695914E-2</v>
      </c>
      <c r="BU1912">
        <f t="shared" si="388"/>
        <v>1.456239988350073E-5</v>
      </c>
    </row>
    <row r="1913" spans="1:73" x14ac:dyDescent="0.15">
      <c r="A1913">
        <v>1</v>
      </c>
      <c r="B1913">
        <v>4</v>
      </c>
      <c r="C1913">
        <v>13</v>
      </c>
      <c r="D1913">
        <v>40</v>
      </c>
      <c r="E1913">
        <v>3</v>
      </c>
      <c r="F1913">
        <v>56</v>
      </c>
      <c r="G1913">
        <v>0</v>
      </c>
      <c r="H1913">
        <v>0</v>
      </c>
      <c r="I1913">
        <v>0</v>
      </c>
      <c r="J1913">
        <v>1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15</v>
      </c>
      <c r="T1913">
        <v>26</v>
      </c>
      <c r="U1913" s="21">
        <v>1</v>
      </c>
      <c r="V1913" s="22">
        <v>0</v>
      </c>
      <c r="W1913" s="23">
        <f t="shared" si="378"/>
        <v>1</v>
      </c>
      <c r="X1913">
        <f t="shared" si="379"/>
        <v>1</v>
      </c>
      <c r="Y1913">
        <f t="shared" si="380"/>
        <v>0.3648896808660505</v>
      </c>
      <c r="Z1913" s="21">
        <f t="shared" si="381"/>
        <v>0.3648896808660505</v>
      </c>
      <c r="AA1913" s="23">
        <f t="shared" si="382"/>
        <v>0.63511031913394955</v>
      </c>
      <c r="AB1913">
        <f t="shared" si="383"/>
        <v>-1.0081602152872315</v>
      </c>
      <c r="AC1913">
        <f t="shared" si="384"/>
        <v>0</v>
      </c>
      <c r="AD1913">
        <f t="shared" si="385"/>
        <v>1.7405543440596665</v>
      </c>
      <c r="BN1913">
        <v>0.65247055540461951</v>
      </c>
      <c r="BO1913">
        <v>1</v>
      </c>
      <c r="BP1913">
        <v>0</v>
      </c>
      <c r="BQ1913">
        <f t="shared" si="389"/>
        <v>1159</v>
      </c>
      <c r="BR1913">
        <f t="shared" si="390"/>
        <v>750</v>
      </c>
      <c r="BS1913">
        <f t="shared" si="386"/>
        <v>9.4017094017093683E-3</v>
      </c>
      <c r="BT1913">
        <f t="shared" si="387"/>
        <v>1.7038007863695914E-2</v>
      </c>
      <c r="BU1913">
        <f t="shared" si="388"/>
        <v>0</v>
      </c>
    </row>
    <row r="1914" spans="1:73" x14ac:dyDescent="0.15">
      <c r="A1914">
        <v>1</v>
      </c>
      <c r="B1914">
        <v>4</v>
      </c>
      <c r="C1914">
        <v>14</v>
      </c>
      <c r="D1914">
        <v>20</v>
      </c>
      <c r="E1914">
        <v>9</v>
      </c>
      <c r="F1914">
        <v>3</v>
      </c>
      <c r="G1914">
        <v>1</v>
      </c>
      <c r="H1914">
        <v>1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16</v>
      </c>
      <c r="T1914">
        <v>24</v>
      </c>
      <c r="U1914" s="21">
        <v>1</v>
      </c>
      <c r="V1914" s="22">
        <v>0</v>
      </c>
      <c r="W1914" s="23">
        <f t="shared" si="378"/>
        <v>1</v>
      </c>
      <c r="X1914">
        <f t="shared" si="379"/>
        <v>1</v>
      </c>
      <c r="Y1914">
        <f t="shared" si="380"/>
        <v>0.41716074953124027</v>
      </c>
      <c r="Z1914" s="21">
        <f t="shared" si="381"/>
        <v>0.41716074953124027</v>
      </c>
      <c r="AA1914" s="23">
        <f t="shared" si="382"/>
        <v>0.58283925046875973</v>
      </c>
      <c r="AB1914">
        <f t="shared" si="383"/>
        <v>-0.87428364098311162</v>
      </c>
      <c r="AC1914">
        <f t="shared" si="384"/>
        <v>0</v>
      </c>
      <c r="AD1914">
        <f t="shared" si="385"/>
        <v>1.3971574533886297</v>
      </c>
      <c r="BN1914">
        <v>0.65339925478222527</v>
      </c>
      <c r="BO1914">
        <v>0</v>
      </c>
      <c r="BP1914">
        <v>1</v>
      </c>
      <c r="BQ1914">
        <f t="shared" si="389"/>
        <v>1159</v>
      </c>
      <c r="BR1914">
        <f t="shared" si="390"/>
        <v>751</v>
      </c>
      <c r="BS1914">
        <f t="shared" si="386"/>
        <v>9.4017094017093683E-3</v>
      </c>
      <c r="BT1914">
        <f t="shared" si="387"/>
        <v>1.5727391874180818E-2</v>
      </c>
      <c r="BU1914">
        <f t="shared" si="388"/>
        <v>1.3442215277077575E-5</v>
      </c>
    </row>
    <row r="1915" spans="1:73" x14ac:dyDescent="0.15">
      <c r="A1915">
        <v>1</v>
      </c>
      <c r="B1915">
        <v>5</v>
      </c>
      <c r="C1915">
        <v>9</v>
      </c>
      <c r="D1915">
        <v>39</v>
      </c>
      <c r="E1915">
        <v>4</v>
      </c>
      <c r="F1915">
        <v>4</v>
      </c>
      <c r="G1915">
        <v>1</v>
      </c>
      <c r="H1915">
        <v>1</v>
      </c>
      <c r="I1915">
        <v>0</v>
      </c>
      <c r="J1915">
        <v>1</v>
      </c>
      <c r="K1915">
        <v>0</v>
      </c>
      <c r="L1915">
        <v>1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20</v>
      </c>
      <c r="T1915">
        <v>17</v>
      </c>
      <c r="U1915" s="21">
        <v>1</v>
      </c>
      <c r="V1915" s="22">
        <v>0</v>
      </c>
      <c r="W1915" s="23">
        <f t="shared" si="378"/>
        <v>1</v>
      </c>
      <c r="X1915">
        <f t="shared" si="379"/>
        <v>1</v>
      </c>
      <c r="Y1915">
        <f t="shared" si="380"/>
        <v>0.29660931700235466</v>
      </c>
      <c r="Z1915" s="21">
        <f t="shared" si="381"/>
        <v>0.29660931700235466</v>
      </c>
      <c r="AA1915" s="23">
        <f t="shared" si="382"/>
        <v>0.70339068299764529</v>
      </c>
      <c r="AB1915">
        <f t="shared" si="383"/>
        <v>-1.2153394370867285</v>
      </c>
      <c r="AC1915">
        <f t="shared" si="384"/>
        <v>0</v>
      </c>
      <c r="AD1915">
        <f t="shared" si="385"/>
        <v>2.371438261300677</v>
      </c>
      <c r="BN1915">
        <v>0.65478923398184907</v>
      </c>
      <c r="BO1915">
        <v>1</v>
      </c>
      <c r="BP1915">
        <v>0</v>
      </c>
      <c r="BQ1915">
        <f t="shared" si="389"/>
        <v>1160</v>
      </c>
      <c r="BR1915">
        <f t="shared" si="390"/>
        <v>751</v>
      </c>
      <c r="BS1915">
        <f t="shared" si="386"/>
        <v>8.5470085470085166E-3</v>
      </c>
      <c r="BT1915">
        <f t="shared" si="387"/>
        <v>1.5727391874180818E-2</v>
      </c>
      <c r="BU1915">
        <f t="shared" si="388"/>
        <v>1.3442215277077575E-5</v>
      </c>
    </row>
    <row r="1916" spans="1:73" x14ac:dyDescent="0.15">
      <c r="A1916">
        <v>1</v>
      </c>
      <c r="B1916">
        <v>5</v>
      </c>
      <c r="C1916">
        <v>13</v>
      </c>
      <c r="D1916">
        <v>19</v>
      </c>
      <c r="E1916">
        <v>0</v>
      </c>
      <c r="F1916">
        <v>1</v>
      </c>
      <c r="G1916">
        <v>0</v>
      </c>
      <c r="H1916">
        <v>0</v>
      </c>
      <c r="I1916">
        <v>0</v>
      </c>
      <c r="J1916">
        <v>0</v>
      </c>
      <c r="K1916">
        <v>1</v>
      </c>
      <c r="L1916">
        <v>1</v>
      </c>
      <c r="M1916">
        <v>0</v>
      </c>
      <c r="N1916">
        <v>1</v>
      </c>
      <c r="O1916">
        <v>0</v>
      </c>
      <c r="P1916">
        <v>0</v>
      </c>
      <c r="Q1916">
        <v>0</v>
      </c>
      <c r="R1916">
        <v>0</v>
      </c>
      <c r="S1916">
        <v>18</v>
      </c>
      <c r="T1916">
        <v>14</v>
      </c>
      <c r="U1916" s="21">
        <v>0</v>
      </c>
      <c r="V1916" s="22">
        <v>1</v>
      </c>
      <c r="W1916" s="23">
        <f t="shared" si="378"/>
        <v>1</v>
      </c>
      <c r="X1916">
        <f t="shared" si="379"/>
        <v>0</v>
      </c>
      <c r="Y1916">
        <f t="shared" si="380"/>
        <v>0.24861358969690411</v>
      </c>
      <c r="Z1916" s="21">
        <f t="shared" si="381"/>
        <v>0.24861358969690411</v>
      </c>
      <c r="AA1916" s="23">
        <f t="shared" si="382"/>
        <v>0.75138641030309583</v>
      </c>
      <c r="AB1916">
        <f t="shared" si="383"/>
        <v>-0.28583523184146492</v>
      </c>
      <c r="AC1916">
        <f t="shared" si="384"/>
        <v>100</v>
      </c>
      <c r="AD1916">
        <f t="shared" si="385"/>
        <v>0.33087315166721987</v>
      </c>
      <c r="BN1916">
        <v>0.65839295196965941</v>
      </c>
      <c r="BO1916">
        <v>1</v>
      </c>
      <c r="BP1916">
        <v>0</v>
      </c>
      <c r="BQ1916">
        <f t="shared" si="389"/>
        <v>1161</v>
      </c>
      <c r="BR1916">
        <f t="shared" si="390"/>
        <v>751</v>
      </c>
      <c r="BS1916">
        <f t="shared" si="386"/>
        <v>7.692307692307665E-3</v>
      </c>
      <c r="BT1916">
        <f t="shared" si="387"/>
        <v>1.5727391874180818E-2</v>
      </c>
      <c r="BU1916">
        <f t="shared" si="388"/>
        <v>1.3442215277077575E-5</v>
      </c>
    </row>
    <row r="1917" spans="1:73" x14ac:dyDescent="0.15">
      <c r="A1917">
        <v>1</v>
      </c>
      <c r="B1917">
        <v>5</v>
      </c>
      <c r="C1917">
        <v>13</v>
      </c>
      <c r="D1917">
        <v>19</v>
      </c>
      <c r="E1917">
        <v>4</v>
      </c>
      <c r="F1917">
        <v>12</v>
      </c>
      <c r="G1917">
        <v>1</v>
      </c>
      <c r="H1917">
        <v>0</v>
      </c>
      <c r="I1917">
        <v>0</v>
      </c>
      <c r="J1917">
        <v>0</v>
      </c>
      <c r="K1917">
        <v>0</v>
      </c>
      <c r="L1917">
        <v>1</v>
      </c>
      <c r="M1917">
        <v>1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19</v>
      </c>
      <c r="T1917">
        <v>10</v>
      </c>
      <c r="U1917" s="21">
        <v>0</v>
      </c>
      <c r="V1917" s="22">
        <v>1</v>
      </c>
      <c r="W1917" s="23">
        <f t="shared" si="378"/>
        <v>1</v>
      </c>
      <c r="X1917">
        <f t="shared" si="379"/>
        <v>0</v>
      </c>
      <c r="Y1917">
        <f t="shared" si="380"/>
        <v>0.34160459250914066</v>
      </c>
      <c r="Z1917" s="21">
        <f t="shared" si="381"/>
        <v>0.34160459250914066</v>
      </c>
      <c r="AA1917" s="23">
        <f t="shared" si="382"/>
        <v>0.65839540749085934</v>
      </c>
      <c r="AB1917">
        <f t="shared" si="383"/>
        <v>-0.4179496049005007</v>
      </c>
      <c r="AC1917">
        <f t="shared" si="384"/>
        <v>100</v>
      </c>
      <c r="AD1917">
        <f t="shared" si="385"/>
        <v>0.51884413017246511</v>
      </c>
      <c r="BN1917">
        <v>0.66033212349299197</v>
      </c>
      <c r="BO1917">
        <v>1</v>
      </c>
      <c r="BP1917">
        <v>0</v>
      </c>
      <c r="BQ1917">
        <f t="shared" si="389"/>
        <v>1162</v>
      </c>
      <c r="BR1917">
        <f t="shared" si="390"/>
        <v>751</v>
      </c>
      <c r="BS1917">
        <f t="shared" si="386"/>
        <v>6.8376068376068133E-3</v>
      </c>
      <c r="BT1917">
        <f t="shared" si="387"/>
        <v>1.5727391874180818E-2</v>
      </c>
      <c r="BU1917">
        <f t="shared" si="388"/>
        <v>0</v>
      </c>
    </row>
    <row r="1918" spans="1:73" x14ac:dyDescent="0.15">
      <c r="A1918">
        <v>1</v>
      </c>
      <c r="B1918">
        <v>5</v>
      </c>
      <c r="C1918">
        <v>16</v>
      </c>
      <c r="D1918">
        <v>15</v>
      </c>
      <c r="E1918">
        <v>12</v>
      </c>
      <c r="F1918">
        <v>6</v>
      </c>
      <c r="G1918">
        <v>1</v>
      </c>
      <c r="H1918">
        <v>1</v>
      </c>
      <c r="I1918">
        <v>0</v>
      </c>
      <c r="J1918">
        <v>1</v>
      </c>
      <c r="K1918">
        <v>0</v>
      </c>
      <c r="L1918">
        <v>1</v>
      </c>
      <c r="M1918">
        <v>1</v>
      </c>
      <c r="N1918">
        <v>0</v>
      </c>
      <c r="O1918">
        <v>0</v>
      </c>
      <c r="P1918">
        <v>1</v>
      </c>
      <c r="Q1918">
        <v>0</v>
      </c>
      <c r="R1918">
        <v>1</v>
      </c>
      <c r="S1918">
        <v>12</v>
      </c>
      <c r="T1918">
        <v>17</v>
      </c>
      <c r="U1918" s="21">
        <v>1</v>
      </c>
      <c r="V1918" s="22">
        <v>0</v>
      </c>
      <c r="W1918" s="23">
        <f t="shared" si="378"/>
        <v>1</v>
      </c>
      <c r="X1918">
        <f t="shared" si="379"/>
        <v>1</v>
      </c>
      <c r="Y1918">
        <f t="shared" si="380"/>
        <v>0.41148381734003808</v>
      </c>
      <c r="Z1918" s="21">
        <f t="shared" si="381"/>
        <v>0.41148381734003808</v>
      </c>
      <c r="AA1918" s="23">
        <f t="shared" si="382"/>
        <v>0.58851618265996186</v>
      </c>
      <c r="AB1918">
        <f t="shared" si="383"/>
        <v>-0.8879855856649399</v>
      </c>
      <c r="AC1918">
        <f t="shared" si="384"/>
        <v>0</v>
      </c>
      <c r="AD1918">
        <f t="shared" si="385"/>
        <v>1.4302292286105369</v>
      </c>
      <c r="BN1918">
        <v>0.66381507490924896</v>
      </c>
      <c r="BO1918">
        <v>0</v>
      </c>
      <c r="BP1918">
        <v>1</v>
      </c>
      <c r="BQ1918">
        <f t="shared" si="389"/>
        <v>1162</v>
      </c>
      <c r="BR1918">
        <f t="shared" si="390"/>
        <v>752</v>
      </c>
      <c r="BS1918">
        <f t="shared" si="386"/>
        <v>6.8376068376068133E-3</v>
      </c>
      <c r="BT1918">
        <f t="shared" si="387"/>
        <v>1.4416775884665833E-2</v>
      </c>
      <c r="BU1918">
        <f t="shared" si="388"/>
        <v>1.2322030670654515E-5</v>
      </c>
    </row>
    <row r="1919" spans="1:73" x14ac:dyDescent="0.15">
      <c r="A1919">
        <v>1</v>
      </c>
      <c r="B1919">
        <v>5</v>
      </c>
      <c r="C1919">
        <v>16</v>
      </c>
      <c r="D1919">
        <v>18</v>
      </c>
      <c r="E1919">
        <v>3</v>
      </c>
      <c r="F1919">
        <v>19</v>
      </c>
      <c r="G1919">
        <v>1</v>
      </c>
      <c r="H1919">
        <v>1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13</v>
      </c>
      <c r="T1919">
        <v>13</v>
      </c>
      <c r="U1919" s="21">
        <v>1</v>
      </c>
      <c r="V1919" s="22">
        <v>0</v>
      </c>
      <c r="W1919" s="23">
        <f t="shared" si="378"/>
        <v>1</v>
      </c>
      <c r="X1919">
        <f t="shared" si="379"/>
        <v>1</v>
      </c>
      <c r="Y1919">
        <f t="shared" si="380"/>
        <v>0.5615614553395798</v>
      </c>
      <c r="Z1919" s="21">
        <f t="shared" si="381"/>
        <v>0.5615614553395798</v>
      </c>
      <c r="AA1919" s="23">
        <f t="shared" si="382"/>
        <v>0.4384385446604202</v>
      </c>
      <c r="AB1919">
        <f t="shared" si="383"/>
        <v>-0.57703406228052712</v>
      </c>
      <c r="AC1919">
        <f t="shared" si="384"/>
        <v>100</v>
      </c>
      <c r="AD1919">
        <f t="shared" si="385"/>
        <v>0.78074899993856173</v>
      </c>
      <c r="BN1919">
        <v>0.66540329231344342</v>
      </c>
      <c r="BO1919">
        <v>1</v>
      </c>
      <c r="BP1919">
        <v>0</v>
      </c>
      <c r="BQ1919">
        <f t="shared" si="389"/>
        <v>1163</v>
      </c>
      <c r="BR1919">
        <f t="shared" si="390"/>
        <v>752</v>
      </c>
      <c r="BS1919">
        <f t="shared" si="386"/>
        <v>5.9829059829059617E-3</v>
      </c>
      <c r="BT1919">
        <f t="shared" si="387"/>
        <v>1.4416775884665833E-2</v>
      </c>
      <c r="BU1919">
        <f t="shared" si="388"/>
        <v>1.2322030670654515E-5</v>
      </c>
    </row>
    <row r="1920" spans="1:73" x14ac:dyDescent="0.15">
      <c r="A1920">
        <v>1</v>
      </c>
      <c r="B1920">
        <v>5</v>
      </c>
      <c r="C1920">
        <v>17</v>
      </c>
      <c r="D1920">
        <v>17</v>
      </c>
      <c r="E1920">
        <v>7</v>
      </c>
      <c r="F1920">
        <v>2</v>
      </c>
      <c r="G1920">
        <v>1</v>
      </c>
      <c r="H1920">
        <v>1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14</v>
      </c>
      <c r="T1920">
        <v>6</v>
      </c>
      <c r="U1920" s="21">
        <v>0</v>
      </c>
      <c r="V1920" s="22">
        <v>1</v>
      </c>
      <c r="W1920" s="23">
        <f t="shared" si="378"/>
        <v>1</v>
      </c>
      <c r="X1920">
        <f t="shared" si="379"/>
        <v>0</v>
      </c>
      <c r="Y1920">
        <f t="shared" si="380"/>
        <v>0.60457916358752517</v>
      </c>
      <c r="Z1920" s="21">
        <f t="shared" si="381"/>
        <v>0.60457916358752517</v>
      </c>
      <c r="AA1920" s="23">
        <f t="shared" si="382"/>
        <v>0.39542083641247483</v>
      </c>
      <c r="AB1920">
        <f t="shared" si="383"/>
        <v>-0.92780467258683086</v>
      </c>
      <c r="AC1920">
        <f t="shared" si="384"/>
        <v>0</v>
      </c>
      <c r="AD1920">
        <f t="shared" si="385"/>
        <v>1.5289512031603496</v>
      </c>
      <c r="BN1920">
        <v>0.66644190875223974</v>
      </c>
      <c r="BO1920">
        <v>1</v>
      </c>
      <c r="BP1920">
        <v>0</v>
      </c>
      <c r="BQ1920">
        <f t="shared" si="389"/>
        <v>1164</v>
      </c>
      <c r="BR1920">
        <f t="shared" si="390"/>
        <v>752</v>
      </c>
      <c r="BS1920">
        <f t="shared" si="386"/>
        <v>5.12820512820511E-3</v>
      </c>
      <c r="BT1920">
        <f t="shared" si="387"/>
        <v>1.4416775884665833E-2</v>
      </c>
      <c r="BU1920">
        <f t="shared" si="388"/>
        <v>0</v>
      </c>
    </row>
    <row r="1921" spans="1:73" x14ac:dyDescent="0.15">
      <c r="A1921">
        <v>1</v>
      </c>
      <c r="B1921">
        <v>5</v>
      </c>
      <c r="C1921">
        <v>17</v>
      </c>
      <c r="D1921">
        <v>18</v>
      </c>
      <c r="E1921">
        <v>5</v>
      </c>
      <c r="F1921">
        <v>6</v>
      </c>
      <c r="G1921">
        <v>1</v>
      </c>
      <c r="H1921">
        <v>1</v>
      </c>
      <c r="I1921">
        <v>0</v>
      </c>
      <c r="J1921">
        <v>1</v>
      </c>
      <c r="K1921">
        <v>0</v>
      </c>
      <c r="L1921">
        <v>1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20</v>
      </c>
      <c r="T1921">
        <v>18</v>
      </c>
      <c r="U1921" s="21">
        <v>0</v>
      </c>
      <c r="V1921" s="22">
        <v>1</v>
      </c>
      <c r="W1921" s="23">
        <f t="shared" si="378"/>
        <v>1</v>
      </c>
      <c r="X1921">
        <f t="shared" si="379"/>
        <v>0</v>
      </c>
      <c r="Y1921">
        <f t="shared" si="380"/>
        <v>0.37736966726816895</v>
      </c>
      <c r="Z1921" s="21">
        <f t="shared" si="381"/>
        <v>0.37736966726816895</v>
      </c>
      <c r="AA1921" s="23">
        <f t="shared" si="382"/>
        <v>0.62263033273183099</v>
      </c>
      <c r="AB1921">
        <f t="shared" si="383"/>
        <v>-0.47380230270775175</v>
      </c>
      <c r="AC1921">
        <f t="shared" si="384"/>
        <v>100</v>
      </c>
      <c r="AD1921">
        <f t="shared" si="385"/>
        <v>0.60608943610638932</v>
      </c>
      <c r="BN1921">
        <v>0.66684379881987077</v>
      </c>
      <c r="BO1921">
        <v>0</v>
      </c>
      <c r="BP1921">
        <v>1</v>
      </c>
      <c r="BQ1921">
        <f t="shared" si="389"/>
        <v>1164</v>
      </c>
      <c r="BR1921">
        <f t="shared" si="390"/>
        <v>753</v>
      </c>
      <c r="BS1921">
        <f t="shared" si="386"/>
        <v>5.12820512820511E-3</v>
      </c>
      <c r="BT1921">
        <f t="shared" si="387"/>
        <v>1.3106159895150737E-2</v>
      </c>
      <c r="BU1921">
        <f t="shared" si="388"/>
        <v>0</v>
      </c>
    </row>
    <row r="1922" spans="1:73" x14ac:dyDescent="0.15">
      <c r="A1922">
        <v>1</v>
      </c>
      <c r="B1922">
        <v>5</v>
      </c>
      <c r="C1922">
        <v>17</v>
      </c>
      <c r="D1922">
        <v>19</v>
      </c>
      <c r="E1922">
        <v>5</v>
      </c>
      <c r="F1922">
        <v>3</v>
      </c>
      <c r="G1922">
        <v>1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1</v>
      </c>
      <c r="O1922">
        <v>0</v>
      </c>
      <c r="P1922">
        <v>0</v>
      </c>
      <c r="Q1922">
        <v>0</v>
      </c>
      <c r="R1922">
        <v>0</v>
      </c>
      <c r="S1922">
        <v>16</v>
      </c>
      <c r="T1922">
        <v>14</v>
      </c>
      <c r="U1922" s="21">
        <v>1</v>
      </c>
      <c r="V1922" s="22">
        <v>0</v>
      </c>
      <c r="W1922" s="23">
        <f t="shared" si="378"/>
        <v>1</v>
      </c>
      <c r="X1922">
        <f t="shared" si="379"/>
        <v>1</v>
      </c>
      <c r="Y1922">
        <f t="shared" si="380"/>
        <v>0.40639995016519337</v>
      </c>
      <c r="Z1922" s="21">
        <f t="shared" si="381"/>
        <v>0.40639995016519337</v>
      </c>
      <c r="AA1922" s="23">
        <f t="shared" si="382"/>
        <v>0.59360004983480663</v>
      </c>
      <c r="AB1922">
        <f t="shared" si="383"/>
        <v>-0.90041750534288878</v>
      </c>
      <c r="AC1922">
        <f t="shared" si="384"/>
        <v>0</v>
      </c>
      <c r="AD1922">
        <f t="shared" si="385"/>
        <v>1.4606302229946637</v>
      </c>
      <c r="BN1922">
        <v>0.66943372718372662</v>
      </c>
      <c r="BO1922">
        <v>0</v>
      </c>
      <c r="BP1922">
        <v>1</v>
      </c>
      <c r="BQ1922">
        <f t="shared" si="389"/>
        <v>1164</v>
      </c>
      <c r="BR1922">
        <f t="shared" si="390"/>
        <v>754</v>
      </c>
      <c r="BS1922">
        <f t="shared" si="386"/>
        <v>5.12820512820511E-3</v>
      </c>
      <c r="BT1922">
        <f t="shared" si="387"/>
        <v>1.1795543905635641E-2</v>
      </c>
      <c r="BU1922">
        <f t="shared" si="388"/>
        <v>0</v>
      </c>
    </row>
    <row r="1923" spans="1:73" x14ac:dyDescent="0.15">
      <c r="A1923">
        <v>1</v>
      </c>
      <c r="B1923">
        <v>5</v>
      </c>
      <c r="C1923">
        <v>18</v>
      </c>
      <c r="D1923">
        <v>22</v>
      </c>
      <c r="E1923">
        <v>3</v>
      </c>
      <c r="F1923">
        <v>34</v>
      </c>
      <c r="G1923">
        <v>0</v>
      </c>
      <c r="H1923">
        <v>1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21</v>
      </c>
      <c r="T1923">
        <v>18</v>
      </c>
      <c r="U1923" s="21">
        <v>0</v>
      </c>
      <c r="V1923" s="22">
        <v>1</v>
      </c>
      <c r="W1923" s="23">
        <f t="shared" si="378"/>
        <v>1</v>
      </c>
      <c r="X1923">
        <f t="shared" si="379"/>
        <v>0</v>
      </c>
      <c r="Y1923">
        <f t="shared" si="380"/>
        <v>0.40875588708235694</v>
      </c>
      <c r="Z1923" s="21">
        <f t="shared" si="381"/>
        <v>0.40875588708235694</v>
      </c>
      <c r="AA1923" s="23">
        <f t="shared" si="382"/>
        <v>0.59124411291764312</v>
      </c>
      <c r="AB1923">
        <f t="shared" si="383"/>
        <v>-0.52552629623589442</v>
      </c>
      <c r="AC1923">
        <f t="shared" si="384"/>
        <v>100</v>
      </c>
      <c r="AD1923">
        <f t="shared" si="385"/>
        <v>0.69134876466718276</v>
      </c>
      <c r="BN1923">
        <v>0.67069287430786262</v>
      </c>
      <c r="BO1923">
        <v>0</v>
      </c>
      <c r="BP1923">
        <v>1</v>
      </c>
      <c r="BQ1923">
        <f t="shared" si="389"/>
        <v>1164</v>
      </c>
      <c r="BR1923">
        <f t="shared" si="390"/>
        <v>755</v>
      </c>
      <c r="BS1923">
        <f t="shared" si="386"/>
        <v>5.12820512820511E-3</v>
      </c>
      <c r="BT1923">
        <f t="shared" si="387"/>
        <v>1.0484927916120546E-2</v>
      </c>
      <c r="BU1923">
        <f t="shared" si="388"/>
        <v>8.9614768513850498E-6</v>
      </c>
    </row>
    <row r="1924" spans="1:73" x14ac:dyDescent="0.15">
      <c r="A1924">
        <v>1</v>
      </c>
      <c r="B1924">
        <v>5</v>
      </c>
      <c r="C1924">
        <v>19</v>
      </c>
      <c r="D1924">
        <v>11</v>
      </c>
      <c r="E1924">
        <v>16</v>
      </c>
      <c r="F1924">
        <v>2</v>
      </c>
      <c r="G1924">
        <v>0</v>
      </c>
      <c r="H1924">
        <v>1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17</v>
      </c>
      <c r="T1924">
        <v>16</v>
      </c>
      <c r="U1924" s="21">
        <v>0</v>
      </c>
      <c r="V1924" s="22">
        <v>1</v>
      </c>
      <c r="W1924" s="23">
        <f t="shared" si="378"/>
        <v>1</v>
      </c>
      <c r="X1924">
        <f t="shared" si="379"/>
        <v>0</v>
      </c>
      <c r="Y1924">
        <f t="shared" si="380"/>
        <v>0.51345278062845268</v>
      </c>
      <c r="Z1924" s="21">
        <f t="shared" si="381"/>
        <v>0.51345278062845268</v>
      </c>
      <c r="AA1924" s="23">
        <f t="shared" si="382"/>
        <v>0.48654721937154732</v>
      </c>
      <c r="AB1924">
        <f t="shared" si="383"/>
        <v>-0.72042132272060977</v>
      </c>
      <c r="AC1924">
        <f t="shared" si="384"/>
        <v>0</v>
      </c>
      <c r="AD1924">
        <f t="shared" si="385"/>
        <v>1.0552989724032504</v>
      </c>
      <c r="BN1924">
        <v>0.67275408136889292</v>
      </c>
      <c r="BO1924">
        <v>1</v>
      </c>
      <c r="BP1924">
        <v>0</v>
      </c>
      <c r="BQ1924">
        <f t="shared" si="389"/>
        <v>1165</v>
      </c>
      <c r="BR1924">
        <f t="shared" si="390"/>
        <v>755</v>
      </c>
      <c r="BS1924">
        <f t="shared" si="386"/>
        <v>4.2735042735042583E-3</v>
      </c>
      <c r="BT1924">
        <f t="shared" si="387"/>
        <v>1.0484927916120546E-2</v>
      </c>
      <c r="BU1924">
        <f t="shared" si="388"/>
        <v>0</v>
      </c>
    </row>
    <row r="1925" spans="1:73" x14ac:dyDescent="0.15">
      <c r="A1925">
        <v>1</v>
      </c>
      <c r="B1925">
        <v>5</v>
      </c>
      <c r="C1925">
        <v>19</v>
      </c>
      <c r="D1925">
        <v>40</v>
      </c>
      <c r="E1925">
        <v>2</v>
      </c>
      <c r="F1925">
        <v>12</v>
      </c>
      <c r="G1925">
        <v>1</v>
      </c>
      <c r="H1925">
        <v>0</v>
      </c>
      <c r="I1925">
        <v>0</v>
      </c>
      <c r="J1925">
        <v>0</v>
      </c>
      <c r="K1925">
        <v>0</v>
      </c>
      <c r="L1925">
        <v>1</v>
      </c>
      <c r="M1925">
        <v>1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16</v>
      </c>
      <c r="T1925">
        <v>11</v>
      </c>
      <c r="U1925" s="21">
        <v>1</v>
      </c>
      <c r="V1925" s="22">
        <v>0</v>
      </c>
      <c r="W1925" s="23">
        <f t="shared" ref="W1925:W1936" si="391">U1925+V1925</f>
        <v>1</v>
      </c>
      <c r="X1925">
        <f t="shared" ref="X1925:X1936" si="392">IF(W1925=0,"",U1925/W1925)</f>
        <v>1</v>
      </c>
      <c r="Y1925">
        <f t="shared" ref="Y1925:Y1936" si="393">1/(1+EXP(-$AF$5-MMULT(A1925:T1925,$AF$6:$AF$25)))</f>
        <v>0.45237520950238519</v>
      </c>
      <c r="Z1925" s="21">
        <f t="shared" ref="Z1925:Z1936" si="394">W1925*Y1925</f>
        <v>0.45237520950238519</v>
      </c>
      <c r="AA1925" s="23">
        <f t="shared" ref="AA1925:AA1936" si="395">W1925-Z1925</f>
        <v>0.54762479049761481</v>
      </c>
      <c r="AB1925">
        <f t="shared" ref="AB1925:AB1936" si="396">W1925*(X1925*LN(Y1925)+(1-X1925)*LN(1-Y1925))</f>
        <v>-0.79324333398170843</v>
      </c>
      <c r="AC1925">
        <f t="shared" ref="AC1925:AC1936" si="397">100*IF(Y1925&gt;=$BJ$10,U1925/W1925,V1925/W1925)</f>
        <v>0</v>
      </c>
      <c r="AD1925">
        <f t="shared" ref="AD1925:AD1936" si="398">(U1925-Z1925)^2/Z1925+(V1925-AA1925)^2/AA1925</f>
        <v>1.2105543783002712</v>
      </c>
      <c r="BN1925">
        <v>0.67895950580310527</v>
      </c>
      <c r="BO1925">
        <v>0</v>
      </c>
      <c r="BP1925">
        <v>1</v>
      </c>
      <c r="BQ1925">
        <f t="shared" si="389"/>
        <v>1165</v>
      </c>
      <c r="BR1925">
        <f t="shared" si="390"/>
        <v>756</v>
      </c>
      <c r="BS1925">
        <f t="shared" ref="BS1925:BS1937" si="399">1-BQ1925/BQ$1937</f>
        <v>4.2735042735042583E-3</v>
      </c>
      <c r="BT1925">
        <f t="shared" ref="BT1925:BT1937" si="400">1-BR1925/BR$1937</f>
        <v>9.1743119266054496E-3</v>
      </c>
      <c r="BU1925">
        <f t="shared" ref="BU1925:BU1937" si="401">(BS1925-BS1926)*BT1925</f>
        <v>7.8412922449618949E-6</v>
      </c>
    </row>
    <row r="1926" spans="1:73" x14ac:dyDescent="0.15">
      <c r="A1926">
        <v>1</v>
      </c>
      <c r="B1926">
        <v>5</v>
      </c>
      <c r="C1926">
        <v>20</v>
      </c>
      <c r="D1926">
        <v>31</v>
      </c>
      <c r="E1926">
        <v>0</v>
      </c>
      <c r="F1926">
        <v>3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13</v>
      </c>
      <c r="T1926">
        <v>15</v>
      </c>
      <c r="U1926" s="21">
        <v>1</v>
      </c>
      <c r="V1926" s="22">
        <v>0</v>
      </c>
      <c r="W1926" s="23">
        <f t="shared" si="391"/>
        <v>1</v>
      </c>
      <c r="X1926">
        <f t="shared" si="392"/>
        <v>1</v>
      </c>
      <c r="Y1926">
        <f t="shared" si="393"/>
        <v>0.56325441247316499</v>
      </c>
      <c r="Z1926" s="21">
        <f t="shared" si="394"/>
        <v>0.56325441247316499</v>
      </c>
      <c r="AA1926" s="23">
        <f t="shared" si="395"/>
        <v>0.43674558752683501</v>
      </c>
      <c r="AB1926">
        <f t="shared" si="396"/>
        <v>-0.57402386574899933</v>
      </c>
      <c r="AC1926">
        <f t="shared" si="397"/>
        <v>100</v>
      </c>
      <c r="AD1926">
        <f t="shared" si="398"/>
        <v>0.77539665532161761</v>
      </c>
      <c r="BN1926">
        <v>0.67973980367091946</v>
      </c>
      <c r="BO1926">
        <v>1</v>
      </c>
      <c r="BP1926">
        <v>0</v>
      </c>
      <c r="BQ1926">
        <f t="shared" ref="BQ1926:BQ1937" si="402">BQ1925+BO1926</f>
        <v>1166</v>
      </c>
      <c r="BR1926">
        <f t="shared" ref="BR1926:BR1937" si="403">BR1925+BP1926</f>
        <v>756</v>
      </c>
      <c r="BS1926">
        <f t="shared" si="399"/>
        <v>3.4188034188034067E-3</v>
      </c>
      <c r="BT1926">
        <f t="shared" si="400"/>
        <v>9.1743119266054496E-3</v>
      </c>
      <c r="BU1926">
        <f t="shared" si="401"/>
        <v>0</v>
      </c>
    </row>
    <row r="1927" spans="1:73" x14ac:dyDescent="0.15">
      <c r="A1927">
        <v>1</v>
      </c>
      <c r="B1927">
        <v>5</v>
      </c>
      <c r="C1927">
        <v>22</v>
      </c>
      <c r="D1927">
        <v>27</v>
      </c>
      <c r="E1927">
        <v>3</v>
      </c>
      <c r="F1927">
        <v>48</v>
      </c>
      <c r="G1927">
        <v>0</v>
      </c>
      <c r="H1927">
        <v>1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1</v>
      </c>
      <c r="S1927">
        <v>15</v>
      </c>
      <c r="T1927">
        <v>11</v>
      </c>
      <c r="U1927" s="21">
        <v>0</v>
      </c>
      <c r="V1927" s="22">
        <v>1</v>
      </c>
      <c r="W1927" s="23">
        <f t="shared" si="391"/>
        <v>1</v>
      </c>
      <c r="X1927">
        <f t="shared" si="392"/>
        <v>0</v>
      </c>
      <c r="Y1927">
        <f t="shared" si="393"/>
        <v>0.57308709893636134</v>
      </c>
      <c r="Z1927" s="21">
        <f t="shared" si="394"/>
        <v>0.57308709893636134</v>
      </c>
      <c r="AA1927" s="23">
        <f t="shared" si="395"/>
        <v>0.42691290106363866</v>
      </c>
      <c r="AB1927">
        <f t="shared" si="396"/>
        <v>-0.85117526533369192</v>
      </c>
      <c r="AC1927">
        <f t="shared" si="397"/>
        <v>0</v>
      </c>
      <c r="AD1927">
        <f t="shared" si="398"/>
        <v>1.3423981742143063</v>
      </c>
      <c r="BN1927">
        <v>0.6835172831601517</v>
      </c>
      <c r="BO1927">
        <v>0</v>
      </c>
      <c r="BP1927">
        <v>1</v>
      </c>
      <c r="BQ1927">
        <f t="shared" si="402"/>
        <v>1166</v>
      </c>
      <c r="BR1927">
        <f t="shared" si="403"/>
        <v>757</v>
      </c>
      <c r="BS1927">
        <f t="shared" si="399"/>
        <v>3.4188034188034067E-3</v>
      </c>
      <c r="BT1927">
        <f t="shared" si="400"/>
        <v>7.8636959370904647E-3</v>
      </c>
      <c r="BU1927">
        <f t="shared" si="401"/>
        <v>0</v>
      </c>
    </row>
    <row r="1928" spans="1:73" x14ac:dyDescent="0.15">
      <c r="A1928">
        <v>1</v>
      </c>
      <c r="B1928">
        <v>5</v>
      </c>
      <c r="C1928">
        <v>23</v>
      </c>
      <c r="D1928">
        <v>28</v>
      </c>
      <c r="E1928">
        <v>6</v>
      </c>
      <c r="F1928">
        <v>12</v>
      </c>
      <c r="G1928">
        <v>1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1</v>
      </c>
      <c r="S1928">
        <v>20</v>
      </c>
      <c r="T1928">
        <v>22</v>
      </c>
      <c r="U1928" s="21">
        <v>1</v>
      </c>
      <c r="V1928" s="22">
        <v>0</v>
      </c>
      <c r="W1928" s="23">
        <f t="shared" si="391"/>
        <v>1</v>
      </c>
      <c r="X1928">
        <f t="shared" si="392"/>
        <v>1</v>
      </c>
      <c r="Y1928">
        <f t="shared" si="393"/>
        <v>0.35252421312776411</v>
      </c>
      <c r="Z1928" s="21">
        <f t="shared" si="394"/>
        <v>0.35252421312776411</v>
      </c>
      <c r="AA1928" s="23">
        <f t="shared" si="395"/>
        <v>0.64747578687223584</v>
      </c>
      <c r="AB1928">
        <f t="shared" si="396"/>
        <v>-1.0426359693646914</v>
      </c>
      <c r="AC1928">
        <f t="shared" si="397"/>
        <v>0</v>
      </c>
      <c r="AD1928">
        <f t="shared" si="398"/>
        <v>1.8366845815426966</v>
      </c>
      <c r="BN1928">
        <v>0.68569492552258071</v>
      </c>
      <c r="BO1928">
        <v>0</v>
      </c>
      <c r="BP1928">
        <v>1</v>
      </c>
      <c r="BQ1928">
        <f t="shared" si="402"/>
        <v>1166</v>
      </c>
      <c r="BR1928">
        <f t="shared" si="403"/>
        <v>758</v>
      </c>
      <c r="BS1928">
        <f t="shared" si="399"/>
        <v>3.4188034188034067E-3</v>
      </c>
      <c r="BT1928">
        <f t="shared" si="400"/>
        <v>6.5530799475753687E-3</v>
      </c>
      <c r="BU1928">
        <f t="shared" si="401"/>
        <v>0</v>
      </c>
    </row>
    <row r="1929" spans="1:73" x14ac:dyDescent="0.15">
      <c r="A1929">
        <v>1</v>
      </c>
      <c r="B1929">
        <v>6</v>
      </c>
      <c r="C1929">
        <v>16</v>
      </c>
      <c r="D1929">
        <v>33</v>
      </c>
      <c r="E1929">
        <v>6</v>
      </c>
      <c r="F1929">
        <v>49</v>
      </c>
      <c r="G1929">
        <v>1</v>
      </c>
      <c r="H1929">
        <v>1</v>
      </c>
      <c r="I1929">
        <v>0</v>
      </c>
      <c r="J1929">
        <v>0</v>
      </c>
      <c r="K1929">
        <v>0</v>
      </c>
      <c r="L1929">
        <v>1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17</v>
      </c>
      <c r="T1929">
        <v>18</v>
      </c>
      <c r="U1929" s="21">
        <v>0</v>
      </c>
      <c r="V1929" s="22">
        <v>1</v>
      </c>
      <c r="W1929" s="23">
        <f t="shared" si="391"/>
        <v>1</v>
      </c>
      <c r="X1929">
        <f t="shared" si="392"/>
        <v>0</v>
      </c>
      <c r="Y1929">
        <f t="shared" si="393"/>
        <v>0.37064360545624003</v>
      </c>
      <c r="Z1929" s="21">
        <f t="shared" si="394"/>
        <v>0.37064360545624003</v>
      </c>
      <c r="AA1929" s="23">
        <f t="shared" si="395"/>
        <v>0.62935639454375991</v>
      </c>
      <c r="AB1929">
        <f t="shared" si="396"/>
        <v>-0.46305757774367118</v>
      </c>
      <c r="AC1929">
        <f t="shared" si="397"/>
        <v>100</v>
      </c>
      <c r="AD1929">
        <f t="shared" si="398"/>
        <v>0.58892482648870381</v>
      </c>
      <c r="BN1929">
        <v>0.70372649622894812</v>
      </c>
      <c r="BO1929">
        <v>0</v>
      </c>
      <c r="BP1929">
        <v>1</v>
      </c>
      <c r="BQ1929">
        <f t="shared" si="402"/>
        <v>1166</v>
      </c>
      <c r="BR1929">
        <f t="shared" si="403"/>
        <v>759</v>
      </c>
      <c r="BS1929">
        <f t="shared" si="399"/>
        <v>3.4188034188034067E-3</v>
      </c>
      <c r="BT1929">
        <f t="shared" si="400"/>
        <v>5.2424639580602728E-3</v>
      </c>
      <c r="BU1929">
        <f t="shared" si="401"/>
        <v>4.4807384256925249E-6</v>
      </c>
    </row>
    <row r="1930" spans="1:73" x14ac:dyDescent="0.15">
      <c r="A1930">
        <v>1</v>
      </c>
      <c r="B1930">
        <v>7</v>
      </c>
      <c r="C1930">
        <v>5</v>
      </c>
      <c r="D1930">
        <v>20</v>
      </c>
      <c r="E1930">
        <v>6</v>
      </c>
      <c r="F1930">
        <v>1</v>
      </c>
      <c r="G1930">
        <v>1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19</v>
      </c>
      <c r="T1930">
        <v>30</v>
      </c>
      <c r="U1930" s="21">
        <v>0</v>
      </c>
      <c r="V1930" s="22">
        <v>1</v>
      </c>
      <c r="W1930" s="23">
        <f t="shared" si="391"/>
        <v>1</v>
      </c>
      <c r="X1930">
        <f t="shared" si="392"/>
        <v>0</v>
      </c>
      <c r="Y1930">
        <f t="shared" si="393"/>
        <v>0.181669531549671</v>
      </c>
      <c r="Z1930" s="21">
        <f t="shared" si="394"/>
        <v>0.181669531549671</v>
      </c>
      <c r="AA1930" s="23">
        <f t="shared" si="395"/>
        <v>0.81833046845032897</v>
      </c>
      <c r="AB1930">
        <f t="shared" si="396"/>
        <v>-0.2004890283031156</v>
      </c>
      <c r="AC1930">
        <f t="shared" si="397"/>
        <v>100</v>
      </c>
      <c r="AD1930">
        <f t="shared" si="398"/>
        <v>0.22200020475065324</v>
      </c>
      <c r="BN1930">
        <v>0.70563165183297516</v>
      </c>
      <c r="BO1930">
        <v>1</v>
      </c>
      <c r="BP1930">
        <v>0</v>
      </c>
      <c r="BQ1930">
        <f t="shared" si="402"/>
        <v>1167</v>
      </c>
      <c r="BR1930">
        <f t="shared" si="403"/>
        <v>759</v>
      </c>
      <c r="BS1930">
        <f t="shared" si="399"/>
        <v>2.564102564102555E-3</v>
      </c>
      <c r="BT1930">
        <f t="shared" si="400"/>
        <v>5.2424639580602728E-3</v>
      </c>
      <c r="BU1930">
        <f t="shared" si="401"/>
        <v>4.4807384256925249E-6</v>
      </c>
    </row>
    <row r="1931" spans="1:73" x14ac:dyDescent="0.15">
      <c r="A1931">
        <v>1</v>
      </c>
      <c r="B1931">
        <v>7</v>
      </c>
      <c r="C1931">
        <v>12</v>
      </c>
      <c r="D1931">
        <v>12</v>
      </c>
      <c r="E1931">
        <v>20</v>
      </c>
      <c r="F1931">
        <v>1</v>
      </c>
      <c r="G1931">
        <v>1</v>
      </c>
      <c r="H1931">
        <v>1</v>
      </c>
      <c r="I1931">
        <v>0</v>
      </c>
      <c r="J1931">
        <v>0</v>
      </c>
      <c r="K1931">
        <v>0</v>
      </c>
      <c r="L1931">
        <v>1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22</v>
      </c>
      <c r="T1931">
        <v>21</v>
      </c>
      <c r="U1931" s="21">
        <v>1</v>
      </c>
      <c r="V1931" s="22">
        <v>0</v>
      </c>
      <c r="W1931" s="23">
        <f t="shared" si="391"/>
        <v>1</v>
      </c>
      <c r="X1931">
        <f t="shared" si="392"/>
        <v>1</v>
      </c>
      <c r="Y1931">
        <f t="shared" si="393"/>
        <v>0.23526914157215201</v>
      </c>
      <c r="Z1931" s="21">
        <f t="shared" si="394"/>
        <v>0.23526914157215201</v>
      </c>
      <c r="AA1931" s="23">
        <f t="shared" si="395"/>
        <v>0.76473085842784805</v>
      </c>
      <c r="AB1931">
        <f t="shared" si="396"/>
        <v>-1.447025136888811</v>
      </c>
      <c r="AC1931">
        <f t="shared" si="397"/>
        <v>0</v>
      </c>
      <c r="AD1931">
        <f t="shared" si="398"/>
        <v>3.2504511782448167</v>
      </c>
      <c r="BN1931">
        <v>0.71081842374725379</v>
      </c>
      <c r="BO1931">
        <v>1</v>
      </c>
      <c r="BP1931">
        <v>0</v>
      </c>
      <c r="BQ1931">
        <f t="shared" si="402"/>
        <v>1168</v>
      </c>
      <c r="BR1931">
        <f t="shared" si="403"/>
        <v>759</v>
      </c>
      <c r="BS1931">
        <f t="shared" si="399"/>
        <v>1.7094017094017033E-3</v>
      </c>
      <c r="BT1931">
        <f t="shared" si="400"/>
        <v>5.2424639580602728E-3</v>
      </c>
      <c r="BU1931">
        <f t="shared" si="401"/>
        <v>0</v>
      </c>
    </row>
    <row r="1932" spans="1:73" x14ac:dyDescent="0.15">
      <c r="A1932">
        <v>1</v>
      </c>
      <c r="B1932">
        <v>7</v>
      </c>
      <c r="C1932">
        <v>13</v>
      </c>
      <c r="D1932">
        <v>13</v>
      </c>
      <c r="E1932">
        <v>14</v>
      </c>
      <c r="F1932">
        <v>0</v>
      </c>
      <c r="G1932">
        <v>1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17</v>
      </c>
      <c r="T1932">
        <v>19</v>
      </c>
      <c r="U1932" s="21">
        <v>1</v>
      </c>
      <c r="V1932" s="22">
        <v>0</v>
      </c>
      <c r="W1932" s="23">
        <f t="shared" si="391"/>
        <v>1</v>
      </c>
      <c r="X1932">
        <f t="shared" si="392"/>
        <v>1</v>
      </c>
      <c r="Y1932">
        <f t="shared" si="393"/>
        <v>0.33086672676255435</v>
      </c>
      <c r="Z1932" s="21">
        <f t="shared" si="394"/>
        <v>0.33086672676255435</v>
      </c>
      <c r="AA1932" s="23">
        <f t="shared" si="395"/>
        <v>0.66913327323744565</v>
      </c>
      <c r="AB1932">
        <f t="shared" si="396"/>
        <v>-1.106039622865185</v>
      </c>
      <c r="AC1932">
        <f t="shared" si="397"/>
        <v>0</v>
      </c>
      <c r="AD1932">
        <f t="shared" si="398"/>
        <v>2.0223649557776398</v>
      </c>
      <c r="BN1932">
        <v>0.71377408210060278</v>
      </c>
      <c r="BO1932">
        <v>0</v>
      </c>
      <c r="BP1932">
        <v>1</v>
      </c>
      <c r="BQ1932">
        <f t="shared" si="402"/>
        <v>1168</v>
      </c>
      <c r="BR1932">
        <f t="shared" si="403"/>
        <v>760</v>
      </c>
      <c r="BS1932">
        <f t="shared" si="399"/>
        <v>1.7094017094017033E-3</v>
      </c>
      <c r="BT1932">
        <f t="shared" si="400"/>
        <v>3.9318479685451768E-3</v>
      </c>
      <c r="BU1932">
        <f t="shared" si="401"/>
        <v>3.36055381926937E-6</v>
      </c>
    </row>
    <row r="1933" spans="1:73" x14ac:dyDescent="0.15">
      <c r="A1933">
        <v>1</v>
      </c>
      <c r="B1933">
        <v>7</v>
      </c>
      <c r="C1933">
        <v>13</v>
      </c>
      <c r="D1933">
        <v>50</v>
      </c>
      <c r="E1933">
        <v>1</v>
      </c>
      <c r="F1933">
        <v>13</v>
      </c>
      <c r="G1933">
        <v>0</v>
      </c>
      <c r="H1933">
        <v>1</v>
      </c>
      <c r="I1933">
        <v>0</v>
      </c>
      <c r="J1933">
        <v>1</v>
      </c>
      <c r="K1933">
        <v>1</v>
      </c>
      <c r="L1933">
        <v>1</v>
      </c>
      <c r="M1933">
        <v>1</v>
      </c>
      <c r="N1933">
        <v>0</v>
      </c>
      <c r="O1933">
        <v>0</v>
      </c>
      <c r="P1933">
        <v>1</v>
      </c>
      <c r="Q1933">
        <v>0</v>
      </c>
      <c r="R1933">
        <v>0</v>
      </c>
      <c r="S1933">
        <v>25</v>
      </c>
      <c r="T1933">
        <v>32</v>
      </c>
      <c r="U1933" s="21">
        <v>0</v>
      </c>
      <c r="V1933" s="22">
        <v>1</v>
      </c>
      <c r="W1933" s="23">
        <f t="shared" si="391"/>
        <v>1</v>
      </c>
      <c r="X1933">
        <f t="shared" si="392"/>
        <v>0</v>
      </c>
      <c r="Y1933">
        <f t="shared" si="393"/>
        <v>0.10963060310355846</v>
      </c>
      <c r="Z1933" s="21">
        <f t="shared" si="394"/>
        <v>0.10963060310355846</v>
      </c>
      <c r="AA1933" s="23">
        <f t="shared" si="395"/>
        <v>0.89036939689644157</v>
      </c>
      <c r="AB1933">
        <f t="shared" si="396"/>
        <v>-0.11611884967386327</v>
      </c>
      <c r="AC1933">
        <f t="shared" si="397"/>
        <v>100</v>
      </c>
      <c r="AD1933">
        <f t="shared" si="398"/>
        <v>0.12312934775801772</v>
      </c>
      <c r="BN1933">
        <v>0.71720885187923755</v>
      </c>
      <c r="BO1933">
        <v>1</v>
      </c>
      <c r="BP1933">
        <v>0</v>
      </c>
      <c r="BQ1933">
        <f t="shared" si="402"/>
        <v>1169</v>
      </c>
      <c r="BR1933">
        <f t="shared" si="403"/>
        <v>760</v>
      </c>
      <c r="BS1933">
        <f t="shared" si="399"/>
        <v>8.5470085470085166E-4</v>
      </c>
      <c r="BT1933">
        <f t="shared" si="400"/>
        <v>3.9318479685451768E-3</v>
      </c>
      <c r="BU1933">
        <f t="shared" si="401"/>
        <v>0</v>
      </c>
    </row>
    <row r="1934" spans="1:73" x14ac:dyDescent="0.15">
      <c r="A1934">
        <v>1</v>
      </c>
      <c r="B1934">
        <v>7</v>
      </c>
      <c r="C1934">
        <v>14</v>
      </c>
      <c r="D1934">
        <v>51</v>
      </c>
      <c r="E1934">
        <v>10</v>
      </c>
      <c r="F1934">
        <v>121</v>
      </c>
      <c r="G1934">
        <v>0</v>
      </c>
      <c r="H1934">
        <v>1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1</v>
      </c>
      <c r="S1934">
        <v>12</v>
      </c>
      <c r="T1934">
        <v>18</v>
      </c>
      <c r="U1934" s="21">
        <v>0</v>
      </c>
      <c r="V1934" s="22">
        <v>1</v>
      </c>
      <c r="W1934" s="23">
        <f t="shared" si="391"/>
        <v>1</v>
      </c>
      <c r="X1934">
        <f t="shared" si="392"/>
        <v>0</v>
      </c>
      <c r="Y1934">
        <f t="shared" si="393"/>
        <v>0.41534298374017792</v>
      </c>
      <c r="Z1934" s="21">
        <f t="shared" si="394"/>
        <v>0.41534298374017792</v>
      </c>
      <c r="AA1934" s="23">
        <f t="shared" si="395"/>
        <v>0.58465701625982214</v>
      </c>
      <c r="AB1934">
        <f t="shared" si="396"/>
        <v>-0.53672990068132709</v>
      </c>
      <c r="AC1934">
        <f t="shared" si="397"/>
        <v>100</v>
      </c>
      <c r="AD1934">
        <f t="shared" si="398"/>
        <v>0.7104045144232034</v>
      </c>
      <c r="BN1934">
        <v>0.71771347217408965</v>
      </c>
      <c r="BO1934">
        <v>0</v>
      </c>
      <c r="BP1934">
        <v>1</v>
      </c>
      <c r="BQ1934">
        <f t="shared" si="402"/>
        <v>1169</v>
      </c>
      <c r="BR1934">
        <f t="shared" si="403"/>
        <v>761</v>
      </c>
      <c r="BS1934">
        <f t="shared" si="399"/>
        <v>8.5470085470085166E-4</v>
      </c>
      <c r="BT1934">
        <f t="shared" si="400"/>
        <v>2.6212319790301919E-3</v>
      </c>
      <c r="BU1934">
        <f t="shared" si="401"/>
        <v>0</v>
      </c>
    </row>
    <row r="1935" spans="1:73" x14ac:dyDescent="0.15">
      <c r="A1935">
        <v>1</v>
      </c>
      <c r="B1935">
        <v>7</v>
      </c>
      <c r="C1935">
        <v>16</v>
      </c>
      <c r="D1935">
        <v>15</v>
      </c>
      <c r="E1935">
        <v>20</v>
      </c>
      <c r="F1935">
        <v>2</v>
      </c>
      <c r="G1935">
        <v>1</v>
      </c>
      <c r="H1935">
        <v>1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1</v>
      </c>
      <c r="S1935">
        <v>24</v>
      </c>
      <c r="T1935">
        <v>21</v>
      </c>
      <c r="U1935" s="21">
        <v>0</v>
      </c>
      <c r="V1935" s="22">
        <v>1</v>
      </c>
      <c r="W1935" s="23">
        <f t="shared" si="391"/>
        <v>1</v>
      </c>
      <c r="X1935">
        <f t="shared" si="392"/>
        <v>0</v>
      </c>
      <c r="Y1935">
        <f t="shared" si="393"/>
        <v>0.24831040568476709</v>
      </c>
      <c r="Z1935" s="21">
        <f t="shared" si="394"/>
        <v>0.24831040568476709</v>
      </c>
      <c r="AA1935" s="23">
        <f t="shared" si="395"/>
        <v>0.75168959431523286</v>
      </c>
      <c r="AB1935">
        <f t="shared" si="396"/>
        <v>-0.28543181376371329</v>
      </c>
      <c r="AC1935">
        <f t="shared" si="397"/>
        <v>100</v>
      </c>
      <c r="AD1935">
        <f t="shared" si="398"/>
        <v>0.33033636166131924</v>
      </c>
      <c r="BN1935">
        <v>0.72036870503506778</v>
      </c>
      <c r="BO1935">
        <v>0</v>
      </c>
      <c r="BP1935">
        <v>1</v>
      </c>
      <c r="BQ1935">
        <f t="shared" si="402"/>
        <v>1169</v>
      </c>
      <c r="BR1935">
        <f t="shared" si="403"/>
        <v>762</v>
      </c>
      <c r="BS1935">
        <f t="shared" si="399"/>
        <v>8.5470085470085166E-4</v>
      </c>
      <c r="BT1935">
        <f t="shared" si="400"/>
        <v>1.3106159895150959E-3</v>
      </c>
      <c r="BU1935">
        <f t="shared" si="401"/>
        <v>0</v>
      </c>
    </row>
    <row r="1936" spans="1:73" x14ac:dyDescent="0.15">
      <c r="A1936">
        <v>1</v>
      </c>
      <c r="B1936">
        <v>7</v>
      </c>
      <c r="C1936">
        <v>18</v>
      </c>
      <c r="D1936">
        <v>12</v>
      </c>
      <c r="E1936">
        <v>18</v>
      </c>
      <c r="F1936">
        <v>8</v>
      </c>
      <c r="G1936">
        <v>1</v>
      </c>
      <c r="H1936">
        <v>1</v>
      </c>
      <c r="I1936">
        <v>0</v>
      </c>
      <c r="J1936">
        <v>0</v>
      </c>
      <c r="K1936">
        <v>0</v>
      </c>
      <c r="L1936">
        <v>1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15</v>
      </c>
      <c r="T1936">
        <v>19</v>
      </c>
      <c r="U1936" s="24">
        <v>1</v>
      </c>
      <c r="V1936" s="25">
        <v>0</v>
      </c>
      <c r="W1936" s="23">
        <f t="shared" si="391"/>
        <v>1</v>
      </c>
      <c r="X1936">
        <f t="shared" si="392"/>
        <v>1</v>
      </c>
      <c r="Y1936">
        <f t="shared" si="393"/>
        <v>0.42350716605210764</v>
      </c>
      <c r="Z1936" s="21">
        <f t="shared" si="394"/>
        <v>0.42350716605210764</v>
      </c>
      <c r="AA1936" s="23">
        <f t="shared" si="395"/>
        <v>0.5764928339478923</v>
      </c>
      <c r="AB1936">
        <f t="shared" si="396"/>
        <v>-0.85918484401286177</v>
      </c>
      <c r="AC1936">
        <f t="shared" si="397"/>
        <v>0</v>
      </c>
      <c r="AD1936">
        <f t="shared" si="398"/>
        <v>1.3612351340401203</v>
      </c>
      <c r="BN1936">
        <v>0.72689807948444352</v>
      </c>
      <c r="BO1936">
        <v>0</v>
      </c>
      <c r="BP1936">
        <v>1</v>
      </c>
      <c r="BQ1936">
        <f t="shared" si="402"/>
        <v>1169</v>
      </c>
      <c r="BR1936">
        <f t="shared" si="403"/>
        <v>763</v>
      </c>
      <c r="BS1936">
        <f t="shared" si="399"/>
        <v>8.5470085470085166E-4</v>
      </c>
      <c r="BT1936">
        <f t="shared" si="400"/>
        <v>0</v>
      </c>
      <c r="BU1936">
        <f t="shared" si="401"/>
        <v>0</v>
      </c>
    </row>
    <row r="1937" spans="1:73" x14ac:dyDescent="0.15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>
        <f>SUM(U4:U1936)</f>
        <v>763</v>
      </c>
      <c r="V1937" s="17">
        <f t="shared" ref="V1937:W1937" si="404">SUM(V4:V1936)</f>
        <v>1170</v>
      </c>
      <c r="W1937" s="17">
        <f t="shared" si="404"/>
        <v>1933</v>
      </c>
      <c r="X1937" s="17"/>
      <c r="Y1937" s="17"/>
      <c r="Z1937" s="17">
        <f>SUM(Z4:Z1936)</f>
        <v>763.00000000000136</v>
      </c>
      <c r="AA1937" s="17">
        <f t="shared" ref="AA1937:AB1937" si="405">SUM(AA4:AA1936)</f>
        <v>1169.9999999999955</v>
      </c>
      <c r="AB1937" s="17">
        <f t="shared" si="405"/>
        <v>-1227.3992453491549</v>
      </c>
      <c r="AC1937" s="17">
        <f>SUMPRODUCT(AC4:AC1936,W4:W1936)/W1937</f>
        <v>65.235385411277804</v>
      </c>
      <c r="AD1937" s="17">
        <f>SUM(AD4:AD1936)</f>
        <v>1941.6329003046696</v>
      </c>
      <c r="BN1937" s="32">
        <v>0.74027233222114941</v>
      </c>
      <c r="BO1937" s="32">
        <v>1</v>
      </c>
      <c r="BP1937" s="32">
        <v>0</v>
      </c>
      <c r="BQ1937" s="32">
        <f t="shared" si="402"/>
        <v>1170</v>
      </c>
      <c r="BR1937" s="32">
        <f t="shared" si="403"/>
        <v>763</v>
      </c>
      <c r="BS1937" s="32">
        <f t="shared" si="399"/>
        <v>0</v>
      </c>
      <c r="BT1937" s="32">
        <f t="shared" si="400"/>
        <v>0</v>
      </c>
      <c r="BU1937" s="32">
        <f t="shared" si="401"/>
        <v>0</v>
      </c>
    </row>
    <row r="1938" spans="1:73" ht="14" thickBot="1" x14ac:dyDescent="0.2">
      <c r="BU1938">
        <f>SUM(BU4:BU1937)</f>
        <v>0.65518365426622416</v>
      </c>
    </row>
    <row r="1939" spans="1:73" ht="14" thickTop="1" x14ac:dyDescent="0.15">
      <c r="A1939" s="27"/>
      <c r="B1939" s="27" t="s">
        <v>2021</v>
      </c>
      <c r="C1939" s="27" t="s">
        <v>2022</v>
      </c>
      <c r="D1939" s="27" t="s">
        <v>2023</v>
      </c>
      <c r="E1939" s="27" t="s">
        <v>2013</v>
      </c>
      <c r="F1939" s="27" t="s">
        <v>2024</v>
      </c>
      <c r="G1939" s="27" t="s">
        <v>2025</v>
      </c>
      <c r="H1939" s="27" t="s">
        <v>2026</v>
      </c>
    </row>
    <row r="1940" spans="1:73" x14ac:dyDescent="0.15">
      <c r="A1940" t="s">
        <v>1967</v>
      </c>
      <c r="B1940">
        <f t="array" ref="B1940:B1960">AF5:AF25</f>
        <v>0.89876155843636873</v>
      </c>
      <c r="C1940">
        <f t="array" ref="C1940:C1960">SQRT([1]!DIAG(AK4:BE24))</f>
        <v>0.41704207467425525</v>
      </c>
      <c r="D1940">
        <f>(B1940/C1940)^2</f>
        <v>4.6443958936822822</v>
      </c>
      <c r="E1940">
        <f>CHIDIST(D1940,1)</f>
        <v>3.1155100947975068E-2</v>
      </c>
      <c r="F1940">
        <f>EXP(B1940)</f>
        <v>2.4565589218484218</v>
      </c>
    </row>
    <row r="1941" spans="1:73" x14ac:dyDescent="0.15">
      <c r="A1941" t="str">
        <f t="array" ref="A1941:A1960">TRANSPOSE(A3:T3)</f>
        <v>Gender</v>
      </c>
      <c r="B1941">
        <v>0.1249035237561681</v>
      </c>
      <c r="C1941">
        <v>0.10416787290050189</v>
      </c>
      <c r="D1941">
        <f t="shared" ref="D1941:D1960" si="406">(B1941/C1941)^2</f>
        <v>1.4377447472216638</v>
      </c>
      <c r="E1941">
        <f t="shared" ref="E1941:E1960" si="407">CHIDIST(D1941,1)</f>
        <v>0.2305046382609704</v>
      </c>
      <c r="F1941">
        <f t="shared" ref="F1941:F1960" si="408">EXP(B1941)</f>
        <v>1.1330391364336845</v>
      </c>
      <c r="G1941">
        <f>EXP(B1941-C1941*NORMSINV(1-$AI$9/2))</f>
        <v>0.92379808358874527</v>
      </c>
      <c r="H1941">
        <f>EXP(B1941+C1941*NORMSINV(1-$AI$9/2))</f>
        <v>1.3896734659842604</v>
      </c>
    </row>
    <row r="1942" spans="1:73" x14ac:dyDescent="0.15">
      <c r="A1942" t="str">
        <v>Race</v>
      </c>
      <c r="B1942">
        <v>-4.6956798467307048E-2</v>
      </c>
      <c r="C1942">
        <v>6.423705754380038E-2</v>
      </c>
      <c r="D1942">
        <f t="shared" si="406"/>
        <v>0.53434983433639216</v>
      </c>
      <c r="E1942">
        <f t="shared" si="407"/>
        <v>0.46478381787331335</v>
      </c>
      <c r="F1942">
        <f t="shared" si="408"/>
        <v>0.95412861651862413</v>
      </c>
      <c r="G1942">
        <f t="shared" ref="G1942:G1960" si="409">EXP(B1942-C1942*NORMSINV(1-$AI$9/2))</f>
        <v>0.8412561245723279</v>
      </c>
      <c r="H1942">
        <f t="shared" ref="H1942:H1960" si="410">EXP(B1942+C1942*NORMSINV(1-$AI$9/2))</f>
        <v>1.0821453660412244</v>
      </c>
    </row>
    <row r="1943" spans="1:73" x14ac:dyDescent="0.15">
      <c r="A1943" t="str">
        <v>Years of schooling completed</v>
      </c>
      <c r="B1943">
        <v>4.6457201193192778E-2</v>
      </c>
      <c r="C1943">
        <v>1.5774072287008317E-2</v>
      </c>
      <c r="D1943">
        <f t="shared" si="406"/>
        <v>8.6739802922345142</v>
      </c>
      <c r="E1943">
        <f t="shared" si="407"/>
        <v>3.2278541551514057E-3</v>
      </c>
      <c r="F1943">
        <f t="shared" si="408"/>
        <v>1.0475532440801849</v>
      </c>
      <c r="G1943">
        <f t="shared" si="409"/>
        <v>1.015661970524995</v>
      </c>
      <c r="H1943">
        <f t="shared" si="410"/>
        <v>1.0804458875384404</v>
      </c>
    </row>
    <row r="1944" spans="1:73" x14ac:dyDescent="0.15">
      <c r="A1944" t="str">
        <v>Age at First MDE</v>
      </c>
      <c r="B1944">
        <v>-1.3130621058337034E-3</v>
      </c>
      <c r="C1944">
        <v>4.0690004594824431E-3</v>
      </c>
      <c r="D1944">
        <f t="shared" si="406"/>
        <v>0.10413460122962594</v>
      </c>
      <c r="E1944">
        <f t="shared" si="407"/>
        <v>0.74692326044717139</v>
      </c>
      <c r="F1944">
        <f t="shared" si="408"/>
        <v>0.99868779958302156</v>
      </c>
      <c r="G1944">
        <f t="shared" si="409"/>
        <v>0.9907548452272622</v>
      </c>
      <c r="H1944">
        <f t="shared" si="410"/>
        <v>1.0066842729466503</v>
      </c>
    </row>
    <row r="1945" spans="1:73" x14ac:dyDescent="0.15">
      <c r="A1945" t="str">
        <v>Years Since First MDE</v>
      </c>
      <c r="B1945">
        <v>-4.9659408520391253E-3</v>
      </c>
      <c r="C1945">
        <v>4.4243748787935085E-3</v>
      </c>
      <c r="D1945">
        <f t="shared" si="406"/>
        <v>1.2597931698286351</v>
      </c>
      <c r="E1945">
        <f t="shared" si="407"/>
        <v>0.26169024434529675</v>
      </c>
      <c r="F1945">
        <f t="shared" si="408"/>
        <v>0.99504636904706056</v>
      </c>
      <c r="G1945">
        <f t="shared" si="409"/>
        <v>0.98645501391375423</v>
      </c>
      <c r="H1945">
        <f t="shared" si="410"/>
        <v>1.0037125490654204</v>
      </c>
    </row>
    <row r="1946" spans="1:73" x14ac:dyDescent="0.15">
      <c r="A1946" t="str">
        <v>Months in current episode</v>
      </c>
      <c r="B1946">
        <v>-1.9593828062761348E-3</v>
      </c>
      <c r="C1946">
        <v>1.0885329147637291E-3</v>
      </c>
      <c r="D1946">
        <f t="shared" si="406"/>
        <v>3.2400779171983558</v>
      </c>
      <c r="E1946">
        <f t="shared" si="407"/>
        <v>7.1857220771221045E-2</v>
      </c>
      <c r="F1946">
        <f t="shared" si="408"/>
        <v>0.99804253553109101</v>
      </c>
      <c r="G1946">
        <f t="shared" si="409"/>
        <v>0.9959154962541934</v>
      </c>
      <c r="H1946">
        <f t="shared" si="410"/>
        <v>1.0001741176593675</v>
      </c>
    </row>
    <row r="1947" spans="1:73" x14ac:dyDescent="0.15">
      <c r="A1947" t="str">
        <v>Is Recurrent</v>
      </c>
      <c r="B1947">
        <v>-8.0476596514317392E-2</v>
      </c>
      <c r="C1947">
        <v>0.12093197709199328</v>
      </c>
      <c r="D1947">
        <f t="shared" si="406"/>
        <v>0.44285025177225035</v>
      </c>
      <c r="E1947">
        <f t="shared" si="407"/>
        <v>0.50574995873110051</v>
      </c>
      <c r="F1947">
        <f t="shared" si="408"/>
        <v>0.9226764971772643</v>
      </c>
      <c r="G1947">
        <f t="shared" si="409"/>
        <v>0.72796746974950699</v>
      </c>
      <c r="H1947">
        <f t="shared" si="410"/>
        <v>1.1694642327029379</v>
      </c>
    </row>
    <row r="1948" spans="1:73" x14ac:dyDescent="0.15">
      <c r="A1948" t="str">
        <v>Family Hx Depression</v>
      </c>
      <c r="B1948">
        <v>0.23344794907899596</v>
      </c>
      <c r="C1948">
        <v>0.10147238815029298</v>
      </c>
      <c r="D1948">
        <f t="shared" si="406"/>
        <v>5.2927863378324931</v>
      </c>
      <c r="E1948">
        <f t="shared" si="407"/>
        <v>2.1413931625502324E-2</v>
      </c>
      <c r="F1948">
        <f t="shared" si="408"/>
        <v>1.2629470886208909</v>
      </c>
      <c r="G1948">
        <f t="shared" si="409"/>
        <v>1.0351700604972451</v>
      </c>
      <c r="H1948">
        <f t="shared" si="410"/>
        <v>1.540843779706889</v>
      </c>
    </row>
    <row r="1949" spans="1:73" x14ac:dyDescent="0.15">
      <c r="A1949" t="str">
        <v>Family Hx Bipolar</v>
      </c>
      <c r="B1949">
        <v>-3.3644108756636863E-2</v>
      </c>
      <c r="C1949">
        <v>0.17216283122315507</v>
      </c>
      <c r="D1949">
        <f t="shared" si="406"/>
        <v>3.8189086001943998E-2</v>
      </c>
      <c r="E1949">
        <f t="shared" si="407"/>
        <v>0.84506394118582939</v>
      </c>
      <c r="F1949">
        <f t="shared" si="408"/>
        <v>0.96691556019163949</v>
      </c>
      <c r="G1949">
        <f t="shared" si="409"/>
        <v>0.6899907705943773</v>
      </c>
      <c r="H1949">
        <f t="shared" si="410"/>
        <v>1.3549829075761997</v>
      </c>
    </row>
    <row r="1950" spans="1:73" x14ac:dyDescent="0.15">
      <c r="A1950" t="str">
        <v>Generalized Anxiety Diagnosis</v>
      </c>
      <c r="B1950">
        <v>5.795053960663462E-2</v>
      </c>
      <c r="C1950">
        <v>0.14187460744331962</v>
      </c>
      <c r="D1950">
        <f t="shared" si="406"/>
        <v>0.16684209046707549</v>
      </c>
      <c r="E1950">
        <f t="shared" si="407"/>
        <v>0.68293372807214858</v>
      </c>
      <c r="F1950">
        <f t="shared" si="408"/>
        <v>1.0596625830859296</v>
      </c>
      <c r="G1950">
        <f t="shared" si="409"/>
        <v>0.80242363987980625</v>
      </c>
      <c r="H1950">
        <f t="shared" si="410"/>
        <v>1.3993665368090851</v>
      </c>
    </row>
    <row r="1951" spans="1:73" x14ac:dyDescent="0.15">
      <c r="A1951" t="str">
        <v>Panic Diagnosis</v>
      </c>
      <c r="B1951">
        <v>-0.30618091610431758</v>
      </c>
      <c r="C1951">
        <v>0.18559756635060101</v>
      </c>
      <c r="D1951">
        <f t="shared" si="406"/>
        <v>2.721520950009781</v>
      </c>
      <c r="E1951">
        <f t="shared" si="407"/>
        <v>9.9003636667021389E-2</v>
      </c>
      <c r="F1951">
        <f t="shared" si="408"/>
        <v>0.73625340730811129</v>
      </c>
      <c r="G1951">
        <f t="shared" si="409"/>
        <v>0.51173648622779566</v>
      </c>
      <c r="H1951">
        <f t="shared" si="410"/>
        <v>1.0592738535581097</v>
      </c>
    </row>
    <row r="1952" spans="1:73" x14ac:dyDescent="0.15">
      <c r="A1952" t="str">
        <v>Social Phobia Diagnosis</v>
      </c>
      <c r="B1952">
        <v>-0.19000030844447108</v>
      </c>
      <c r="C1952">
        <v>0.11970388123380024</v>
      </c>
      <c r="D1952">
        <f t="shared" si="406"/>
        <v>2.519371127177009</v>
      </c>
      <c r="E1952">
        <f t="shared" si="407"/>
        <v>0.11245542376236131</v>
      </c>
      <c r="F1952">
        <f t="shared" si="408"/>
        <v>0.82695887887242903</v>
      </c>
      <c r="G1952">
        <f t="shared" si="409"/>
        <v>0.65402113961802011</v>
      </c>
      <c r="H1952">
        <f t="shared" si="410"/>
        <v>1.0456252037133731</v>
      </c>
    </row>
    <row r="1953" spans="1:8" x14ac:dyDescent="0.15">
      <c r="A1953" t="str">
        <v>Obsessive Compulsive Diagnosis</v>
      </c>
      <c r="B1953">
        <v>3.2096688042917244E-2</v>
      </c>
      <c r="C1953">
        <v>0.16985507860994953</v>
      </c>
      <c r="D1953">
        <f t="shared" si="406"/>
        <v>3.5707822652640504E-2</v>
      </c>
      <c r="E1953">
        <f t="shared" si="407"/>
        <v>0.85012014184394757</v>
      </c>
      <c r="F1953">
        <f t="shared" si="408"/>
        <v>1.0326173422284248</v>
      </c>
      <c r="G1953">
        <f t="shared" si="409"/>
        <v>0.74021607021717184</v>
      </c>
      <c r="H1953">
        <f t="shared" si="410"/>
        <v>1.4405234071155124</v>
      </c>
    </row>
    <row r="1954" spans="1:8" x14ac:dyDescent="0.15">
      <c r="A1954" t="str">
        <v>Alcohol Abuse Diagnosis</v>
      </c>
      <c r="B1954">
        <v>-0.20035484539037407</v>
      </c>
      <c r="C1954">
        <v>0.165446370965951</v>
      </c>
      <c r="D1954">
        <f t="shared" si="406"/>
        <v>1.4665106084019663</v>
      </c>
      <c r="E1954">
        <f t="shared" si="407"/>
        <v>0.2258970490681862</v>
      </c>
      <c r="F1954">
        <f t="shared" si="408"/>
        <v>0.81844028178354244</v>
      </c>
      <c r="G1954">
        <f t="shared" si="409"/>
        <v>0.59177796483165435</v>
      </c>
      <c r="H1954">
        <f t="shared" si="410"/>
        <v>1.1319186158553201</v>
      </c>
    </row>
    <row r="1955" spans="1:8" x14ac:dyDescent="0.15">
      <c r="A1955" t="str">
        <v>Drug Abuse Diagnosis</v>
      </c>
      <c r="B1955">
        <v>-0.14753560136810934</v>
      </c>
      <c r="C1955">
        <v>0.21747976231607391</v>
      </c>
      <c r="D1955">
        <f t="shared" si="406"/>
        <v>0.46020990653470834</v>
      </c>
      <c r="E1955">
        <f t="shared" si="407"/>
        <v>0.49752588942751841</v>
      </c>
      <c r="F1955">
        <f t="shared" si="408"/>
        <v>0.86283171978489526</v>
      </c>
      <c r="G1955">
        <f t="shared" si="409"/>
        <v>0.56338722260807095</v>
      </c>
      <c r="H1955">
        <f t="shared" si="410"/>
        <v>1.3214331933560162</v>
      </c>
    </row>
    <row r="1956" spans="1:8" x14ac:dyDescent="0.15">
      <c r="A1956" t="str">
        <v>Hypochondriasis Diagnosis</v>
      </c>
      <c r="B1956">
        <v>-0.31255799181263322</v>
      </c>
      <c r="C1956">
        <v>0.30675488943329809</v>
      </c>
      <c r="D1956">
        <f t="shared" si="406"/>
        <v>1.0381933152964364</v>
      </c>
      <c r="E1956">
        <f t="shared" si="407"/>
        <v>0.30824203152864427</v>
      </c>
      <c r="F1956">
        <f t="shared" si="408"/>
        <v>0.73157320246037472</v>
      </c>
      <c r="G1956">
        <f t="shared" si="409"/>
        <v>0.40100293713209023</v>
      </c>
      <c r="H1956">
        <f t="shared" si="410"/>
        <v>1.3346519464066515</v>
      </c>
    </row>
    <row r="1957" spans="1:8" x14ac:dyDescent="0.15">
      <c r="A1957" t="str">
        <v>Somatoform Diagnosis</v>
      </c>
      <c r="B1957">
        <v>-0.69916371455445847</v>
      </c>
      <c r="C1957">
        <v>0.50226632414464856</v>
      </c>
      <c r="D1957">
        <f t="shared" si="406"/>
        <v>1.9377138382322989</v>
      </c>
      <c r="E1957">
        <f t="shared" si="407"/>
        <v>0.16391697711171807</v>
      </c>
      <c r="F1957">
        <f t="shared" si="408"/>
        <v>0.49700076455111986</v>
      </c>
      <c r="G1957">
        <f t="shared" si="409"/>
        <v>0.1857065349162148</v>
      </c>
      <c r="H1957">
        <f t="shared" si="410"/>
        <v>1.3301080658030748</v>
      </c>
    </row>
    <row r="1958" spans="1:8" x14ac:dyDescent="0.15">
      <c r="A1958" t="str">
        <v>Bulimia Nervosa Diagnosis</v>
      </c>
      <c r="B1958">
        <v>-0.14441335963747451</v>
      </c>
      <c r="C1958">
        <v>0.16161242252134239</v>
      </c>
      <c r="D1958">
        <f t="shared" si="406"/>
        <v>0.79848224305425819</v>
      </c>
      <c r="E1958">
        <f t="shared" si="407"/>
        <v>0.37154754163714604</v>
      </c>
      <c r="F1958">
        <f t="shared" si="408"/>
        <v>0.86552989897885202</v>
      </c>
      <c r="G1958">
        <f t="shared" si="409"/>
        <v>0.63054680775202854</v>
      </c>
      <c r="H1958">
        <f t="shared" si="410"/>
        <v>1.1880830999638532</v>
      </c>
    </row>
    <row r="1959" spans="1:8" x14ac:dyDescent="0.15">
      <c r="A1959" t="str">
        <v>QIDS total score (CRC)</v>
      </c>
      <c r="B1959">
        <v>-7.7183619772543052E-2</v>
      </c>
      <c r="C1959">
        <v>1.5773038741102276E-2</v>
      </c>
      <c r="D1959">
        <f t="shared" si="406"/>
        <v>23.94525931809515</v>
      </c>
      <c r="E1959">
        <f t="shared" si="407"/>
        <v>9.91140498727418E-7</v>
      </c>
      <c r="F1959">
        <f t="shared" si="408"/>
        <v>0.92571985752997432</v>
      </c>
      <c r="G1959">
        <f t="shared" si="409"/>
        <v>0.89753944687844878</v>
      </c>
      <c r="H1959">
        <f t="shared" si="410"/>
        <v>0.95478505998340946</v>
      </c>
    </row>
    <row r="1960" spans="1:8" x14ac:dyDescent="0.15">
      <c r="A1960" s="32" t="str">
        <v>HRSD-17 (ROA)</v>
      </c>
      <c r="B1960" s="32">
        <v>-2.7578294382319141E-2</v>
      </c>
      <c r="C1960" s="32">
        <v>6.8979412128350823E-3</v>
      </c>
      <c r="D1960" s="32">
        <f t="shared" si="406"/>
        <v>15.984381217035269</v>
      </c>
      <c r="E1960" s="32">
        <f t="shared" si="407"/>
        <v>6.3867224020706882E-5</v>
      </c>
      <c r="F1960" s="32">
        <f t="shared" si="408"/>
        <v>0.97279851491289759</v>
      </c>
      <c r="G1960" s="32">
        <f t="shared" si="409"/>
        <v>0.95973506100698247</v>
      </c>
      <c r="H1960" s="32">
        <f t="shared" si="410"/>
        <v>0.986039782295558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I1972"/>
  <sheetViews>
    <sheetView tabSelected="1" workbookViewId="0">
      <selection activeCell="C39" sqref="C39"/>
    </sheetView>
  </sheetViews>
  <sheetFormatPr baseColWidth="10" defaultRowHeight="13" x14ac:dyDescent="0.15"/>
  <sheetData>
    <row r="1" spans="1:9" x14ac:dyDescent="0.15">
      <c r="A1" t="s">
        <v>1956</v>
      </c>
    </row>
    <row r="2" spans="1:9" ht="14" thickBot="1" x14ac:dyDescent="0.2"/>
    <row r="3" spans="1:9" x14ac:dyDescent="0.15">
      <c r="A3" s="13" t="s">
        <v>1957</v>
      </c>
      <c r="B3" s="13"/>
    </row>
    <row r="4" spans="1:9" x14ac:dyDescent="0.15">
      <c r="A4" s="10" t="s">
        <v>1958</v>
      </c>
      <c r="B4" s="10">
        <v>0.19172696857441576</v>
      </c>
    </row>
    <row r="5" spans="1:9" x14ac:dyDescent="0.15">
      <c r="A5" s="10" t="s">
        <v>1959</v>
      </c>
      <c r="B5" s="10">
        <v>3.6759230478735014E-2</v>
      </c>
    </row>
    <row r="6" spans="1:9" x14ac:dyDescent="0.15">
      <c r="A6" s="10" t="s">
        <v>1960</v>
      </c>
      <c r="B6" s="10">
        <v>2.8715466223860148E-2</v>
      </c>
    </row>
    <row r="7" spans="1:9" x14ac:dyDescent="0.15">
      <c r="A7" s="10" t="s">
        <v>1961</v>
      </c>
      <c r="B7" s="10">
        <v>0.48184676596476567</v>
      </c>
    </row>
    <row r="8" spans="1:9" ht="14" thickBot="1" x14ac:dyDescent="0.2">
      <c r="A8" s="11" t="s">
        <v>1962</v>
      </c>
      <c r="B8" s="11">
        <v>1933</v>
      </c>
    </row>
    <row r="10" spans="1:9" ht="14" thickBot="1" x14ac:dyDescent="0.2">
      <c r="A10" t="s">
        <v>1963</v>
      </c>
    </row>
    <row r="11" spans="1:9" x14ac:dyDescent="0.15">
      <c r="A11" s="12"/>
      <c r="B11" s="12" t="s">
        <v>1968</v>
      </c>
      <c r="C11" s="12" t="s">
        <v>1969</v>
      </c>
      <c r="D11" s="12" t="s">
        <v>1970</v>
      </c>
      <c r="E11" s="12" t="s">
        <v>21</v>
      </c>
      <c r="F11" s="12" t="s">
        <v>1971</v>
      </c>
    </row>
    <row r="12" spans="1:9" x14ac:dyDescent="0.15">
      <c r="A12" s="10" t="s">
        <v>1964</v>
      </c>
      <c r="B12" s="10">
        <v>16</v>
      </c>
      <c r="C12" s="10">
        <v>16.976374878774209</v>
      </c>
      <c r="D12" s="10">
        <v>1.0610234299233881</v>
      </c>
      <c r="E12" s="10">
        <v>4.5699040043916446</v>
      </c>
      <c r="F12" s="10">
        <v>4.4088116587085719E-9</v>
      </c>
    </row>
    <row r="13" spans="1:9" x14ac:dyDescent="0.15">
      <c r="A13" s="10" t="s">
        <v>1965</v>
      </c>
      <c r="B13" s="10">
        <v>1916</v>
      </c>
      <c r="C13" s="10">
        <v>444.84980204826826</v>
      </c>
      <c r="D13" s="10">
        <v>0.23217630587070368</v>
      </c>
      <c r="E13" s="10"/>
      <c r="F13" s="10"/>
    </row>
    <row r="14" spans="1:9" ht="14" thickBot="1" x14ac:dyDescent="0.2">
      <c r="A14" s="11" t="s">
        <v>1966</v>
      </c>
      <c r="B14" s="11">
        <v>1932</v>
      </c>
      <c r="C14" s="11">
        <v>461.82617692704247</v>
      </c>
      <c r="D14" s="11"/>
      <c r="E14" s="11"/>
      <c r="F14" s="11"/>
    </row>
    <row r="15" spans="1:9" ht="14" thickBot="1" x14ac:dyDescent="0.2"/>
    <row r="16" spans="1:9" x14ac:dyDescent="0.15">
      <c r="A16" s="12"/>
      <c r="B16" s="12" t="s">
        <v>1972</v>
      </c>
      <c r="C16" s="12" t="s">
        <v>1961</v>
      </c>
      <c r="D16" s="12" t="s">
        <v>1973</v>
      </c>
      <c r="E16" s="12" t="s">
        <v>1974</v>
      </c>
      <c r="F16" s="12" t="s">
        <v>1975</v>
      </c>
      <c r="G16" s="12" t="s">
        <v>1976</v>
      </c>
      <c r="H16" s="12" t="s">
        <v>1977</v>
      </c>
      <c r="I16" s="12" t="s">
        <v>1978</v>
      </c>
    </row>
    <row r="17" spans="1:9" x14ac:dyDescent="0.15">
      <c r="A17" s="10" t="s">
        <v>1967</v>
      </c>
      <c r="B17" s="10">
        <v>0.2964150307947766</v>
      </c>
      <c r="C17" s="10">
        <v>7.5792809591136587E-2</v>
      </c>
      <c r="D17" s="10">
        <v>3.9108595181229457</v>
      </c>
      <c r="E17" s="10">
        <v>9.5173005991684638E-5</v>
      </c>
      <c r="F17" s="10">
        <v>0.1477699534969541</v>
      </c>
      <c r="G17" s="10">
        <v>0.4450601080925991</v>
      </c>
      <c r="H17" s="10">
        <v>0.1477699534969541</v>
      </c>
      <c r="I17" s="10">
        <v>0.4450601080925991</v>
      </c>
    </row>
    <row r="18" spans="1:9" x14ac:dyDescent="0.15">
      <c r="A18" s="10" t="s">
        <v>1979</v>
      </c>
      <c r="B18" s="10">
        <v>1.9841206728375582E-2</v>
      </c>
      <c r="C18" s="10">
        <v>2.3530708826096553E-2</v>
      </c>
      <c r="D18" s="10">
        <v>0.84320480419913413</v>
      </c>
      <c r="E18" s="10">
        <v>0.39921916296707483</v>
      </c>
      <c r="F18" s="10">
        <v>-2.6307287451957713E-2</v>
      </c>
      <c r="G18" s="10">
        <v>6.598970090870887E-2</v>
      </c>
      <c r="H18" s="10">
        <v>-2.6307287451957713E-2</v>
      </c>
      <c r="I18" s="10">
        <v>6.598970090870887E-2</v>
      </c>
    </row>
    <row r="19" spans="1:9" x14ac:dyDescent="0.15">
      <c r="A19" s="10" t="s">
        <v>1980</v>
      </c>
      <c r="B19" s="10">
        <v>-1.6977190776531304E-2</v>
      </c>
      <c r="C19" s="10">
        <v>1.4268714105517694E-2</v>
      </c>
      <c r="D19" s="10">
        <v>-1.1898192542778783</v>
      </c>
      <c r="E19" s="10">
        <v>0.23426485234005415</v>
      </c>
      <c r="F19" s="10">
        <v>-4.4961034133134362E-2</v>
      </c>
      <c r="G19" s="10">
        <v>1.100665258007175E-2</v>
      </c>
      <c r="H19" s="10">
        <v>-4.4961034133134362E-2</v>
      </c>
      <c r="I19" s="10">
        <v>1.100665258007175E-2</v>
      </c>
    </row>
    <row r="20" spans="1:9" x14ac:dyDescent="0.15">
      <c r="A20" s="10" t="s">
        <v>1981</v>
      </c>
      <c r="B20" s="10">
        <v>1.3150244949385149E-2</v>
      </c>
      <c r="C20" s="10">
        <v>3.50401525428375E-3</v>
      </c>
      <c r="D20" s="10">
        <v>3.7529074490496672</v>
      </c>
      <c r="E20" s="10">
        <v>1.7999933913490394E-4</v>
      </c>
      <c r="F20" s="10">
        <v>6.2781601020823344E-3</v>
      </c>
      <c r="G20" s="10">
        <v>2.0022329796687964E-2</v>
      </c>
      <c r="H20" s="10">
        <v>6.2781601020823344E-3</v>
      </c>
      <c r="I20" s="10">
        <v>2.0022329796687964E-2</v>
      </c>
    </row>
    <row r="21" spans="1:9" x14ac:dyDescent="0.15">
      <c r="A21" s="10" t="s">
        <v>1982</v>
      </c>
      <c r="B21" s="10">
        <v>-7.663771398412656E-5</v>
      </c>
      <c r="C21" s="10">
        <v>9.3176264098783403E-4</v>
      </c>
      <c r="D21" s="10">
        <v>-8.2250254102135878E-2</v>
      </c>
      <c r="E21" s="10">
        <v>0.93445630296606874</v>
      </c>
      <c r="F21" s="10">
        <v>-1.9040132993464697E-3</v>
      </c>
      <c r="G21" s="10">
        <v>1.7507378713782164E-3</v>
      </c>
      <c r="H21" s="10">
        <v>-1.9040132993464697E-3</v>
      </c>
      <c r="I21" s="10">
        <v>1.7507378713782164E-3</v>
      </c>
    </row>
    <row r="22" spans="1:9" x14ac:dyDescent="0.15">
      <c r="A22" s="10" t="s">
        <v>1983</v>
      </c>
      <c r="B22" s="10">
        <v>-1.4287933540316189E-3</v>
      </c>
      <c r="C22" s="10">
        <v>1.0071562177049272E-3</v>
      </c>
      <c r="D22" s="10">
        <v>-1.4186412484127875</v>
      </c>
      <c r="E22" s="10">
        <v>0.15616627066312105</v>
      </c>
      <c r="F22" s="10">
        <v>-3.4040310400249721E-3</v>
      </c>
      <c r="G22" s="10">
        <v>5.4644433196173424E-4</v>
      </c>
      <c r="H22" s="10">
        <v>-3.4040310400249721E-3</v>
      </c>
      <c r="I22" s="10">
        <v>5.4644433196173424E-4</v>
      </c>
    </row>
    <row r="23" spans="1:9" x14ac:dyDescent="0.15">
      <c r="A23" s="10" t="s">
        <v>1984</v>
      </c>
      <c r="B23" s="10">
        <v>-3.520195366997817E-4</v>
      </c>
      <c r="C23" s="10">
        <v>2.1820677045873468E-4</v>
      </c>
      <c r="D23" s="10">
        <v>-1.6132383791746392</v>
      </c>
      <c r="E23" s="10">
        <v>0.10685740418196631</v>
      </c>
      <c r="F23" s="10">
        <v>-7.799672857899528E-4</v>
      </c>
      <c r="G23" s="10">
        <v>7.5928212390389356E-5</v>
      </c>
      <c r="H23" s="10">
        <v>-7.799672857899528E-4</v>
      </c>
      <c r="I23" s="10">
        <v>7.5928212390389356E-5</v>
      </c>
    </row>
    <row r="24" spans="1:9" x14ac:dyDescent="0.15">
      <c r="A24" s="10" t="s">
        <v>1985</v>
      </c>
      <c r="B24" s="10">
        <v>-2.1510618954560939E-2</v>
      </c>
      <c r="C24" s="10">
        <v>2.7546184725638929E-2</v>
      </c>
      <c r="D24" s="10">
        <v>-0.78089285934903652</v>
      </c>
      <c r="E24" s="10">
        <v>0.43496198046552736</v>
      </c>
      <c r="F24" s="10">
        <v>-7.5534276078383006E-2</v>
      </c>
      <c r="G24" s="10">
        <v>3.2513038169261134E-2</v>
      </c>
      <c r="H24" s="10">
        <v>-7.5534276078383006E-2</v>
      </c>
      <c r="I24" s="10">
        <v>3.2513038169261134E-2</v>
      </c>
    </row>
    <row r="25" spans="1:9" x14ac:dyDescent="0.15">
      <c r="A25" s="10" t="s">
        <v>1986</v>
      </c>
      <c r="B25" s="10">
        <v>4.4388363394830793E-2</v>
      </c>
      <c r="C25" s="10">
        <v>2.2929955830547868E-2</v>
      </c>
      <c r="D25" s="10">
        <v>1.9358241997001795</v>
      </c>
      <c r="E25" s="10">
        <v>5.3036176601901582E-2</v>
      </c>
      <c r="F25" s="10">
        <v>-5.8193227377091594E-4</v>
      </c>
      <c r="G25" s="10">
        <v>8.9358659063432502E-2</v>
      </c>
      <c r="H25" s="10">
        <v>-5.8193227377091594E-4</v>
      </c>
      <c r="I25" s="10">
        <v>8.9358659063432502E-2</v>
      </c>
    </row>
    <row r="26" spans="1:9" x14ac:dyDescent="0.15">
      <c r="A26" s="10" t="s">
        <v>1987</v>
      </c>
      <c r="B26" s="10">
        <v>-1.152396309805487E-2</v>
      </c>
      <c r="C26" s="10">
        <v>3.9190031932757045E-2</v>
      </c>
      <c r="D26" s="10">
        <v>-0.29405342455009709</v>
      </c>
      <c r="E26" s="10">
        <v>0.76874893091682783</v>
      </c>
      <c r="F26" s="10">
        <v>-8.8383567028478924E-2</v>
      </c>
      <c r="G26" s="10">
        <v>6.5335640832369188E-2</v>
      </c>
      <c r="H26" s="10">
        <v>-8.8383567028478924E-2</v>
      </c>
      <c r="I26" s="10">
        <v>6.5335640832369188E-2</v>
      </c>
    </row>
    <row r="27" spans="1:9" x14ac:dyDescent="0.15">
      <c r="A27" s="10" t="s">
        <v>1988</v>
      </c>
      <c r="B27" s="10">
        <v>-2.5490759426064144E-2</v>
      </c>
      <c r="C27" s="10">
        <v>3.0933379665488096E-2</v>
      </c>
      <c r="D27" s="10">
        <v>-0.82405348855249072</v>
      </c>
      <c r="E27" s="10">
        <v>0.41001173190610996</v>
      </c>
      <c r="F27" s="10">
        <v>-8.6157393058775955E-2</v>
      </c>
      <c r="G27" s="10">
        <v>3.517587420664766E-2</v>
      </c>
      <c r="H27" s="10">
        <v>-8.6157393058775955E-2</v>
      </c>
      <c r="I27" s="10">
        <v>3.517587420664766E-2</v>
      </c>
    </row>
    <row r="28" spans="1:9" x14ac:dyDescent="0.15">
      <c r="A28" s="10" t="s">
        <v>1989</v>
      </c>
      <c r="B28" s="10">
        <v>-9.9913672573250387E-2</v>
      </c>
      <c r="C28" s="10">
        <v>3.8091469107594277E-2</v>
      </c>
      <c r="D28" s="10">
        <v>-2.6229934133291448</v>
      </c>
      <c r="E28" s="10">
        <v>8.7852067932779471E-3</v>
      </c>
      <c r="F28" s="10">
        <v>-0.17461877191486541</v>
      </c>
      <c r="G28" s="10">
        <v>-2.5208573231635376E-2</v>
      </c>
      <c r="H28" s="10">
        <v>-0.17461877191486541</v>
      </c>
      <c r="I28" s="10">
        <v>-2.5208573231635376E-2</v>
      </c>
    </row>
    <row r="29" spans="1:9" x14ac:dyDescent="0.15">
      <c r="A29" s="10" t="s">
        <v>1990</v>
      </c>
      <c r="B29" s="10">
        <v>-6.2852227306975747E-2</v>
      </c>
      <c r="C29" s="10">
        <v>2.6402736700351984E-2</v>
      </c>
      <c r="D29" s="10">
        <v>-2.3805194143430533</v>
      </c>
      <c r="E29" s="10">
        <v>1.7385511874243441E-2</v>
      </c>
      <c r="F29" s="10">
        <v>-0.11463335085773581</v>
      </c>
      <c r="G29" s="10">
        <v>-1.1071103756215686E-2</v>
      </c>
      <c r="H29" s="10">
        <v>-0.11463335085773581</v>
      </c>
      <c r="I29" s="10">
        <v>-1.1071103756215686E-2</v>
      </c>
    </row>
    <row r="30" spans="1:9" x14ac:dyDescent="0.15">
      <c r="A30" s="10" t="s">
        <v>1991</v>
      </c>
      <c r="B30" s="10">
        <v>-1.4028584539072384E-2</v>
      </c>
      <c r="C30" s="10">
        <v>3.667166562059556E-2</v>
      </c>
      <c r="D30" s="10">
        <v>-0.38254560576036784</v>
      </c>
      <c r="E30" s="10">
        <v>0.70209913784999856</v>
      </c>
      <c r="F30" s="10">
        <v>-8.5949161177133693E-2</v>
      </c>
      <c r="G30" s="10">
        <v>5.7891992098988931E-2</v>
      </c>
      <c r="H30" s="10">
        <v>-8.5949161177133693E-2</v>
      </c>
      <c r="I30" s="10">
        <v>5.7891992098988931E-2</v>
      </c>
    </row>
    <row r="31" spans="1:9" x14ac:dyDescent="0.15">
      <c r="A31" s="10" t="s">
        <v>1992</v>
      </c>
      <c r="B31" s="10">
        <v>-3.913887443456892E-2</v>
      </c>
      <c r="C31" s="10">
        <v>3.6383383018035176E-2</v>
      </c>
      <c r="D31" s="10">
        <v>-1.0757348874118675</v>
      </c>
      <c r="E31" s="10">
        <v>0.28218127723309577</v>
      </c>
      <c r="F31" s="10">
        <v>-0.1104940703990232</v>
      </c>
      <c r="G31" s="10">
        <v>3.2216321529885371E-2</v>
      </c>
      <c r="H31" s="10">
        <v>-0.1104940703990232</v>
      </c>
      <c r="I31" s="10">
        <v>3.2216321529885371E-2</v>
      </c>
    </row>
    <row r="32" spans="1:9" x14ac:dyDescent="0.15">
      <c r="A32" s="10" t="s">
        <v>1993</v>
      </c>
      <c r="B32" s="10">
        <v>-3.9744320410526564E-2</v>
      </c>
      <c r="C32" s="10">
        <v>4.7267106912995405E-2</v>
      </c>
      <c r="D32" s="10">
        <v>-0.84084520941135577</v>
      </c>
      <c r="E32" s="10">
        <v>0.40053957724548739</v>
      </c>
      <c r="F32" s="10">
        <v>-0.13244470714415524</v>
      </c>
      <c r="G32" s="10">
        <v>5.2956066323102118E-2</v>
      </c>
      <c r="H32" s="10">
        <v>-0.13244470714415524</v>
      </c>
      <c r="I32" s="10">
        <v>5.2956066323102118E-2</v>
      </c>
    </row>
    <row r="33" spans="1:9" ht="14" thickBot="1" x14ac:dyDescent="0.2">
      <c r="A33" s="11" t="s">
        <v>1994</v>
      </c>
      <c r="B33" s="11">
        <v>-5.4538850856191728E-2</v>
      </c>
      <c r="C33" s="11">
        <v>6.1014045401044312E-2</v>
      </c>
      <c r="D33" s="11">
        <v>-0.89387370559858415</v>
      </c>
      <c r="E33" s="11">
        <v>0.37150173152237276</v>
      </c>
      <c r="F33" s="11">
        <v>-0.17419977309691689</v>
      </c>
      <c r="G33" s="11">
        <v>6.5122071384533436E-2</v>
      </c>
      <c r="H33" s="11">
        <v>-0.17419977309691689</v>
      </c>
      <c r="I33" s="11">
        <v>6.5122071384533436E-2</v>
      </c>
    </row>
    <row r="37" spans="1:9" x14ac:dyDescent="0.15">
      <c r="A37" t="s">
        <v>1995</v>
      </c>
    </row>
    <row r="38" spans="1:9" ht="14" thickBot="1" x14ac:dyDescent="0.2"/>
    <row r="39" spans="1:9" x14ac:dyDescent="0.15">
      <c r="A39" s="12" t="s">
        <v>1996</v>
      </c>
      <c r="B39" s="12" t="s">
        <v>1997</v>
      </c>
      <c r="C39" s="12" t="s">
        <v>1998</v>
      </c>
    </row>
    <row r="40" spans="1:9" x14ac:dyDescent="0.15">
      <c r="A40" s="10">
        <v>1</v>
      </c>
      <c r="B40" s="10">
        <v>0.51158202834604927</v>
      </c>
      <c r="C40" s="10">
        <v>-0.51158202834604927</v>
      </c>
    </row>
    <row r="41" spans="1:9" x14ac:dyDescent="0.15">
      <c r="A41" s="10">
        <v>2</v>
      </c>
      <c r="B41" s="10">
        <v>0.33995765023691715</v>
      </c>
      <c r="C41" s="10">
        <v>-0.33995765023691715</v>
      </c>
    </row>
    <row r="42" spans="1:9" x14ac:dyDescent="0.15">
      <c r="A42" s="10">
        <v>3</v>
      </c>
      <c r="B42" s="10">
        <v>0.39597156940796402</v>
      </c>
      <c r="C42" s="10">
        <v>0.60402843059203604</v>
      </c>
    </row>
    <row r="43" spans="1:9" x14ac:dyDescent="0.15">
      <c r="A43" s="10">
        <v>4</v>
      </c>
      <c r="B43" s="10">
        <v>0.35380760136198608</v>
      </c>
      <c r="C43" s="10">
        <v>0.64619239863801392</v>
      </c>
    </row>
    <row r="44" spans="1:9" x14ac:dyDescent="0.15">
      <c r="A44" s="10">
        <v>5</v>
      </c>
      <c r="B44" s="10">
        <v>0.46427999552788013</v>
      </c>
      <c r="C44" s="10">
        <v>-0.46427999552788013</v>
      </c>
    </row>
    <row r="45" spans="1:9" x14ac:dyDescent="0.15">
      <c r="A45" s="10">
        <v>6</v>
      </c>
      <c r="B45" s="10">
        <v>0.42078639933908024</v>
      </c>
      <c r="C45" s="10">
        <v>-0.42078639933908024</v>
      </c>
    </row>
    <row r="46" spans="1:9" x14ac:dyDescent="0.15">
      <c r="A46" s="10">
        <v>7</v>
      </c>
      <c r="B46" s="10">
        <v>0.48778794441778461</v>
      </c>
      <c r="C46" s="10">
        <v>0.51221205558221539</v>
      </c>
    </row>
    <row r="47" spans="1:9" x14ac:dyDescent="0.15">
      <c r="A47" s="10">
        <v>8</v>
      </c>
      <c r="B47" s="10">
        <v>0.47801842349411139</v>
      </c>
      <c r="C47" s="10">
        <v>-0.47801842349411139</v>
      </c>
    </row>
    <row r="48" spans="1:9" x14ac:dyDescent="0.15">
      <c r="A48" s="10">
        <v>9</v>
      </c>
      <c r="B48" s="10">
        <v>0.36740373668180881</v>
      </c>
      <c r="C48" s="10">
        <v>0.63259626331819119</v>
      </c>
    </row>
    <row r="49" spans="1:3" x14ac:dyDescent="0.15">
      <c r="A49" s="10">
        <v>10</v>
      </c>
      <c r="B49" s="10">
        <v>0.41761685370235979</v>
      </c>
      <c r="C49" s="10">
        <v>0.58238314629764021</v>
      </c>
    </row>
    <row r="50" spans="1:3" x14ac:dyDescent="0.15">
      <c r="A50" s="10">
        <v>11</v>
      </c>
      <c r="B50" s="10">
        <v>0.41342327308414223</v>
      </c>
      <c r="C50" s="10">
        <v>0.58657672691585772</v>
      </c>
    </row>
    <row r="51" spans="1:3" x14ac:dyDescent="0.15">
      <c r="A51" s="10">
        <v>12</v>
      </c>
      <c r="B51" s="10">
        <v>0.43458360754326453</v>
      </c>
      <c r="C51" s="10">
        <v>0.56541639245673547</v>
      </c>
    </row>
    <row r="52" spans="1:3" x14ac:dyDescent="0.15">
      <c r="A52" s="10">
        <v>13</v>
      </c>
      <c r="B52" s="10">
        <v>0.17713731061330271</v>
      </c>
      <c r="C52" s="10">
        <v>0.82286268938669727</v>
      </c>
    </row>
    <row r="53" spans="1:3" x14ac:dyDescent="0.15">
      <c r="A53" s="10">
        <v>14</v>
      </c>
      <c r="B53" s="10">
        <v>0.45412632606608316</v>
      </c>
      <c r="C53" s="10">
        <v>-0.45412632606608316</v>
      </c>
    </row>
    <row r="54" spans="1:3" x14ac:dyDescent="0.15">
      <c r="A54" s="10">
        <v>15</v>
      </c>
      <c r="B54" s="10">
        <v>0.3784154994111556</v>
      </c>
      <c r="C54" s="10">
        <v>-0.3784154994111556</v>
      </c>
    </row>
    <row r="55" spans="1:3" x14ac:dyDescent="0.15">
      <c r="A55" s="10">
        <v>16</v>
      </c>
      <c r="B55" s="10">
        <v>0.2151494250469822</v>
      </c>
      <c r="C55" s="10">
        <v>-0.2151494250469822</v>
      </c>
    </row>
    <row r="56" spans="1:3" x14ac:dyDescent="0.15">
      <c r="A56" s="10">
        <v>17</v>
      </c>
      <c r="B56" s="10">
        <v>0.57237728570217172</v>
      </c>
      <c r="C56" s="10">
        <v>-0.57237728570217172</v>
      </c>
    </row>
    <row r="57" spans="1:3" x14ac:dyDescent="0.15">
      <c r="A57" s="10">
        <v>18</v>
      </c>
      <c r="B57" s="10">
        <v>0.51189888575169196</v>
      </c>
      <c r="C57" s="10">
        <v>0.48810111424830804</v>
      </c>
    </row>
    <row r="58" spans="1:3" x14ac:dyDescent="0.15">
      <c r="A58" s="10">
        <v>19</v>
      </c>
      <c r="B58" s="10">
        <v>0.34703163175909235</v>
      </c>
      <c r="C58" s="10">
        <v>0.65296836824090765</v>
      </c>
    </row>
    <row r="59" spans="1:3" x14ac:dyDescent="0.15">
      <c r="A59" s="10">
        <v>20</v>
      </c>
      <c r="B59" s="10">
        <v>0.42098361153914404</v>
      </c>
      <c r="C59" s="10">
        <v>-0.42098361153914404</v>
      </c>
    </row>
    <row r="60" spans="1:3" x14ac:dyDescent="0.15">
      <c r="A60" s="10">
        <v>21</v>
      </c>
      <c r="B60" s="10">
        <v>0.30117966438229604</v>
      </c>
      <c r="C60" s="10">
        <v>0.69882033561770396</v>
      </c>
    </row>
    <row r="61" spans="1:3" x14ac:dyDescent="0.15">
      <c r="A61" s="10">
        <v>22</v>
      </c>
      <c r="B61" s="10">
        <v>0.45931930374197993</v>
      </c>
      <c r="C61" s="10">
        <v>0.54068069625802007</v>
      </c>
    </row>
    <row r="62" spans="1:3" x14ac:dyDescent="0.15">
      <c r="A62" s="10">
        <v>23</v>
      </c>
      <c r="B62" s="10">
        <v>0.50067730679620837</v>
      </c>
      <c r="C62" s="10">
        <v>0.49932269320379163</v>
      </c>
    </row>
    <row r="63" spans="1:3" x14ac:dyDescent="0.15">
      <c r="A63" s="10">
        <v>24</v>
      </c>
      <c r="B63" s="10">
        <v>0.52841628231919358</v>
      </c>
      <c r="C63" s="10">
        <v>0.47158371768080642</v>
      </c>
    </row>
    <row r="64" spans="1:3" x14ac:dyDescent="0.15">
      <c r="A64" s="10">
        <v>25</v>
      </c>
      <c r="B64" s="10">
        <v>0.40428967778115621</v>
      </c>
      <c r="C64" s="10">
        <v>0.59571032221884379</v>
      </c>
    </row>
    <row r="65" spans="1:3" x14ac:dyDescent="0.15">
      <c r="A65" s="10">
        <v>26</v>
      </c>
      <c r="B65" s="10">
        <v>0.43530558927527796</v>
      </c>
      <c r="C65" s="10">
        <v>0.56469441072472204</v>
      </c>
    </row>
    <row r="66" spans="1:3" x14ac:dyDescent="0.15">
      <c r="A66" s="10">
        <v>27</v>
      </c>
      <c r="B66" s="10">
        <v>0.3995072086465703</v>
      </c>
      <c r="C66" s="10">
        <v>-0.3995072086465703</v>
      </c>
    </row>
    <row r="67" spans="1:3" x14ac:dyDescent="0.15">
      <c r="A67" s="10">
        <v>28</v>
      </c>
      <c r="B67" s="10">
        <v>0.36060534046062587</v>
      </c>
      <c r="C67" s="10">
        <v>-0.36060534046062587</v>
      </c>
    </row>
    <row r="68" spans="1:3" x14ac:dyDescent="0.15">
      <c r="A68" s="10">
        <v>29</v>
      </c>
      <c r="B68" s="10">
        <v>0.54107241882259205</v>
      </c>
      <c r="C68" s="10">
        <v>-0.54107241882259205</v>
      </c>
    </row>
    <row r="69" spans="1:3" x14ac:dyDescent="0.15">
      <c r="A69" s="10">
        <v>30</v>
      </c>
      <c r="B69" s="10">
        <v>0.29696373936249293</v>
      </c>
      <c r="C69" s="10">
        <v>-0.29696373936249293</v>
      </c>
    </row>
    <row r="70" spans="1:3" x14ac:dyDescent="0.15">
      <c r="A70" s="10">
        <v>31</v>
      </c>
      <c r="B70" s="10">
        <v>0.40792049677946934</v>
      </c>
      <c r="C70" s="10">
        <v>0.5920795032205306</v>
      </c>
    </row>
    <row r="71" spans="1:3" x14ac:dyDescent="0.15">
      <c r="A71" s="10">
        <v>32</v>
      </c>
      <c r="B71" s="10">
        <v>0.39489600981335254</v>
      </c>
      <c r="C71" s="10">
        <v>-0.39489600981335254</v>
      </c>
    </row>
    <row r="72" spans="1:3" x14ac:dyDescent="0.15">
      <c r="A72" s="10">
        <v>33</v>
      </c>
      <c r="B72" s="10">
        <v>0.40846097831387229</v>
      </c>
      <c r="C72" s="10">
        <v>0.59153902168612771</v>
      </c>
    </row>
    <row r="73" spans="1:3" x14ac:dyDescent="0.15">
      <c r="A73" s="10">
        <v>34</v>
      </c>
      <c r="B73" s="10">
        <v>0.49469830007668714</v>
      </c>
      <c r="C73" s="10">
        <v>-0.49469830007668714</v>
      </c>
    </row>
    <row r="74" spans="1:3" x14ac:dyDescent="0.15">
      <c r="A74" s="10">
        <v>35</v>
      </c>
      <c r="B74" s="10">
        <v>0.40098749814529611</v>
      </c>
      <c r="C74" s="10">
        <v>0.59901250185470389</v>
      </c>
    </row>
    <row r="75" spans="1:3" x14ac:dyDescent="0.15">
      <c r="A75" s="10">
        <v>36</v>
      </c>
      <c r="B75" s="10">
        <v>0.46659102023482424</v>
      </c>
      <c r="C75" s="10">
        <v>-0.46659102023482424</v>
      </c>
    </row>
    <row r="76" spans="1:3" x14ac:dyDescent="0.15">
      <c r="A76" s="10">
        <v>37</v>
      </c>
      <c r="B76" s="10">
        <v>0.57635805880812485</v>
      </c>
      <c r="C76" s="10">
        <v>-0.57635805880812485</v>
      </c>
    </row>
    <row r="77" spans="1:3" x14ac:dyDescent="0.15">
      <c r="A77" s="10">
        <v>38</v>
      </c>
      <c r="B77" s="10">
        <v>0.46622128535383611</v>
      </c>
      <c r="C77" s="10">
        <v>-0.46622128535383611</v>
      </c>
    </row>
    <row r="78" spans="1:3" x14ac:dyDescent="0.15">
      <c r="A78" s="10">
        <v>39</v>
      </c>
      <c r="B78" s="10">
        <v>0.33773583133596458</v>
      </c>
      <c r="C78" s="10">
        <v>-0.33773583133596458</v>
      </c>
    </row>
    <row r="79" spans="1:3" x14ac:dyDescent="0.15">
      <c r="A79" s="10">
        <v>40</v>
      </c>
      <c r="B79" s="10">
        <v>0.33145465726024254</v>
      </c>
      <c r="C79" s="10">
        <v>-0.33145465726024254</v>
      </c>
    </row>
    <row r="80" spans="1:3" x14ac:dyDescent="0.15">
      <c r="A80" s="10">
        <v>41</v>
      </c>
      <c r="B80" s="10">
        <v>0.3007688832942283</v>
      </c>
      <c r="C80" s="10">
        <v>0.69923111670577165</v>
      </c>
    </row>
    <row r="81" spans="1:3" x14ac:dyDescent="0.15">
      <c r="A81" s="10">
        <v>42</v>
      </c>
      <c r="B81" s="10">
        <v>0.58798106730332977</v>
      </c>
      <c r="C81" s="10">
        <v>0.41201893269667023</v>
      </c>
    </row>
    <row r="82" spans="1:3" x14ac:dyDescent="0.15">
      <c r="A82" s="10">
        <v>43</v>
      </c>
      <c r="B82" s="10">
        <v>0.41283535040568575</v>
      </c>
      <c r="C82" s="10">
        <v>0.58716464959431425</v>
      </c>
    </row>
    <row r="83" spans="1:3" x14ac:dyDescent="0.15">
      <c r="A83" s="10">
        <v>44</v>
      </c>
      <c r="B83" s="10">
        <v>0.437059551042212</v>
      </c>
      <c r="C83" s="10">
        <v>-0.437059551042212</v>
      </c>
    </row>
    <row r="84" spans="1:3" x14ac:dyDescent="0.15">
      <c r="A84" s="10">
        <v>45</v>
      </c>
      <c r="B84" s="10">
        <v>0.45612134601196319</v>
      </c>
      <c r="C84" s="10">
        <v>0.54387865398803681</v>
      </c>
    </row>
    <row r="85" spans="1:3" x14ac:dyDescent="0.15">
      <c r="A85" s="10">
        <v>46</v>
      </c>
      <c r="B85" s="10">
        <v>0.4555738813909288</v>
      </c>
      <c r="C85" s="10">
        <v>-0.4555738813909288</v>
      </c>
    </row>
    <row r="86" spans="1:3" x14ac:dyDescent="0.15">
      <c r="A86" s="10">
        <v>47</v>
      </c>
      <c r="B86" s="10">
        <v>0.49629538199522782</v>
      </c>
      <c r="C86" s="10">
        <v>-0.49629538199522782</v>
      </c>
    </row>
    <row r="87" spans="1:3" x14ac:dyDescent="0.15">
      <c r="A87" s="10">
        <v>48</v>
      </c>
      <c r="B87" s="10">
        <v>0.43407195581616359</v>
      </c>
      <c r="C87" s="10">
        <v>-0.43407195581616359</v>
      </c>
    </row>
    <row r="88" spans="1:3" x14ac:dyDescent="0.15">
      <c r="A88" s="10">
        <v>49</v>
      </c>
      <c r="B88" s="10">
        <v>0.43432703509595788</v>
      </c>
      <c r="C88" s="10">
        <v>-0.43432703509595788</v>
      </c>
    </row>
    <row r="89" spans="1:3" x14ac:dyDescent="0.15">
      <c r="A89" s="10">
        <v>50</v>
      </c>
      <c r="B89" s="10">
        <v>0.4208658422176374</v>
      </c>
      <c r="C89" s="10">
        <v>-0.4208658422176374</v>
      </c>
    </row>
    <row r="90" spans="1:3" x14ac:dyDescent="0.15">
      <c r="A90" s="10">
        <v>51</v>
      </c>
      <c r="B90" s="10">
        <v>0.24122402043657587</v>
      </c>
      <c r="C90" s="10">
        <v>-0.24122402043657587</v>
      </c>
    </row>
    <row r="91" spans="1:3" x14ac:dyDescent="0.15">
      <c r="A91" s="10">
        <v>52</v>
      </c>
      <c r="B91" s="10">
        <v>0.34196544720763578</v>
      </c>
      <c r="C91" s="10">
        <v>0.65803455279236422</v>
      </c>
    </row>
    <row r="92" spans="1:3" x14ac:dyDescent="0.15">
      <c r="A92" s="10">
        <v>53</v>
      </c>
      <c r="B92" s="10">
        <v>0.37016684083918594</v>
      </c>
      <c r="C92" s="10">
        <v>0.62983315916081406</v>
      </c>
    </row>
    <row r="93" spans="1:3" x14ac:dyDescent="0.15">
      <c r="A93" s="10">
        <v>54</v>
      </c>
      <c r="B93" s="10">
        <v>0.36729302552912307</v>
      </c>
      <c r="C93" s="10">
        <v>-0.36729302552912307</v>
      </c>
    </row>
    <row r="94" spans="1:3" x14ac:dyDescent="0.15">
      <c r="A94" s="10">
        <v>55</v>
      </c>
      <c r="B94" s="10">
        <v>0.27413911657709916</v>
      </c>
      <c r="C94" s="10">
        <v>-0.27413911657709916</v>
      </c>
    </row>
    <row r="95" spans="1:3" x14ac:dyDescent="0.15">
      <c r="A95" s="10">
        <v>56</v>
      </c>
      <c r="B95" s="10">
        <v>0.28890949553995093</v>
      </c>
      <c r="C95" s="10">
        <v>0.71109050446004907</v>
      </c>
    </row>
    <row r="96" spans="1:3" x14ac:dyDescent="0.15">
      <c r="A96" s="10">
        <v>57</v>
      </c>
      <c r="B96" s="10">
        <v>0.45149000275653745</v>
      </c>
      <c r="C96" s="10">
        <v>-0.45149000275653745</v>
      </c>
    </row>
    <row r="97" spans="1:3" x14ac:dyDescent="0.15">
      <c r="A97" s="10">
        <v>58</v>
      </c>
      <c r="B97" s="10">
        <v>0.48297978795452201</v>
      </c>
      <c r="C97" s="10">
        <v>-0.48297978795452201</v>
      </c>
    </row>
    <row r="98" spans="1:3" x14ac:dyDescent="0.15">
      <c r="A98" s="10">
        <v>59</v>
      </c>
      <c r="B98" s="10">
        <v>0.41890924425044962</v>
      </c>
      <c r="C98" s="10">
        <v>-0.41890924425044962</v>
      </c>
    </row>
    <row r="99" spans="1:3" x14ac:dyDescent="0.15">
      <c r="A99" s="10">
        <v>60</v>
      </c>
      <c r="B99" s="10">
        <v>0.35206062611642447</v>
      </c>
      <c r="C99" s="10">
        <v>-0.35206062611642447</v>
      </c>
    </row>
    <row r="100" spans="1:3" x14ac:dyDescent="0.15">
      <c r="A100" s="10">
        <v>61</v>
      </c>
      <c r="B100" s="10">
        <v>0.23730254271407131</v>
      </c>
      <c r="C100" s="10">
        <v>-0.23730254271407131</v>
      </c>
    </row>
    <row r="101" spans="1:3" x14ac:dyDescent="0.15">
      <c r="A101" s="10">
        <v>62</v>
      </c>
      <c r="B101" s="10">
        <v>0.37074568593922869</v>
      </c>
      <c r="C101" s="10">
        <v>-0.37074568593922869</v>
      </c>
    </row>
    <row r="102" spans="1:3" x14ac:dyDescent="0.15">
      <c r="A102" s="10">
        <v>63</v>
      </c>
      <c r="B102" s="10">
        <v>0.36627308905160721</v>
      </c>
      <c r="C102" s="10">
        <v>-0.36627308905160721</v>
      </c>
    </row>
    <row r="103" spans="1:3" x14ac:dyDescent="0.15">
      <c r="A103" s="10">
        <v>64</v>
      </c>
      <c r="B103" s="10">
        <v>0.44819695118914415</v>
      </c>
      <c r="C103" s="10">
        <v>-0.44819695118914415</v>
      </c>
    </row>
    <row r="104" spans="1:3" x14ac:dyDescent="0.15">
      <c r="A104" s="10">
        <v>65</v>
      </c>
      <c r="B104" s="10">
        <v>0.18091132378143596</v>
      </c>
      <c r="C104" s="10">
        <v>-0.18091132378143596</v>
      </c>
    </row>
    <row r="105" spans="1:3" x14ac:dyDescent="0.15">
      <c r="A105" s="10">
        <v>66</v>
      </c>
      <c r="B105" s="10">
        <v>0.4516889412615388</v>
      </c>
      <c r="C105" s="10">
        <v>-0.4516889412615388</v>
      </c>
    </row>
    <row r="106" spans="1:3" x14ac:dyDescent="0.15">
      <c r="A106" s="10">
        <v>67</v>
      </c>
      <c r="B106" s="10">
        <v>0.18918614473794859</v>
      </c>
      <c r="C106" s="10">
        <v>-0.18918614473794859</v>
      </c>
    </row>
    <row r="107" spans="1:3" x14ac:dyDescent="0.15">
      <c r="A107" s="10">
        <v>68</v>
      </c>
      <c r="B107" s="10">
        <v>0.26601040519927327</v>
      </c>
      <c r="C107" s="10">
        <v>-0.26601040519927327</v>
      </c>
    </row>
    <row r="108" spans="1:3" x14ac:dyDescent="0.15">
      <c r="A108" s="10">
        <v>69</v>
      </c>
      <c r="B108" s="10">
        <v>0.42691940281464247</v>
      </c>
      <c r="C108" s="10">
        <v>-0.42691940281464247</v>
      </c>
    </row>
    <row r="109" spans="1:3" x14ac:dyDescent="0.15">
      <c r="A109" s="10">
        <v>70</v>
      </c>
      <c r="B109" s="10">
        <v>0.40725232778582443</v>
      </c>
      <c r="C109" s="10">
        <v>-0.40725232778582443</v>
      </c>
    </row>
    <row r="110" spans="1:3" x14ac:dyDescent="0.15">
      <c r="A110" s="10">
        <v>71</v>
      </c>
      <c r="B110" s="10">
        <v>0.3834238825141606</v>
      </c>
      <c r="C110" s="10">
        <v>-0.3834238825141606</v>
      </c>
    </row>
    <row r="111" spans="1:3" x14ac:dyDescent="0.15">
      <c r="A111" s="10">
        <v>72</v>
      </c>
      <c r="B111" s="10">
        <v>0.37470614142522723</v>
      </c>
      <c r="C111" s="10">
        <v>0.62529385857477271</v>
      </c>
    </row>
    <row r="112" spans="1:3" x14ac:dyDescent="0.15">
      <c r="A112" s="10">
        <v>73</v>
      </c>
      <c r="B112" s="10">
        <v>0.16768806597842204</v>
      </c>
      <c r="C112" s="10">
        <v>-0.16768806597842204</v>
      </c>
    </row>
    <row r="113" spans="1:3" x14ac:dyDescent="0.15">
      <c r="A113" s="10">
        <v>74</v>
      </c>
      <c r="B113" s="10">
        <v>0.42984322966389965</v>
      </c>
      <c r="C113" s="10">
        <v>-0.42984322966389965</v>
      </c>
    </row>
    <row r="114" spans="1:3" x14ac:dyDescent="0.15">
      <c r="A114" s="10">
        <v>75</v>
      </c>
      <c r="B114" s="10">
        <v>0.32664642283381606</v>
      </c>
      <c r="C114" s="10">
        <v>-0.32664642283381606</v>
      </c>
    </row>
    <row r="115" spans="1:3" x14ac:dyDescent="0.15">
      <c r="A115" s="10">
        <v>76</v>
      </c>
      <c r="B115" s="10">
        <v>0.46825784774609791</v>
      </c>
      <c r="C115" s="10">
        <v>0.53174215225390209</v>
      </c>
    </row>
    <row r="116" spans="1:3" x14ac:dyDescent="0.15">
      <c r="A116" s="10">
        <v>77</v>
      </c>
      <c r="B116" s="10">
        <v>0.38607179554702015</v>
      </c>
      <c r="C116" s="10">
        <v>0.61392820445297991</v>
      </c>
    </row>
    <row r="117" spans="1:3" x14ac:dyDescent="0.15">
      <c r="A117" s="10">
        <v>78</v>
      </c>
      <c r="B117" s="10">
        <v>0.45921760234573916</v>
      </c>
      <c r="C117" s="10">
        <v>-0.45921760234573916</v>
      </c>
    </row>
    <row r="118" spans="1:3" x14ac:dyDescent="0.15">
      <c r="A118" s="10">
        <v>79</v>
      </c>
      <c r="B118" s="10">
        <v>0.42097667527446375</v>
      </c>
      <c r="C118" s="10">
        <v>-0.42097667527446375</v>
      </c>
    </row>
    <row r="119" spans="1:3" x14ac:dyDescent="0.15">
      <c r="A119" s="10">
        <v>80</v>
      </c>
      <c r="B119" s="10">
        <v>0.30446569734014933</v>
      </c>
      <c r="C119" s="10">
        <v>-0.30446569734014933</v>
      </c>
    </row>
    <row r="120" spans="1:3" x14ac:dyDescent="0.15">
      <c r="A120" s="10">
        <v>81</v>
      </c>
      <c r="B120" s="10">
        <v>0.47147771537210503</v>
      </c>
      <c r="C120" s="10">
        <v>0.52852228462789497</v>
      </c>
    </row>
    <row r="121" spans="1:3" x14ac:dyDescent="0.15">
      <c r="A121" s="10">
        <v>82</v>
      </c>
      <c r="B121" s="10">
        <v>0.29023691555275044</v>
      </c>
      <c r="C121" s="10">
        <v>-0.29023691555275044</v>
      </c>
    </row>
    <row r="122" spans="1:3" x14ac:dyDescent="0.15">
      <c r="A122" s="10">
        <v>83</v>
      </c>
      <c r="B122" s="10">
        <v>0.31507328759237624</v>
      </c>
      <c r="C122" s="10">
        <v>-0.31507328759237624</v>
      </c>
    </row>
    <row r="123" spans="1:3" x14ac:dyDescent="0.15">
      <c r="A123" s="10">
        <v>84</v>
      </c>
      <c r="B123" s="10">
        <v>0.35966358975204016</v>
      </c>
      <c r="C123" s="10">
        <v>-0.35966358975204016</v>
      </c>
    </row>
    <row r="124" spans="1:3" x14ac:dyDescent="0.15">
      <c r="A124" s="10">
        <v>85</v>
      </c>
      <c r="B124" s="10">
        <v>0.32661462000482777</v>
      </c>
      <c r="C124" s="10">
        <v>0.67338537999517223</v>
      </c>
    </row>
    <row r="125" spans="1:3" x14ac:dyDescent="0.15">
      <c r="A125" s="10">
        <v>86</v>
      </c>
      <c r="B125" s="10">
        <v>0.33673472296240842</v>
      </c>
      <c r="C125" s="10">
        <v>-0.33673472296240842</v>
      </c>
    </row>
    <row r="126" spans="1:3" x14ac:dyDescent="0.15">
      <c r="A126" s="10">
        <v>87</v>
      </c>
      <c r="B126" s="10">
        <v>0.23637429268215129</v>
      </c>
      <c r="C126" s="10">
        <v>-0.23637429268215129</v>
      </c>
    </row>
    <row r="127" spans="1:3" x14ac:dyDescent="0.15">
      <c r="A127" s="10">
        <v>88</v>
      </c>
      <c r="B127" s="10">
        <v>0.21793767698716449</v>
      </c>
      <c r="C127" s="10">
        <v>-0.21793767698716449</v>
      </c>
    </row>
    <row r="128" spans="1:3" x14ac:dyDescent="0.15">
      <c r="A128" s="10">
        <v>89</v>
      </c>
      <c r="B128" s="10">
        <v>0.51269381701815597</v>
      </c>
      <c r="C128" s="10">
        <v>-0.51269381701815597</v>
      </c>
    </row>
    <row r="129" spans="1:3" x14ac:dyDescent="0.15">
      <c r="A129" s="10">
        <v>90</v>
      </c>
      <c r="B129" s="10">
        <v>0.24421603255163149</v>
      </c>
      <c r="C129" s="10">
        <v>-0.24421603255163149</v>
      </c>
    </row>
    <row r="130" spans="1:3" x14ac:dyDescent="0.15">
      <c r="A130" s="10">
        <v>91</v>
      </c>
      <c r="B130" s="10">
        <v>0.4077946034745964</v>
      </c>
      <c r="C130" s="10">
        <v>-0.4077946034745964</v>
      </c>
    </row>
    <row r="131" spans="1:3" x14ac:dyDescent="0.15">
      <c r="A131" s="10">
        <v>92</v>
      </c>
      <c r="B131" s="10">
        <v>0.25675959134883364</v>
      </c>
      <c r="C131" s="10">
        <v>0.74324040865116636</v>
      </c>
    </row>
    <row r="132" spans="1:3" x14ac:dyDescent="0.15">
      <c r="A132" s="10">
        <v>93</v>
      </c>
      <c r="B132" s="10">
        <v>0.38283722315696483</v>
      </c>
      <c r="C132" s="10">
        <v>-0.38283722315696483</v>
      </c>
    </row>
    <row r="133" spans="1:3" x14ac:dyDescent="0.15">
      <c r="A133" s="10">
        <v>94</v>
      </c>
      <c r="B133" s="10">
        <v>0.45110751945244332</v>
      </c>
      <c r="C133" s="10">
        <v>-0.45110751945244332</v>
      </c>
    </row>
    <row r="134" spans="1:3" x14ac:dyDescent="0.15">
      <c r="A134" s="10">
        <v>95</v>
      </c>
      <c r="B134" s="10">
        <v>0.20245056045013674</v>
      </c>
      <c r="C134" s="10">
        <v>-0.20245056045013674</v>
      </c>
    </row>
    <row r="135" spans="1:3" x14ac:dyDescent="0.15">
      <c r="A135" s="10">
        <v>96</v>
      </c>
      <c r="B135" s="10">
        <v>0.31761923891929589</v>
      </c>
      <c r="C135" s="10">
        <v>-0.31761923891929589</v>
      </c>
    </row>
    <row r="136" spans="1:3" x14ac:dyDescent="0.15">
      <c r="A136" s="10">
        <v>97</v>
      </c>
      <c r="B136" s="10">
        <v>0.1039650436894555</v>
      </c>
      <c r="C136" s="10">
        <v>-0.1039650436894555</v>
      </c>
    </row>
    <row r="137" spans="1:3" x14ac:dyDescent="0.15">
      <c r="A137" s="10">
        <v>98</v>
      </c>
      <c r="B137" s="10">
        <v>0.23369883905807076</v>
      </c>
      <c r="C137" s="10">
        <v>-0.23369883905807076</v>
      </c>
    </row>
    <row r="138" spans="1:3" x14ac:dyDescent="0.15">
      <c r="A138" s="10">
        <v>99</v>
      </c>
      <c r="B138" s="10">
        <v>0.23669954726464096</v>
      </c>
      <c r="C138" s="10">
        <v>0.76330045273535907</v>
      </c>
    </row>
    <row r="139" spans="1:3" x14ac:dyDescent="0.15">
      <c r="A139" s="10">
        <v>100</v>
      </c>
      <c r="B139" s="10">
        <v>0.25719113849830499</v>
      </c>
      <c r="C139" s="10">
        <v>-0.25719113849830499</v>
      </c>
    </row>
    <row r="140" spans="1:3" x14ac:dyDescent="0.15">
      <c r="A140" s="10">
        <v>101</v>
      </c>
      <c r="B140" s="10">
        <v>0.41258687131550759</v>
      </c>
      <c r="C140" s="10">
        <v>-0.41258687131550759</v>
      </c>
    </row>
    <row r="141" spans="1:3" x14ac:dyDescent="0.15">
      <c r="A141" s="10">
        <v>102</v>
      </c>
      <c r="B141" s="10">
        <v>0.34877609563532036</v>
      </c>
      <c r="C141" s="10">
        <v>-0.34877609563532036</v>
      </c>
    </row>
    <row r="142" spans="1:3" x14ac:dyDescent="0.15">
      <c r="A142" s="10">
        <v>103</v>
      </c>
      <c r="B142" s="10">
        <v>0.34592750087242219</v>
      </c>
      <c r="C142" s="10">
        <v>-0.34592750087242219</v>
      </c>
    </row>
    <row r="143" spans="1:3" x14ac:dyDescent="0.15">
      <c r="A143" s="10">
        <v>104</v>
      </c>
      <c r="B143" s="10">
        <v>0.44968263230972172</v>
      </c>
      <c r="C143" s="10">
        <v>-0.44968263230972172</v>
      </c>
    </row>
    <row r="144" spans="1:3" x14ac:dyDescent="0.15">
      <c r="A144" s="10">
        <v>105</v>
      </c>
      <c r="B144" s="10">
        <v>0.30246725240797928</v>
      </c>
      <c r="C144" s="10">
        <v>0.69753274759202077</v>
      </c>
    </row>
    <row r="145" spans="1:3" x14ac:dyDescent="0.15">
      <c r="A145" s="10">
        <v>106</v>
      </c>
      <c r="B145" s="10">
        <v>0.46597886935401012</v>
      </c>
      <c r="C145" s="10">
        <v>-0.46597886935401012</v>
      </c>
    </row>
    <row r="146" spans="1:3" x14ac:dyDescent="0.15">
      <c r="A146" s="10">
        <v>107</v>
      </c>
      <c r="B146" s="10">
        <v>0.27615710940651061</v>
      </c>
      <c r="C146" s="10">
        <v>-0.27615710940651061</v>
      </c>
    </row>
    <row r="147" spans="1:3" x14ac:dyDescent="0.15">
      <c r="A147" s="10">
        <v>108</v>
      </c>
      <c r="B147" s="10">
        <v>0.342577945873906</v>
      </c>
      <c r="C147" s="10">
        <v>-0.342577945873906</v>
      </c>
    </row>
    <row r="148" spans="1:3" x14ac:dyDescent="0.15">
      <c r="A148" s="10">
        <v>109</v>
      </c>
      <c r="B148" s="10">
        <v>0.23873293130340947</v>
      </c>
      <c r="C148" s="10">
        <v>-0.23873293130340947</v>
      </c>
    </row>
    <row r="149" spans="1:3" x14ac:dyDescent="0.15">
      <c r="A149" s="10">
        <v>110</v>
      </c>
      <c r="B149" s="10">
        <v>0.44208182201972657</v>
      </c>
      <c r="C149" s="10">
        <v>0.55791817798027343</v>
      </c>
    </row>
    <row r="150" spans="1:3" x14ac:dyDescent="0.15">
      <c r="A150" s="10">
        <v>111</v>
      </c>
      <c r="B150" s="10">
        <v>0.17280729994012936</v>
      </c>
      <c r="C150" s="10">
        <v>-0.17280729994012936</v>
      </c>
    </row>
    <row r="151" spans="1:3" x14ac:dyDescent="0.15">
      <c r="A151" s="10">
        <v>112</v>
      </c>
      <c r="B151" s="10">
        <v>0.32026473619960244</v>
      </c>
      <c r="C151" s="10">
        <v>-0.32026473619960244</v>
      </c>
    </row>
    <row r="152" spans="1:3" x14ac:dyDescent="0.15">
      <c r="A152" s="10">
        <v>113</v>
      </c>
      <c r="B152" s="10">
        <v>0.24204442173568702</v>
      </c>
      <c r="C152" s="10">
        <v>-0.24204442173568702</v>
      </c>
    </row>
    <row r="153" spans="1:3" x14ac:dyDescent="0.15">
      <c r="A153" s="10">
        <v>114</v>
      </c>
      <c r="B153" s="10">
        <v>0.35670017039176283</v>
      </c>
      <c r="C153" s="10">
        <v>-0.35670017039176283</v>
      </c>
    </row>
    <row r="154" spans="1:3" x14ac:dyDescent="0.15">
      <c r="A154" s="10">
        <v>115</v>
      </c>
      <c r="B154" s="10">
        <v>0.11453549956231418</v>
      </c>
      <c r="C154" s="10">
        <v>0.88546450043768576</v>
      </c>
    </row>
    <row r="155" spans="1:3" x14ac:dyDescent="0.15">
      <c r="A155" s="10">
        <v>116</v>
      </c>
      <c r="B155" s="10">
        <v>0.35394598970742475</v>
      </c>
      <c r="C155" s="10">
        <v>-0.35394598970742475</v>
      </c>
    </row>
    <row r="156" spans="1:3" x14ac:dyDescent="0.15">
      <c r="A156" s="10">
        <v>117</v>
      </c>
      <c r="B156" s="10">
        <v>0.27576730137274924</v>
      </c>
      <c r="C156" s="10">
        <v>-0.27576730137274924</v>
      </c>
    </row>
    <row r="157" spans="1:3" x14ac:dyDescent="0.15">
      <c r="A157" s="10">
        <v>118</v>
      </c>
      <c r="B157" s="10">
        <v>0.36543034844255162</v>
      </c>
      <c r="C157" s="10">
        <v>-0.36543034844255162</v>
      </c>
    </row>
    <row r="158" spans="1:3" x14ac:dyDescent="0.15">
      <c r="A158" s="10">
        <v>119</v>
      </c>
      <c r="B158" s="10">
        <v>0.46863136953721146</v>
      </c>
      <c r="C158" s="10">
        <v>-0.46863136953721146</v>
      </c>
    </row>
    <row r="159" spans="1:3" x14ac:dyDescent="0.15">
      <c r="A159" s="10">
        <v>120</v>
      </c>
      <c r="B159" s="10">
        <v>0.26718039595333493</v>
      </c>
      <c r="C159" s="10">
        <v>-0.26718039595333493</v>
      </c>
    </row>
    <row r="160" spans="1:3" x14ac:dyDescent="0.15">
      <c r="A160" s="10">
        <v>121</v>
      </c>
      <c r="B160" s="10">
        <v>0.26027849196352837</v>
      </c>
      <c r="C160" s="10">
        <v>-0.26027849196352837</v>
      </c>
    </row>
    <row r="161" spans="1:3" x14ac:dyDescent="0.15">
      <c r="A161" s="10">
        <v>122</v>
      </c>
      <c r="B161" s="10">
        <v>0.46370990363206072</v>
      </c>
      <c r="C161" s="10">
        <v>-0.46370990363206072</v>
      </c>
    </row>
    <row r="162" spans="1:3" x14ac:dyDescent="0.15">
      <c r="A162" s="10">
        <v>123</v>
      </c>
      <c r="B162" s="10">
        <v>0.2936937344499525</v>
      </c>
      <c r="C162" s="10">
        <v>0.7063062655500475</v>
      </c>
    </row>
    <row r="163" spans="1:3" x14ac:dyDescent="0.15">
      <c r="A163" s="10">
        <v>124</v>
      </c>
      <c r="B163" s="10">
        <v>0.40386637739482456</v>
      </c>
      <c r="C163" s="10">
        <v>0.59613362260517544</v>
      </c>
    </row>
    <row r="164" spans="1:3" x14ac:dyDescent="0.15">
      <c r="A164" s="10">
        <v>125</v>
      </c>
      <c r="B164" s="10">
        <v>0.18265209094358686</v>
      </c>
      <c r="C164" s="10">
        <v>-0.18265209094358686</v>
      </c>
    </row>
    <row r="165" spans="1:3" x14ac:dyDescent="0.15">
      <c r="A165" s="10">
        <v>126</v>
      </c>
      <c r="B165" s="10">
        <v>0.19818428133954666</v>
      </c>
      <c r="C165" s="10">
        <v>-0.19818428133954666</v>
      </c>
    </row>
    <row r="166" spans="1:3" x14ac:dyDescent="0.15">
      <c r="A166" s="10">
        <v>127</v>
      </c>
      <c r="B166" s="10">
        <v>0.40620013877963479</v>
      </c>
      <c r="C166" s="10">
        <v>-0.40620013877963479</v>
      </c>
    </row>
    <row r="167" spans="1:3" x14ac:dyDescent="0.15">
      <c r="A167" s="10">
        <v>128</v>
      </c>
      <c r="B167" s="10">
        <v>0.32476260184724742</v>
      </c>
      <c r="C167" s="10">
        <v>-0.32476260184724742</v>
      </c>
    </row>
    <row r="168" spans="1:3" x14ac:dyDescent="0.15">
      <c r="A168" s="10">
        <v>129</v>
      </c>
      <c r="B168" s="10">
        <v>0.45573938467094732</v>
      </c>
      <c r="C168" s="10">
        <v>0.54426061532905268</v>
      </c>
    </row>
    <row r="169" spans="1:3" x14ac:dyDescent="0.15">
      <c r="A169" s="10">
        <v>130</v>
      </c>
      <c r="B169" s="10">
        <v>0.27852287283871902</v>
      </c>
      <c r="C169" s="10">
        <v>-0.27852287283871902</v>
      </c>
    </row>
    <row r="170" spans="1:3" x14ac:dyDescent="0.15">
      <c r="A170" s="10">
        <v>131</v>
      </c>
      <c r="B170" s="10">
        <v>0.31340533995858699</v>
      </c>
      <c r="C170" s="10">
        <v>-0.31340533995858699</v>
      </c>
    </row>
    <row r="171" spans="1:3" x14ac:dyDescent="0.15">
      <c r="A171" s="10">
        <v>132</v>
      </c>
      <c r="B171" s="10">
        <v>0.31831665257603475</v>
      </c>
      <c r="C171" s="10">
        <v>-0.31831665257603475</v>
      </c>
    </row>
    <row r="172" spans="1:3" x14ac:dyDescent="0.15">
      <c r="A172" s="10">
        <v>133</v>
      </c>
      <c r="B172" s="10">
        <v>0.19760018480849553</v>
      </c>
      <c r="C172" s="10">
        <v>-0.19760018480849553</v>
      </c>
    </row>
    <row r="173" spans="1:3" x14ac:dyDescent="0.15">
      <c r="A173" s="10">
        <v>134</v>
      </c>
      <c r="B173" s="10">
        <v>0.42453094246513079</v>
      </c>
      <c r="C173" s="10">
        <v>-0.42453094246513079</v>
      </c>
    </row>
    <row r="174" spans="1:3" x14ac:dyDescent="0.15">
      <c r="A174" s="10">
        <v>135</v>
      </c>
      <c r="B174" s="10">
        <v>0.32687005706795969</v>
      </c>
      <c r="C174" s="10">
        <v>-0.32687005706795969</v>
      </c>
    </row>
    <row r="175" spans="1:3" x14ac:dyDescent="0.15">
      <c r="A175" s="10">
        <v>136</v>
      </c>
      <c r="B175" s="10">
        <v>0.30338999334131522</v>
      </c>
      <c r="C175" s="10">
        <v>-0.30338999334131522</v>
      </c>
    </row>
    <row r="176" spans="1:3" x14ac:dyDescent="0.15">
      <c r="A176" s="10">
        <v>137</v>
      </c>
      <c r="B176" s="10">
        <v>0.25740393111160298</v>
      </c>
      <c r="C176" s="10">
        <v>-0.25740393111160298</v>
      </c>
    </row>
    <row r="177" spans="1:3" x14ac:dyDescent="0.15">
      <c r="A177" s="10">
        <v>138</v>
      </c>
      <c r="B177" s="10">
        <v>0.30231468991947735</v>
      </c>
      <c r="C177" s="10">
        <v>-0.30231468991947735</v>
      </c>
    </row>
    <row r="178" spans="1:3" x14ac:dyDescent="0.15">
      <c r="A178" s="10">
        <v>139</v>
      </c>
      <c r="B178" s="10">
        <v>0.50829101963290635</v>
      </c>
      <c r="C178" s="10">
        <v>-0.50829101963290635</v>
      </c>
    </row>
    <row r="179" spans="1:3" x14ac:dyDescent="0.15">
      <c r="A179" s="10">
        <v>140</v>
      </c>
      <c r="B179" s="10">
        <v>0.4542226552025912</v>
      </c>
      <c r="C179" s="10">
        <v>0.5457773447974088</v>
      </c>
    </row>
    <row r="180" spans="1:3" x14ac:dyDescent="0.15">
      <c r="A180" s="10">
        <v>141</v>
      </c>
      <c r="B180" s="10">
        <v>0.41066024483116326</v>
      </c>
      <c r="C180" s="10">
        <v>-0.41066024483116326</v>
      </c>
    </row>
    <row r="181" spans="1:3" x14ac:dyDescent="0.15">
      <c r="A181" s="10">
        <v>142</v>
      </c>
      <c r="B181" s="10">
        <v>0.12961776398253014</v>
      </c>
      <c r="C181" s="10">
        <v>-0.12961776398253014</v>
      </c>
    </row>
    <row r="182" spans="1:3" x14ac:dyDescent="0.15">
      <c r="A182" s="10">
        <v>143</v>
      </c>
      <c r="B182" s="10">
        <v>0.35749678087318815</v>
      </c>
      <c r="C182" s="10">
        <v>0.64250321912681185</v>
      </c>
    </row>
    <row r="183" spans="1:3" x14ac:dyDescent="0.15">
      <c r="A183" s="10">
        <v>144</v>
      </c>
      <c r="B183" s="10">
        <v>0.29766456341175618</v>
      </c>
      <c r="C183" s="10">
        <v>-0.29766456341175618</v>
      </c>
    </row>
    <row r="184" spans="1:3" x14ac:dyDescent="0.15">
      <c r="A184" s="10">
        <v>145</v>
      </c>
      <c r="B184" s="10">
        <v>0.37733570720066645</v>
      </c>
      <c r="C184" s="10">
        <v>-0.37733570720066645</v>
      </c>
    </row>
    <row r="185" spans="1:3" x14ac:dyDescent="0.15">
      <c r="A185" s="10">
        <v>146</v>
      </c>
      <c r="B185" s="10">
        <v>0.1903044547904448</v>
      </c>
      <c r="C185" s="10">
        <v>-0.1903044547904448</v>
      </c>
    </row>
    <row r="186" spans="1:3" x14ac:dyDescent="0.15">
      <c r="A186" s="10">
        <v>147</v>
      </c>
      <c r="B186" s="10">
        <v>0.39554765438530126</v>
      </c>
      <c r="C186" s="10">
        <v>-0.39554765438530126</v>
      </c>
    </row>
    <row r="187" spans="1:3" x14ac:dyDescent="0.15">
      <c r="A187" s="10">
        <v>148</v>
      </c>
      <c r="B187" s="10">
        <v>0.19501850533909021</v>
      </c>
      <c r="C187" s="10">
        <v>-0.19501850533909021</v>
      </c>
    </row>
    <row r="188" spans="1:3" x14ac:dyDescent="0.15">
      <c r="A188" s="10">
        <v>149</v>
      </c>
      <c r="B188" s="10">
        <v>0.44482595207647724</v>
      </c>
      <c r="C188" s="10">
        <v>-0.44482595207647724</v>
      </c>
    </row>
    <row r="189" spans="1:3" x14ac:dyDescent="0.15">
      <c r="A189" s="10">
        <v>150</v>
      </c>
      <c r="B189" s="10">
        <v>0.23221765008728246</v>
      </c>
      <c r="C189" s="10">
        <v>-0.23221765008728246</v>
      </c>
    </row>
    <row r="190" spans="1:3" x14ac:dyDescent="0.15">
      <c r="A190" s="10">
        <v>151</v>
      </c>
      <c r="B190" s="10">
        <v>0.34788211164037947</v>
      </c>
      <c r="C190" s="10">
        <v>-0.34788211164037947</v>
      </c>
    </row>
    <row r="191" spans="1:3" x14ac:dyDescent="0.15">
      <c r="A191" s="10">
        <v>152</v>
      </c>
      <c r="B191" s="10">
        <v>0.39760164353775523</v>
      </c>
      <c r="C191" s="10">
        <v>-0.39760164353775523</v>
      </c>
    </row>
    <row r="192" spans="1:3" x14ac:dyDescent="0.15">
      <c r="A192" s="10">
        <v>153</v>
      </c>
      <c r="B192" s="10">
        <v>0.37307466645498039</v>
      </c>
      <c r="C192" s="10">
        <v>-0.37307466645498039</v>
      </c>
    </row>
    <row r="193" spans="1:3" x14ac:dyDescent="0.15">
      <c r="A193" s="10">
        <v>154</v>
      </c>
      <c r="B193" s="10">
        <v>0.46009098380296465</v>
      </c>
      <c r="C193" s="10">
        <v>-0.46009098380296465</v>
      </c>
    </row>
    <row r="194" spans="1:3" x14ac:dyDescent="0.15">
      <c r="A194" s="10">
        <v>155</v>
      </c>
      <c r="B194" s="10">
        <v>0.30262146817178481</v>
      </c>
      <c r="C194" s="10">
        <v>-0.30262146817178481</v>
      </c>
    </row>
    <row r="195" spans="1:3" x14ac:dyDescent="0.15">
      <c r="A195" s="10">
        <v>156</v>
      </c>
      <c r="B195" s="10">
        <v>0.32877932258625381</v>
      </c>
      <c r="C195" s="10">
        <v>-0.32877932258625381</v>
      </c>
    </row>
    <row r="196" spans="1:3" x14ac:dyDescent="0.15">
      <c r="A196" s="10">
        <v>157</v>
      </c>
      <c r="B196" s="10">
        <v>0.24835790110507935</v>
      </c>
      <c r="C196" s="10">
        <v>-0.24835790110507935</v>
      </c>
    </row>
    <row r="197" spans="1:3" x14ac:dyDescent="0.15">
      <c r="A197" s="10">
        <v>158</v>
      </c>
      <c r="B197" s="10">
        <v>0.25935546764752937</v>
      </c>
      <c r="C197" s="10">
        <v>-0.25935546764752937</v>
      </c>
    </row>
    <row r="198" spans="1:3" x14ac:dyDescent="0.15">
      <c r="A198" s="10">
        <v>159</v>
      </c>
      <c r="B198" s="10">
        <v>0.31094560425011214</v>
      </c>
      <c r="C198" s="10">
        <v>-0.31094560425011214</v>
      </c>
    </row>
    <row r="199" spans="1:3" x14ac:dyDescent="0.15">
      <c r="A199" s="10">
        <v>160</v>
      </c>
      <c r="B199" s="10">
        <v>0.30430881611910421</v>
      </c>
      <c r="C199" s="10">
        <v>-0.30430881611910421</v>
      </c>
    </row>
    <row r="200" spans="1:3" x14ac:dyDescent="0.15">
      <c r="A200" s="10">
        <v>161</v>
      </c>
      <c r="B200" s="10">
        <v>0.31069925536394666</v>
      </c>
      <c r="C200" s="10">
        <v>-0.31069925536394666</v>
      </c>
    </row>
    <row r="201" spans="1:3" x14ac:dyDescent="0.15">
      <c r="A201" s="10">
        <v>162</v>
      </c>
      <c r="B201" s="10">
        <v>0.3426360882970127</v>
      </c>
      <c r="C201" s="10">
        <v>0.65736391170298725</v>
      </c>
    </row>
    <row r="202" spans="1:3" x14ac:dyDescent="0.15">
      <c r="A202" s="10">
        <v>163</v>
      </c>
      <c r="B202" s="10">
        <v>0.45295505198813968</v>
      </c>
      <c r="C202" s="10">
        <v>0.54704494801186032</v>
      </c>
    </row>
    <row r="203" spans="1:3" x14ac:dyDescent="0.15">
      <c r="A203" s="10">
        <v>164</v>
      </c>
      <c r="B203" s="10">
        <v>0.4414240476159369</v>
      </c>
      <c r="C203" s="10">
        <v>-0.4414240476159369</v>
      </c>
    </row>
    <row r="204" spans="1:3" x14ac:dyDescent="0.15">
      <c r="A204" s="10">
        <v>165</v>
      </c>
      <c r="B204" s="10">
        <v>0.43648230720243669</v>
      </c>
      <c r="C204" s="10">
        <v>-0.43648230720243669</v>
      </c>
    </row>
    <row r="205" spans="1:3" x14ac:dyDescent="0.15">
      <c r="A205" s="10">
        <v>166</v>
      </c>
      <c r="B205" s="10">
        <v>0.34286752294958162</v>
      </c>
      <c r="C205" s="10">
        <v>-0.34286752294958162</v>
      </c>
    </row>
    <row r="206" spans="1:3" x14ac:dyDescent="0.15">
      <c r="A206" s="10">
        <v>167</v>
      </c>
      <c r="B206" s="10">
        <v>0.22573087055211988</v>
      </c>
      <c r="C206" s="10">
        <v>0.77426912944788007</v>
      </c>
    </row>
    <row r="207" spans="1:3" x14ac:dyDescent="0.15">
      <c r="A207" s="10">
        <v>168</v>
      </c>
      <c r="B207" s="10">
        <v>0.4310744782060692</v>
      </c>
      <c r="C207" s="10">
        <v>0.56892552179393086</v>
      </c>
    </row>
    <row r="208" spans="1:3" x14ac:dyDescent="0.15">
      <c r="A208" s="10">
        <v>169</v>
      </c>
      <c r="B208" s="10">
        <v>0.19254406458558607</v>
      </c>
      <c r="C208" s="10">
        <v>-0.19254406458558607</v>
      </c>
    </row>
    <row r="209" spans="1:3" x14ac:dyDescent="0.15">
      <c r="A209" s="10">
        <v>170</v>
      </c>
      <c r="B209" s="10">
        <v>0.37633892158349896</v>
      </c>
      <c r="C209" s="10">
        <v>-0.37633892158349896</v>
      </c>
    </row>
    <row r="210" spans="1:3" x14ac:dyDescent="0.15">
      <c r="A210" s="10">
        <v>171</v>
      </c>
      <c r="B210" s="10">
        <v>0.30525891075439349</v>
      </c>
      <c r="C210" s="10">
        <v>-0.30525891075439349</v>
      </c>
    </row>
    <row r="211" spans="1:3" x14ac:dyDescent="0.15">
      <c r="A211" s="10">
        <v>172</v>
      </c>
      <c r="B211" s="10">
        <v>0.43189300881765669</v>
      </c>
      <c r="C211" s="10">
        <v>-0.43189300881765669</v>
      </c>
    </row>
    <row r="212" spans="1:3" x14ac:dyDescent="0.15">
      <c r="A212" s="10">
        <v>173</v>
      </c>
      <c r="B212" s="10">
        <v>0.20596174184325661</v>
      </c>
      <c r="C212" s="10">
        <v>-0.20596174184325661</v>
      </c>
    </row>
    <row r="213" spans="1:3" x14ac:dyDescent="0.15">
      <c r="A213" s="10">
        <v>174</v>
      </c>
      <c r="B213" s="10">
        <v>0.34741349237139019</v>
      </c>
      <c r="C213" s="10">
        <v>-0.34741349237139019</v>
      </c>
    </row>
    <row r="214" spans="1:3" x14ac:dyDescent="0.15">
      <c r="A214" s="10">
        <v>175</v>
      </c>
      <c r="B214" s="10">
        <v>0.46256338953720388</v>
      </c>
      <c r="C214" s="10">
        <v>0.53743661046279612</v>
      </c>
    </row>
    <row r="215" spans="1:3" x14ac:dyDescent="0.15">
      <c r="A215" s="10">
        <v>176</v>
      </c>
      <c r="B215" s="10">
        <v>0.38456422114625494</v>
      </c>
      <c r="C215" s="10">
        <v>0.61543577885374501</v>
      </c>
    </row>
    <row r="216" spans="1:3" x14ac:dyDescent="0.15">
      <c r="A216" s="10">
        <v>177</v>
      </c>
      <c r="B216" s="10">
        <v>0.44144959771298031</v>
      </c>
      <c r="C216" s="10">
        <v>0.55855040228701969</v>
      </c>
    </row>
    <row r="217" spans="1:3" x14ac:dyDescent="0.15">
      <c r="A217" s="10">
        <v>178</v>
      </c>
      <c r="B217" s="10">
        <v>0.16016749586237444</v>
      </c>
      <c r="C217" s="10">
        <v>-0.16016749586237444</v>
      </c>
    </row>
    <row r="218" spans="1:3" x14ac:dyDescent="0.15">
      <c r="A218" s="10">
        <v>179</v>
      </c>
      <c r="B218" s="10">
        <v>0.37078565526994667</v>
      </c>
      <c r="C218" s="10">
        <v>0.62921434473005333</v>
      </c>
    </row>
    <row r="219" spans="1:3" x14ac:dyDescent="0.15">
      <c r="A219" s="10">
        <v>180</v>
      </c>
      <c r="B219" s="10">
        <v>0.43814342322803324</v>
      </c>
      <c r="C219" s="10">
        <v>-0.43814342322803324</v>
      </c>
    </row>
    <row r="220" spans="1:3" x14ac:dyDescent="0.15">
      <c r="A220" s="10">
        <v>181</v>
      </c>
      <c r="B220" s="10">
        <v>0.38110416913730993</v>
      </c>
      <c r="C220" s="10">
        <v>-0.38110416913730993</v>
      </c>
    </row>
    <row r="221" spans="1:3" x14ac:dyDescent="0.15">
      <c r="A221" s="10">
        <v>182</v>
      </c>
      <c r="B221" s="10">
        <v>8.8146141025307198E-2</v>
      </c>
      <c r="C221" s="10">
        <v>-8.8146141025307198E-2</v>
      </c>
    </row>
    <row r="222" spans="1:3" x14ac:dyDescent="0.15">
      <c r="A222" s="10">
        <v>183</v>
      </c>
      <c r="B222" s="10">
        <v>0.4035091731465329</v>
      </c>
      <c r="C222" s="10">
        <v>-0.4035091731465329</v>
      </c>
    </row>
    <row r="223" spans="1:3" x14ac:dyDescent="0.15">
      <c r="A223" s="10">
        <v>184</v>
      </c>
      <c r="B223" s="10">
        <v>0.23079377122131375</v>
      </c>
      <c r="C223" s="10">
        <v>-0.23079377122131375</v>
      </c>
    </row>
    <row r="224" spans="1:3" x14ac:dyDescent="0.15">
      <c r="A224" s="10">
        <v>185</v>
      </c>
      <c r="B224" s="10">
        <v>0.22031372564896681</v>
      </c>
      <c r="C224" s="10">
        <v>-0.22031372564896681</v>
      </c>
    </row>
    <row r="225" spans="1:3" x14ac:dyDescent="0.15">
      <c r="A225" s="10">
        <v>186</v>
      </c>
      <c r="B225" s="10">
        <v>0.2677005046752281</v>
      </c>
      <c r="C225" s="10">
        <v>-0.2677005046752281</v>
      </c>
    </row>
    <row r="226" spans="1:3" x14ac:dyDescent="0.15">
      <c r="A226" s="10">
        <v>187</v>
      </c>
      <c r="B226" s="10">
        <v>0.37084273502427001</v>
      </c>
      <c r="C226" s="10">
        <v>-0.37084273502427001</v>
      </c>
    </row>
    <row r="227" spans="1:3" x14ac:dyDescent="0.15">
      <c r="A227" s="10">
        <v>188</v>
      </c>
      <c r="B227" s="10">
        <v>0.3616143194983964</v>
      </c>
      <c r="C227" s="10">
        <v>-0.3616143194983964</v>
      </c>
    </row>
    <row r="228" spans="1:3" x14ac:dyDescent="0.15">
      <c r="A228" s="10">
        <v>189</v>
      </c>
      <c r="B228" s="10">
        <v>0.34479088565363247</v>
      </c>
      <c r="C228" s="10">
        <v>-0.34479088565363247</v>
      </c>
    </row>
    <row r="229" spans="1:3" x14ac:dyDescent="0.15">
      <c r="A229" s="10">
        <v>190</v>
      </c>
      <c r="B229" s="10">
        <v>0.46855929113377981</v>
      </c>
      <c r="C229" s="10">
        <v>-0.46855929113377981</v>
      </c>
    </row>
    <row r="230" spans="1:3" x14ac:dyDescent="0.15">
      <c r="A230" s="10">
        <v>191</v>
      </c>
      <c r="B230" s="10">
        <v>0.4154691722682512</v>
      </c>
      <c r="C230" s="10">
        <v>0.5845308277317488</v>
      </c>
    </row>
    <row r="231" spans="1:3" x14ac:dyDescent="0.15">
      <c r="A231" s="10">
        <v>192</v>
      </c>
      <c r="B231" s="10">
        <v>0.41640614612466065</v>
      </c>
      <c r="C231" s="10">
        <v>-0.41640614612466065</v>
      </c>
    </row>
    <row r="232" spans="1:3" x14ac:dyDescent="0.15">
      <c r="A232" s="10">
        <v>193</v>
      </c>
      <c r="B232" s="10">
        <v>0.17491085644492635</v>
      </c>
      <c r="C232" s="10">
        <v>-0.17491085644492635</v>
      </c>
    </row>
    <row r="233" spans="1:3" x14ac:dyDescent="0.15">
      <c r="A233" s="10">
        <v>194</v>
      </c>
      <c r="B233" s="10">
        <v>0.16120078619546671</v>
      </c>
      <c r="C233" s="10">
        <v>-0.16120078619546671</v>
      </c>
    </row>
    <row r="234" spans="1:3" x14ac:dyDescent="0.15">
      <c r="A234" s="10">
        <v>195</v>
      </c>
      <c r="B234" s="10">
        <v>0.34530341671019066</v>
      </c>
      <c r="C234" s="10">
        <v>-0.34530341671019066</v>
      </c>
    </row>
    <row r="235" spans="1:3" x14ac:dyDescent="0.15">
      <c r="A235" s="10">
        <v>196</v>
      </c>
      <c r="B235" s="10">
        <v>0.40397494664037131</v>
      </c>
      <c r="C235" s="10">
        <v>-0.40397494664037131</v>
      </c>
    </row>
    <row r="236" spans="1:3" x14ac:dyDescent="0.15">
      <c r="A236" s="10">
        <v>197</v>
      </c>
      <c r="B236" s="10">
        <v>0.2972573326639002</v>
      </c>
      <c r="C236" s="10">
        <v>-0.2972573326639002</v>
      </c>
    </row>
    <row r="237" spans="1:3" x14ac:dyDescent="0.15">
      <c r="A237" s="10">
        <v>198</v>
      </c>
      <c r="B237" s="10">
        <v>0.52980953977419609</v>
      </c>
      <c r="C237" s="10">
        <v>-0.52980953977419609</v>
      </c>
    </row>
    <row r="238" spans="1:3" x14ac:dyDescent="0.15">
      <c r="A238" s="10">
        <v>199</v>
      </c>
      <c r="B238" s="10">
        <v>0.2831169964545619</v>
      </c>
      <c r="C238" s="10">
        <v>-0.2831169964545619</v>
      </c>
    </row>
    <row r="239" spans="1:3" x14ac:dyDescent="0.15">
      <c r="A239" s="10">
        <v>200</v>
      </c>
      <c r="B239" s="10">
        <v>0.24214160810950411</v>
      </c>
      <c r="C239" s="10">
        <v>-0.24214160810950411</v>
      </c>
    </row>
    <row r="240" spans="1:3" x14ac:dyDescent="0.15">
      <c r="A240" s="10">
        <v>201</v>
      </c>
      <c r="B240" s="10">
        <v>0.48315487738283264</v>
      </c>
      <c r="C240" s="10">
        <v>-0.48315487738283264</v>
      </c>
    </row>
    <row r="241" spans="1:3" x14ac:dyDescent="0.15">
      <c r="A241" s="10">
        <v>202</v>
      </c>
      <c r="B241" s="10">
        <v>8.4222020559954092E-2</v>
      </c>
      <c r="C241" s="10">
        <v>-8.4222020559954092E-2</v>
      </c>
    </row>
    <row r="242" spans="1:3" x14ac:dyDescent="0.15">
      <c r="A242" s="10">
        <v>203</v>
      </c>
      <c r="B242" s="10">
        <v>0.31595336509965138</v>
      </c>
      <c r="C242" s="10">
        <v>0.68404663490034867</v>
      </c>
    </row>
    <row r="243" spans="1:3" x14ac:dyDescent="0.15">
      <c r="A243" s="10">
        <v>204</v>
      </c>
      <c r="B243" s="10">
        <v>0.2703016610916042</v>
      </c>
      <c r="C243" s="10">
        <v>-0.2703016610916042</v>
      </c>
    </row>
    <row r="244" spans="1:3" x14ac:dyDescent="0.15">
      <c r="A244" s="10">
        <v>205</v>
      </c>
      <c r="B244" s="10">
        <v>0.23972101882853603</v>
      </c>
      <c r="C244" s="10">
        <v>-0.23972101882853603</v>
      </c>
    </row>
    <row r="245" spans="1:3" x14ac:dyDescent="0.15">
      <c r="A245" s="10">
        <v>206</v>
      </c>
      <c r="B245" s="10">
        <v>0.44199929262179338</v>
      </c>
      <c r="C245" s="10">
        <v>-0.44199929262179338</v>
      </c>
    </row>
    <row r="246" spans="1:3" x14ac:dyDescent="0.15">
      <c r="A246" s="10">
        <v>207</v>
      </c>
      <c r="B246" s="10">
        <v>0.29380916975866306</v>
      </c>
      <c r="C246" s="10">
        <v>0.70619083024133689</v>
      </c>
    </row>
    <row r="247" spans="1:3" x14ac:dyDescent="0.15">
      <c r="A247" s="10">
        <v>208</v>
      </c>
      <c r="B247" s="10">
        <v>0.26895910274735024</v>
      </c>
      <c r="C247" s="10">
        <v>-0.26895910274735024</v>
      </c>
    </row>
    <row r="248" spans="1:3" x14ac:dyDescent="0.15">
      <c r="A248" s="10">
        <v>209</v>
      </c>
      <c r="B248" s="10">
        <v>0.45410286139720707</v>
      </c>
      <c r="C248" s="10">
        <v>0.54589713860279288</v>
      </c>
    </row>
    <row r="249" spans="1:3" x14ac:dyDescent="0.15">
      <c r="A249" s="10">
        <v>210</v>
      </c>
      <c r="B249" s="10">
        <v>0.41592841205172337</v>
      </c>
      <c r="C249" s="10">
        <v>-0.41592841205172337</v>
      </c>
    </row>
    <row r="250" spans="1:3" x14ac:dyDescent="0.15">
      <c r="A250" s="10">
        <v>211</v>
      </c>
      <c r="B250" s="10">
        <v>0.48441417138161907</v>
      </c>
      <c r="C250" s="10">
        <v>-0.48441417138161907</v>
      </c>
    </row>
    <row r="251" spans="1:3" x14ac:dyDescent="0.15">
      <c r="A251" s="10">
        <v>212</v>
      </c>
      <c r="B251" s="10">
        <v>0.3452953610211526</v>
      </c>
      <c r="C251" s="10">
        <v>-0.3452953610211526</v>
      </c>
    </row>
    <row r="252" spans="1:3" x14ac:dyDescent="0.15">
      <c r="A252" s="10">
        <v>213</v>
      </c>
      <c r="B252" s="10">
        <v>0.4251734091276711</v>
      </c>
      <c r="C252" s="10">
        <v>-0.4251734091276711</v>
      </c>
    </row>
    <row r="253" spans="1:3" x14ac:dyDescent="0.15">
      <c r="A253" s="10">
        <v>214</v>
      </c>
      <c r="B253" s="10">
        <v>3.7528712131052799E-2</v>
      </c>
      <c r="C253" s="10">
        <v>-3.7528712131052799E-2</v>
      </c>
    </row>
    <row r="254" spans="1:3" x14ac:dyDescent="0.15">
      <c r="A254" s="10">
        <v>215</v>
      </c>
      <c r="B254" s="10">
        <v>0.43139912952398574</v>
      </c>
      <c r="C254" s="10">
        <v>-0.43139912952398574</v>
      </c>
    </row>
    <row r="255" spans="1:3" x14ac:dyDescent="0.15">
      <c r="A255" s="10">
        <v>216</v>
      </c>
      <c r="B255" s="10">
        <v>0.3681954679328856</v>
      </c>
      <c r="C255" s="10">
        <v>-0.3681954679328856</v>
      </c>
    </row>
    <row r="256" spans="1:3" x14ac:dyDescent="0.15">
      <c r="A256" s="10">
        <v>217</v>
      </c>
      <c r="B256" s="10">
        <v>0.3868737327828693</v>
      </c>
      <c r="C256" s="10">
        <v>0.6131262672171307</v>
      </c>
    </row>
    <row r="257" spans="1:3" x14ac:dyDescent="0.15">
      <c r="A257" s="10">
        <v>218</v>
      </c>
      <c r="B257" s="10">
        <v>0.34127709165010517</v>
      </c>
      <c r="C257" s="10">
        <v>-0.34127709165010517</v>
      </c>
    </row>
    <row r="258" spans="1:3" x14ac:dyDescent="0.15">
      <c r="A258" s="10">
        <v>219</v>
      </c>
      <c r="B258" s="10">
        <v>0.24627766983593341</v>
      </c>
      <c r="C258" s="10">
        <v>-0.24627766983593341</v>
      </c>
    </row>
    <row r="259" spans="1:3" x14ac:dyDescent="0.15">
      <c r="A259" s="10">
        <v>220</v>
      </c>
      <c r="B259" s="10">
        <v>0.41002255037298152</v>
      </c>
      <c r="C259" s="10">
        <v>-0.41002255037298152</v>
      </c>
    </row>
    <row r="260" spans="1:3" x14ac:dyDescent="0.15">
      <c r="A260" s="10">
        <v>221</v>
      </c>
      <c r="B260" s="10">
        <v>0.29750754088438996</v>
      </c>
      <c r="C260" s="10">
        <v>-0.29750754088438996</v>
      </c>
    </row>
    <row r="261" spans="1:3" x14ac:dyDescent="0.15">
      <c r="A261" s="10">
        <v>222</v>
      </c>
      <c r="B261" s="10">
        <v>0.23165264736493832</v>
      </c>
      <c r="C261" s="10">
        <v>-0.23165264736493832</v>
      </c>
    </row>
    <row r="262" spans="1:3" x14ac:dyDescent="0.15">
      <c r="A262" s="10">
        <v>223</v>
      </c>
      <c r="B262" s="10">
        <v>0.38151107158248998</v>
      </c>
      <c r="C262" s="10">
        <v>-0.38151107158248998</v>
      </c>
    </row>
    <row r="263" spans="1:3" x14ac:dyDescent="0.15">
      <c r="A263" s="10">
        <v>224</v>
      </c>
      <c r="B263" s="10">
        <v>0.39828655167113131</v>
      </c>
      <c r="C263" s="10">
        <v>-0.39828655167113131</v>
      </c>
    </row>
    <row r="264" spans="1:3" x14ac:dyDescent="0.15">
      <c r="A264" s="10">
        <v>225</v>
      </c>
      <c r="B264" s="10">
        <v>0.51391065025458749</v>
      </c>
      <c r="C264" s="10">
        <v>0.48608934974541251</v>
      </c>
    </row>
    <row r="265" spans="1:3" x14ac:dyDescent="0.15">
      <c r="A265" s="10">
        <v>226</v>
      </c>
      <c r="B265" s="10">
        <v>0.42121080475123684</v>
      </c>
      <c r="C265" s="10">
        <v>-0.42121080475123684</v>
      </c>
    </row>
    <row r="266" spans="1:3" x14ac:dyDescent="0.15">
      <c r="A266" s="10">
        <v>227</v>
      </c>
      <c r="B266" s="10">
        <v>0.541811499820544</v>
      </c>
      <c r="C266" s="10">
        <v>-0.541811499820544</v>
      </c>
    </row>
    <row r="267" spans="1:3" x14ac:dyDescent="0.15">
      <c r="A267" s="10">
        <v>228</v>
      </c>
      <c r="B267" s="10">
        <v>0.42370268164908548</v>
      </c>
      <c r="C267" s="10">
        <v>0.57629731835091458</v>
      </c>
    </row>
    <row r="268" spans="1:3" x14ac:dyDescent="0.15">
      <c r="A268" s="10">
        <v>229</v>
      </c>
      <c r="B268" s="10">
        <v>0.31324603375067311</v>
      </c>
      <c r="C268" s="10">
        <v>-0.31324603375067311</v>
      </c>
    </row>
    <row r="269" spans="1:3" x14ac:dyDescent="0.15">
      <c r="A269" s="10">
        <v>230</v>
      </c>
      <c r="B269" s="10">
        <v>0.27477758882424203</v>
      </c>
      <c r="C269" s="10">
        <v>-0.27477758882424203</v>
      </c>
    </row>
    <row r="270" spans="1:3" x14ac:dyDescent="0.15">
      <c r="A270" s="10">
        <v>231</v>
      </c>
      <c r="B270" s="10">
        <v>0.43356481241582134</v>
      </c>
      <c r="C270" s="10">
        <v>0.56643518758417866</v>
      </c>
    </row>
    <row r="271" spans="1:3" x14ac:dyDescent="0.15">
      <c r="A271" s="10">
        <v>232</v>
      </c>
      <c r="B271" s="10">
        <v>0.34901708363312078</v>
      </c>
      <c r="C271" s="10">
        <v>-0.34901708363312078</v>
      </c>
    </row>
    <row r="272" spans="1:3" x14ac:dyDescent="0.15">
      <c r="A272" s="10">
        <v>233</v>
      </c>
      <c r="B272" s="10">
        <v>0.34847033736096672</v>
      </c>
      <c r="C272" s="10">
        <v>-0.34847033736096672</v>
      </c>
    </row>
    <row r="273" spans="1:3" x14ac:dyDescent="0.15">
      <c r="A273" s="10">
        <v>234</v>
      </c>
      <c r="B273" s="10">
        <v>0.39434116867277269</v>
      </c>
      <c r="C273" s="10">
        <v>-0.39434116867277269</v>
      </c>
    </row>
    <row r="274" spans="1:3" x14ac:dyDescent="0.15">
      <c r="A274" s="10">
        <v>235</v>
      </c>
      <c r="B274" s="10">
        <v>0.38925794102455846</v>
      </c>
      <c r="C274" s="10">
        <v>-0.38925794102455846</v>
      </c>
    </row>
    <row r="275" spans="1:3" x14ac:dyDescent="0.15">
      <c r="A275" s="10">
        <v>236</v>
      </c>
      <c r="B275" s="10">
        <v>0.36969457416502094</v>
      </c>
      <c r="C275" s="10">
        <v>0.63030542583497906</v>
      </c>
    </row>
    <row r="276" spans="1:3" x14ac:dyDescent="0.15">
      <c r="A276" s="10">
        <v>237</v>
      </c>
      <c r="B276" s="10">
        <v>0.30425283362992278</v>
      </c>
      <c r="C276" s="10">
        <v>-0.30425283362992278</v>
      </c>
    </row>
    <row r="277" spans="1:3" x14ac:dyDescent="0.15">
      <c r="A277" s="10">
        <v>238</v>
      </c>
      <c r="B277" s="10">
        <v>0.26211138432317516</v>
      </c>
      <c r="C277" s="10">
        <v>-0.26211138432317516</v>
      </c>
    </row>
    <row r="278" spans="1:3" x14ac:dyDescent="0.15">
      <c r="A278" s="10">
        <v>239</v>
      </c>
      <c r="B278" s="10">
        <v>0.33551786661270117</v>
      </c>
      <c r="C278" s="10">
        <v>-0.33551786661270117</v>
      </c>
    </row>
    <row r="279" spans="1:3" x14ac:dyDescent="0.15">
      <c r="A279" s="10">
        <v>240</v>
      </c>
      <c r="B279" s="10">
        <v>0.31642097925733687</v>
      </c>
      <c r="C279" s="10">
        <v>-0.31642097925733687</v>
      </c>
    </row>
    <row r="280" spans="1:3" x14ac:dyDescent="0.15">
      <c r="A280" s="10">
        <v>241</v>
      </c>
      <c r="B280" s="10">
        <v>0.44818020427414051</v>
      </c>
      <c r="C280" s="10">
        <v>-0.44818020427414051</v>
      </c>
    </row>
    <row r="281" spans="1:3" x14ac:dyDescent="0.15">
      <c r="A281" s="10">
        <v>242</v>
      </c>
      <c r="B281" s="10">
        <v>0.45399213710866149</v>
      </c>
      <c r="C281" s="10">
        <v>-0.45399213710866149</v>
      </c>
    </row>
    <row r="282" spans="1:3" x14ac:dyDescent="0.15">
      <c r="A282" s="10">
        <v>243</v>
      </c>
      <c r="B282" s="10">
        <v>0.39711640400404263</v>
      </c>
      <c r="C282" s="10">
        <v>-0.39711640400404263</v>
      </c>
    </row>
    <row r="283" spans="1:3" x14ac:dyDescent="0.15">
      <c r="A283" s="10">
        <v>244</v>
      </c>
      <c r="B283" s="10">
        <v>0.43974420353050026</v>
      </c>
      <c r="C283" s="10">
        <v>-0.43974420353050026</v>
      </c>
    </row>
    <row r="284" spans="1:3" x14ac:dyDescent="0.15">
      <c r="A284" s="10">
        <v>245</v>
      </c>
      <c r="B284" s="10">
        <v>0.25112011182083954</v>
      </c>
      <c r="C284" s="10">
        <v>0.74887988817916051</v>
      </c>
    </row>
    <row r="285" spans="1:3" x14ac:dyDescent="0.15">
      <c r="A285" s="10">
        <v>246</v>
      </c>
      <c r="B285" s="10">
        <v>0.30860732893054371</v>
      </c>
      <c r="C285" s="10">
        <v>-0.30860732893054371</v>
      </c>
    </row>
    <row r="286" spans="1:3" x14ac:dyDescent="0.15">
      <c r="A286" s="10">
        <v>247</v>
      </c>
      <c r="B286" s="10">
        <v>0.22639223961161625</v>
      </c>
      <c r="C286" s="10">
        <v>-0.22639223961161625</v>
      </c>
    </row>
    <row r="287" spans="1:3" x14ac:dyDescent="0.15">
      <c r="A287" s="10">
        <v>248</v>
      </c>
      <c r="B287" s="10">
        <v>0.40269863980228493</v>
      </c>
      <c r="C287" s="10">
        <v>-0.40269863980228493</v>
      </c>
    </row>
    <row r="288" spans="1:3" x14ac:dyDescent="0.15">
      <c r="A288" s="10">
        <v>249</v>
      </c>
      <c r="B288" s="10">
        <v>0.29559925506080448</v>
      </c>
      <c r="C288" s="10">
        <v>-0.29559925506080448</v>
      </c>
    </row>
    <row r="289" spans="1:3" x14ac:dyDescent="0.15">
      <c r="A289" s="10">
        <v>250</v>
      </c>
      <c r="B289" s="10">
        <v>0.34441299077564863</v>
      </c>
      <c r="C289" s="10">
        <v>-0.34441299077564863</v>
      </c>
    </row>
    <row r="290" spans="1:3" x14ac:dyDescent="0.15">
      <c r="A290" s="10">
        <v>251</v>
      </c>
      <c r="B290" s="10">
        <v>0.38791388375042746</v>
      </c>
      <c r="C290" s="10">
        <v>-0.38791388375042746</v>
      </c>
    </row>
    <row r="291" spans="1:3" x14ac:dyDescent="0.15">
      <c r="A291" s="10">
        <v>252</v>
      </c>
      <c r="B291" s="10">
        <v>0.42843177498783969</v>
      </c>
      <c r="C291" s="10">
        <v>0.57156822501216031</v>
      </c>
    </row>
    <row r="292" spans="1:3" x14ac:dyDescent="0.15">
      <c r="A292" s="10">
        <v>253</v>
      </c>
      <c r="B292" s="10">
        <v>-2.9096948592583424E-3</v>
      </c>
      <c r="C292" s="10">
        <v>2.9096948592583424E-3</v>
      </c>
    </row>
    <row r="293" spans="1:3" x14ac:dyDescent="0.15">
      <c r="A293" s="10">
        <v>254</v>
      </c>
      <c r="B293" s="10">
        <v>0.41752172486413341</v>
      </c>
      <c r="C293" s="10">
        <v>-0.41752172486413341</v>
      </c>
    </row>
    <row r="294" spans="1:3" x14ac:dyDescent="0.15">
      <c r="A294" s="10">
        <v>255</v>
      </c>
      <c r="B294" s="10">
        <v>0.38625019086224116</v>
      </c>
      <c r="C294" s="10">
        <v>-0.38625019086224116</v>
      </c>
    </row>
    <row r="295" spans="1:3" x14ac:dyDescent="0.15">
      <c r="A295" s="10">
        <v>256</v>
      </c>
      <c r="B295" s="10">
        <v>0.11167178675274848</v>
      </c>
      <c r="C295" s="10">
        <v>0.88832821324725153</v>
      </c>
    </row>
    <row r="296" spans="1:3" x14ac:dyDescent="0.15">
      <c r="A296" s="10">
        <v>257</v>
      </c>
      <c r="B296" s="10">
        <v>0.41810718222400772</v>
      </c>
      <c r="C296" s="10">
        <v>0.58189281777599233</v>
      </c>
    </row>
    <row r="297" spans="1:3" x14ac:dyDescent="0.15">
      <c r="A297" s="10">
        <v>258</v>
      </c>
      <c r="B297" s="10">
        <v>0.36185195263726688</v>
      </c>
      <c r="C297" s="10">
        <v>-0.36185195263726688</v>
      </c>
    </row>
    <row r="298" spans="1:3" x14ac:dyDescent="0.15">
      <c r="A298" s="10">
        <v>259</v>
      </c>
      <c r="B298" s="10">
        <v>0.17494607135938559</v>
      </c>
      <c r="C298" s="10">
        <v>-0.17494607135938559</v>
      </c>
    </row>
    <row r="299" spans="1:3" x14ac:dyDescent="0.15">
      <c r="A299" s="10">
        <v>260</v>
      </c>
      <c r="B299" s="10">
        <v>0.32003866956651944</v>
      </c>
      <c r="C299" s="10">
        <v>-0.32003866956651944</v>
      </c>
    </row>
    <row r="300" spans="1:3" x14ac:dyDescent="0.15">
      <c r="A300" s="10">
        <v>261</v>
      </c>
      <c r="B300" s="10">
        <v>0.43572285270702094</v>
      </c>
      <c r="C300" s="10">
        <v>-0.43572285270702094</v>
      </c>
    </row>
    <row r="301" spans="1:3" x14ac:dyDescent="0.15">
      <c r="A301" s="10">
        <v>262</v>
      </c>
      <c r="B301" s="10">
        <v>0.39318056402842427</v>
      </c>
      <c r="C301" s="10">
        <v>0.60681943597157573</v>
      </c>
    </row>
    <row r="302" spans="1:3" x14ac:dyDescent="0.15">
      <c r="A302" s="10">
        <v>263</v>
      </c>
      <c r="B302" s="10">
        <v>0.46664429818494857</v>
      </c>
      <c r="C302" s="10">
        <v>0.53335570181505143</v>
      </c>
    </row>
    <row r="303" spans="1:3" x14ac:dyDescent="0.15">
      <c r="A303" s="10">
        <v>264</v>
      </c>
      <c r="B303" s="10">
        <v>0.42217056702967143</v>
      </c>
      <c r="C303" s="10">
        <v>0.57782943297032863</v>
      </c>
    </row>
    <row r="304" spans="1:3" x14ac:dyDescent="0.15">
      <c r="A304" s="10">
        <v>265</v>
      </c>
      <c r="B304" s="10">
        <v>0.26744994999256155</v>
      </c>
      <c r="C304" s="10">
        <v>-0.26744994999256155</v>
      </c>
    </row>
    <row r="305" spans="1:3" x14ac:dyDescent="0.15">
      <c r="A305" s="10">
        <v>266</v>
      </c>
      <c r="B305" s="10">
        <v>0.42311345299547487</v>
      </c>
      <c r="C305" s="10">
        <v>-0.42311345299547487</v>
      </c>
    </row>
    <row r="306" spans="1:3" x14ac:dyDescent="0.15">
      <c r="A306" s="10">
        <v>267</v>
      </c>
      <c r="B306" s="10">
        <v>0.41779292121112643</v>
      </c>
      <c r="C306" s="10">
        <v>-0.41779292121112643</v>
      </c>
    </row>
    <row r="307" spans="1:3" x14ac:dyDescent="0.15">
      <c r="A307" s="10">
        <v>268</v>
      </c>
      <c r="B307" s="10">
        <v>0.35302376434178906</v>
      </c>
      <c r="C307" s="10">
        <v>0.64697623565821094</v>
      </c>
    </row>
    <row r="308" spans="1:3" x14ac:dyDescent="0.15">
      <c r="A308" s="10">
        <v>269</v>
      </c>
      <c r="B308" s="10">
        <v>0.3217987796821361</v>
      </c>
      <c r="C308" s="10">
        <v>0.6782012203178639</v>
      </c>
    </row>
    <row r="309" spans="1:3" x14ac:dyDescent="0.15">
      <c r="A309" s="10">
        <v>270</v>
      </c>
      <c r="B309" s="10">
        <v>0.16443266911573776</v>
      </c>
      <c r="C309" s="10">
        <v>0.83556733088426227</v>
      </c>
    </row>
    <row r="310" spans="1:3" x14ac:dyDescent="0.15">
      <c r="A310" s="10">
        <v>271</v>
      </c>
      <c r="B310" s="10">
        <v>0.39882709356688906</v>
      </c>
      <c r="C310" s="10">
        <v>-0.39882709356688906</v>
      </c>
    </row>
    <row r="311" spans="1:3" x14ac:dyDescent="0.15">
      <c r="A311" s="10">
        <v>272</v>
      </c>
      <c r="B311" s="10">
        <v>0.37145689618815803</v>
      </c>
      <c r="C311" s="10">
        <v>-0.37145689618815803</v>
      </c>
    </row>
    <row r="312" spans="1:3" x14ac:dyDescent="0.15">
      <c r="A312" s="10">
        <v>273</v>
      </c>
      <c r="B312" s="10">
        <v>0.43600133558649129</v>
      </c>
      <c r="C312" s="10">
        <v>-0.43600133558649129</v>
      </c>
    </row>
    <row r="313" spans="1:3" x14ac:dyDescent="0.15">
      <c r="A313" s="10">
        <v>274</v>
      </c>
      <c r="B313" s="10">
        <v>0.27617816323661654</v>
      </c>
      <c r="C313" s="10">
        <v>-0.27617816323661654</v>
      </c>
    </row>
    <row r="314" spans="1:3" x14ac:dyDescent="0.15">
      <c r="A314" s="10">
        <v>275</v>
      </c>
      <c r="B314" s="10">
        <v>0.50732869041989415</v>
      </c>
      <c r="C314" s="10">
        <v>0.49267130958010585</v>
      </c>
    </row>
    <row r="315" spans="1:3" x14ac:dyDescent="0.15">
      <c r="A315" s="10">
        <v>276</v>
      </c>
      <c r="B315" s="10">
        <v>0.31865399134622008</v>
      </c>
      <c r="C315" s="10">
        <v>-0.31865399134622008</v>
      </c>
    </row>
    <row r="316" spans="1:3" x14ac:dyDescent="0.15">
      <c r="A316" s="10">
        <v>277</v>
      </c>
      <c r="B316" s="10">
        <v>0.45361998460830633</v>
      </c>
      <c r="C316" s="10">
        <v>-0.45361998460830633</v>
      </c>
    </row>
    <row r="317" spans="1:3" x14ac:dyDescent="0.15">
      <c r="A317" s="10">
        <v>278</v>
      </c>
      <c r="B317" s="10">
        <v>0.54800522001746155</v>
      </c>
      <c r="C317" s="10">
        <v>-0.54800522001746155</v>
      </c>
    </row>
    <row r="318" spans="1:3" x14ac:dyDescent="0.15">
      <c r="A318" s="10">
        <v>279</v>
      </c>
      <c r="B318" s="10">
        <v>0.3000334015095491</v>
      </c>
      <c r="C318" s="10">
        <v>-0.3000334015095491</v>
      </c>
    </row>
    <row r="319" spans="1:3" x14ac:dyDescent="0.15">
      <c r="A319" s="10">
        <v>280</v>
      </c>
      <c r="B319" s="10">
        <v>0.46778019397618809</v>
      </c>
      <c r="C319" s="10">
        <v>0.53221980602381191</v>
      </c>
    </row>
    <row r="320" spans="1:3" x14ac:dyDescent="0.15">
      <c r="A320" s="10">
        <v>281</v>
      </c>
      <c r="B320" s="10">
        <v>0.3468397856839151</v>
      </c>
      <c r="C320" s="10">
        <v>0.65316021431608484</v>
      </c>
    </row>
    <row r="321" spans="1:3" x14ac:dyDescent="0.15">
      <c r="A321" s="10">
        <v>282</v>
      </c>
      <c r="B321" s="10">
        <v>0.34647333768103261</v>
      </c>
      <c r="C321" s="10">
        <v>-0.34647333768103261</v>
      </c>
    </row>
    <row r="322" spans="1:3" x14ac:dyDescent="0.15">
      <c r="A322" s="10">
        <v>283</v>
      </c>
      <c r="B322" s="10">
        <v>0.3285082859699176</v>
      </c>
      <c r="C322" s="10">
        <v>0.67149171403008245</v>
      </c>
    </row>
    <row r="323" spans="1:3" x14ac:dyDescent="0.15">
      <c r="A323" s="10">
        <v>284</v>
      </c>
      <c r="B323" s="10">
        <v>0.41102397464631807</v>
      </c>
      <c r="C323" s="10">
        <v>-0.41102397464631807</v>
      </c>
    </row>
    <row r="324" spans="1:3" x14ac:dyDescent="0.15">
      <c r="A324" s="10">
        <v>285</v>
      </c>
      <c r="B324" s="10">
        <v>0.30920099016572816</v>
      </c>
      <c r="C324" s="10">
        <v>-0.30920099016572816</v>
      </c>
    </row>
    <row r="325" spans="1:3" x14ac:dyDescent="0.15">
      <c r="A325" s="10">
        <v>286</v>
      </c>
      <c r="B325" s="10">
        <v>0.33662825388999362</v>
      </c>
      <c r="C325" s="10">
        <v>-0.33662825388999362</v>
      </c>
    </row>
    <row r="326" spans="1:3" x14ac:dyDescent="0.15">
      <c r="A326" s="10">
        <v>287</v>
      </c>
      <c r="B326" s="10">
        <v>0.53116265258428319</v>
      </c>
      <c r="C326" s="10">
        <v>-0.53116265258428319</v>
      </c>
    </row>
    <row r="327" spans="1:3" x14ac:dyDescent="0.15">
      <c r="A327" s="10">
        <v>288</v>
      </c>
      <c r="B327" s="10">
        <v>0.36993610613038486</v>
      </c>
      <c r="C327" s="10">
        <v>-0.36993610613038486</v>
      </c>
    </row>
    <row r="328" spans="1:3" x14ac:dyDescent="0.15">
      <c r="A328" s="10">
        <v>289</v>
      </c>
      <c r="B328" s="10">
        <v>0.38225488416817055</v>
      </c>
      <c r="C328" s="10">
        <v>-0.38225488416817055</v>
      </c>
    </row>
    <row r="329" spans="1:3" x14ac:dyDescent="0.15">
      <c r="A329" s="10">
        <v>290</v>
      </c>
      <c r="B329" s="10">
        <v>0.42665507295892613</v>
      </c>
      <c r="C329" s="10">
        <v>-0.42665507295892613</v>
      </c>
    </row>
    <row r="330" spans="1:3" x14ac:dyDescent="0.15">
      <c r="A330" s="10">
        <v>291</v>
      </c>
      <c r="B330" s="10">
        <v>0.40283326407592501</v>
      </c>
      <c r="C330" s="10">
        <v>-0.40283326407592501</v>
      </c>
    </row>
    <row r="331" spans="1:3" x14ac:dyDescent="0.15">
      <c r="A331" s="10">
        <v>292</v>
      </c>
      <c r="B331" s="10">
        <v>0.33394582632394776</v>
      </c>
      <c r="C331" s="10">
        <v>-0.33394582632394776</v>
      </c>
    </row>
    <row r="332" spans="1:3" x14ac:dyDescent="0.15">
      <c r="A332" s="10">
        <v>293</v>
      </c>
      <c r="B332" s="10">
        <v>0.46805850566319368</v>
      </c>
      <c r="C332" s="10">
        <v>0.53194149433680638</v>
      </c>
    </row>
    <row r="333" spans="1:3" x14ac:dyDescent="0.15">
      <c r="A333" s="10">
        <v>294</v>
      </c>
      <c r="B333" s="10">
        <v>0.32531476617141131</v>
      </c>
      <c r="C333" s="10">
        <v>0.67468523382858869</v>
      </c>
    </row>
    <row r="334" spans="1:3" x14ac:dyDescent="0.15">
      <c r="A334" s="10">
        <v>295</v>
      </c>
      <c r="B334" s="10">
        <v>0.45231825836464079</v>
      </c>
      <c r="C334" s="10">
        <v>0.54768174163535921</v>
      </c>
    </row>
    <row r="335" spans="1:3" x14ac:dyDescent="0.15">
      <c r="A335" s="10">
        <v>296</v>
      </c>
      <c r="B335" s="10">
        <v>0.34930372189028891</v>
      </c>
      <c r="C335" s="10">
        <v>-0.34930372189028891</v>
      </c>
    </row>
    <row r="336" spans="1:3" x14ac:dyDescent="0.15">
      <c r="A336" s="10">
        <v>297</v>
      </c>
      <c r="B336" s="10">
        <v>0.46105360845696119</v>
      </c>
      <c r="C336" s="10">
        <v>-0.46105360845696119</v>
      </c>
    </row>
    <row r="337" spans="1:3" x14ac:dyDescent="0.15">
      <c r="A337" s="10">
        <v>298</v>
      </c>
      <c r="B337" s="10">
        <v>0.35174498703939749</v>
      </c>
      <c r="C337" s="10">
        <v>-0.35174498703939749</v>
      </c>
    </row>
    <row r="338" spans="1:3" x14ac:dyDescent="0.15">
      <c r="A338" s="10">
        <v>299</v>
      </c>
      <c r="B338" s="10">
        <v>0.22062006611789919</v>
      </c>
      <c r="C338" s="10">
        <v>-0.22062006611789919</v>
      </c>
    </row>
    <row r="339" spans="1:3" x14ac:dyDescent="0.15">
      <c r="A339" s="10">
        <v>300</v>
      </c>
      <c r="B339" s="10">
        <v>0.4271150859982597</v>
      </c>
      <c r="C339" s="10">
        <v>0.57288491400174024</v>
      </c>
    </row>
    <row r="340" spans="1:3" x14ac:dyDescent="0.15">
      <c r="A340" s="10">
        <v>301</v>
      </c>
      <c r="B340" s="10">
        <v>0.43072217076716168</v>
      </c>
      <c r="C340" s="10">
        <v>-0.43072217076716168</v>
      </c>
    </row>
    <row r="341" spans="1:3" x14ac:dyDescent="0.15">
      <c r="A341" s="10">
        <v>302</v>
      </c>
      <c r="B341" s="10">
        <v>0.41629712591872919</v>
      </c>
      <c r="C341" s="10">
        <v>-0.41629712591872919</v>
      </c>
    </row>
    <row r="342" spans="1:3" x14ac:dyDescent="0.15">
      <c r="A342" s="10">
        <v>303</v>
      </c>
      <c r="B342" s="10">
        <v>0.32482513413608471</v>
      </c>
      <c r="C342" s="10">
        <v>-0.32482513413608471</v>
      </c>
    </row>
    <row r="343" spans="1:3" x14ac:dyDescent="0.15">
      <c r="A343" s="10">
        <v>304</v>
      </c>
      <c r="B343" s="10">
        <v>0.46314397593814749</v>
      </c>
      <c r="C343" s="10">
        <v>0.53685602406185251</v>
      </c>
    </row>
    <row r="344" spans="1:3" x14ac:dyDescent="0.15">
      <c r="A344" s="10">
        <v>305</v>
      </c>
      <c r="B344" s="10">
        <v>0.28844412562496913</v>
      </c>
      <c r="C344" s="10">
        <v>-0.28844412562496913</v>
      </c>
    </row>
    <row r="345" spans="1:3" x14ac:dyDescent="0.15">
      <c r="A345" s="10">
        <v>306</v>
      </c>
      <c r="B345" s="10">
        <v>0.37079409671079772</v>
      </c>
      <c r="C345" s="10">
        <v>-0.37079409671079772</v>
      </c>
    </row>
    <row r="346" spans="1:3" x14ac:dyDescent="0.15">
      <c r="A346" s="10">
        <v>307</v>
      </c>
      <c r="B346" s="10">
        <v>0.43650296611969075</v>
      </c>
      <c r="C346" s="10">
        <v>-0.43650296611969075</v>
      </c>
    </row>
    <row r="347" spans="1:3" x14ac:dyDescent="0.15">
      <c r="A347" s="10">
        <v>308</v>
      </c>
      <c r="B347" s="10">
        <v>0.31525718516827828</v>
      </c>
      <c r="C347" s="10">
        <v>-0.31525718516827828</v>
      </c>
    </row>
    <row r="348" spans="1:3" x14ac:dyDescent="0.15">
      <c r="A348" s="10">
        <v>309</v>
      </c>
      <c r="B348" s="10">
        <v>0.40696493524959687</v>
      </c>
      <c r="C348" s="10">
        <v>-0.40696493524959687</v>
      </c>
    </row>
    <row r="349" spans="1:3" x14ac:dyDescent="0.15">
      <c r="A349" s="10">
        <v>310</v>
      </c>
      <c r="B349" s="10">
        <v>0.38962015960122087</v>
      </c>
      <c r="C349" s="10">
        <v>-0.38962015960122087</v>
      </c>
    </row>
    <row r="350" spans="1:3" x14ac:dyDescent="0.15">
      <c r="A350" s="10">
        <v>311</v>
      </c>
      <c r="B350" s="10">
        <v>0.23369493231835595</v>
      </c>
      <c r="C350" s="10">
        <v>-0.23369493231835595</v>
      </c>
    </row>
    <row r="351" spans="1:3" x14ac:dyDescent="0.15">
      <c r="A351" s="10">
        <v>312</v>
      </c>
      <c r="B351" s="10">
        <v>0.43815346402808986</v>
      </c>
      <c r="C351" s="10">
        <v>-0.43815346402808986</v>
      </c>
    </row>
    <row r="352" spans="1:3" x14ac:dyDescent="0.15">
      <c r="A352" s="10">
        <v>313</v>
      </c>
      <c r="B352" s="10">
        <v>0.29997499323928495</v>
      </c>
      <c r="C352" s="10">
        <v>-0.29997499323928495</v>
      </c>
    </row>
    <row r="353" spans="1:3" x14ac:dyDescent="0.15">
      <c r="A353" s="10">
        <v>314</v>
      </c>
      <c r="B353" s="10">
        <v>0.23947719000590725</v>
      </c>
      <c r="C353" s="10">
        <v>-0.23947719000590725</v>
      </c>
    </row>
    <row r="354" spans="1:3" x14ac:dyDescent="0.15">
      <c r="A354" s="10">
        <v>315</v>
      </c>
      <c r="B354" s="10">
        <v>0.3167845632244019</v>
      </c>
      <c r="C354" s="10">
        <v>-0.3167845632244019</v>
      </c>
    </row>
    <row r="355" spans="1:3" x14ac:dyDescent="0.15">
      <c r="A355" s="10">
        <v>316</v>
      </c>
      <c r="B355" s="10">
        <v>0.236491997887849</v>
      </c>
      <c r="C355" s="10">
        <v>-0.236491997887849</v>
      </c>
    </row>
    <row r="356" spans="1:3" x14ac:dyDescent="0.15">
      <c r="A356" s="10">
        <v>317</v>
      </c>
      <c r="B356" s="10">
        <v>0.26952054364716382</v>
      </c>
      <c r="C356" s="10">
        <v>-0.26952054364716382</v>
      </c>
    </row>
    <row r="357" spans="1:3" x14ac:dyDescent="0.15">
      <c r="A357" s="10">
        <v>318</v>
      </c>
      <c r="B357" s="10">
        <v>0.2479139435701517</v>
      </c>
      <c r="C357" s="10">
        <v>-0.2479139435701517</v>
      </c>
    </row>
    <row r="358" spans="1:3" x14ac:dyDescent="0.15">
      <c r="A358" s="10">
        <v>319</v>
      </c>
      <c r="B358" s="10">
        <v>0.4713613995506315</v>
      </c>
      <c r="C358" s="10">
        <v>-0.4713613995506315</v>
      </c>
    </row>
    <row r="359" spans="1:3" x14ac:dyDescent="0.15">
      <c r="A359" s="10">
        <v>320</v>
      </c>
      <c r="B359" s="10">
        <v>0.4632279429478583</v>
      </c>
      <c r="C359" s="10">
        <v>0.5367720570521417</v>
      </c>
    </row>
    <row r="360" spans="1:3" x14ac:dyDescent="0.15">
      <c r="A360" s="10">
        <v>321</v>
      </c>
      <c r="B360" s="10">
        <v>0.25930769327068892</v>
      </c>
      <c r="C360" s="10">
        <v>-0.25930769327068892</v>
      </c>
    </row>
    <row r="361" spans="1:3" x14ac:dyDescent="0.15">
      <c r="A361" s="10">
        <v>322</v>
      </c>
      <c r="B361" s="10">
        <v>0.41267282177382958</v>
      </c>
      <c r="C361" s="10">
        <v>-0.41267282177382958</v>
      </c>
    </row>
    <row r="362" spans="1:3" x14ac:dyDescent="0.15">
      <c r="A362" s="10">
        <v>323</v>
      </c>
      <c r="B362" s="10">
        <v>0.39790541424752807</v>
      </c>
      <c r="C362" s="10">
        <v>-0.39790541424752807</v>
      </c>
    </row>
    <row r="363" spans="1:3" x14ac:dyDescent="0.15">
      <c r="A363" s="10">
        <v>324</v>
      </c>
      <c r="B363" s="10">
        <v>0.42933886147653277</v>
      </c>
      <c r="C363" s="10">
        <v>-0.42933886147653277</v>
      </c>
    </row>
    <row r="364" spans="1:3" x14ac:dyDescent="0.15">
      <c r="A364" s="10">
        <v>325</v>
      </c>
      <c r="B364" s="10">
        <v>0.36144061322099619</v>
      </c>
      <c r="C364" s="10">
        <v>-0.36144061322099619</v>
      </c>
    </row>
    <row r="365" spans="1:3" x14ac:dyDescent="0.15">
      <c r="A365" s="10">
        <v>326</v>
      </c>
      <c r="B365" s="10">
        <v>0.42289316024650148</v>
      </c>
      <c r="C365" s="10">
        <v>-0.42289316024650148</v>
      </c>
    </row>
    <row r="366" spans="1:3" x14ac:dyDescent="0.15">
      <c r="A366" s="10">
        <v>327</v>
      </c>
      <c r="B366" s="10">
        <v>0.46137192292886997</v>
      </c>
      <c r="C366" s="10">
        <v>-0.46137192292886997</v>
      </c>
    </row>
    <row r="367" spans="1:3" x14ac:dyDescent="0.15">
      <c r="A367" s="10">
        <v>328</v>
      </c>
      <c r="B367" s="10">
        <v>0.33126025904414058</v>
      </c>
      <c r="C367" s="10">
        <v>-0.33126025904414058</v>
      </c>
    </row>
    <row r="368" spans="1:3" x14ac:dyDescent="0.15">
      <c r="A368" s="10">
        <v>329</v>
      </c>
      <c r="B368" s="10">
        <v>0.38217291435763873</v>
      </c>
      <c r="C368" s="10">
        <v>-0.38217291435763873</v>
      </c>
    </row>
    <row r="369" spans="1:3" x14ac:dyDescent="0.15">
      <c r="A369" s="10">
        <v>330</v>
      </c>
      <c r="B369" s="10">
        <v>0.28964553392759418</v>
      </c>
      <c r="C369" s="10">
        <v>-0.28964553392759418</v>
      </c>
    </row>
    <row r="370" spans="1:3" x14ac:dyDescent="0.15">
      <c r="A370" s="10">
        <v>331</v>
      </c>
      <c r="B370" s="10">
        <v>0.35246961048300596</v>
      </c>
      <c r="C370" s="10">
        <v>0.64753038951699404</v>
      </c>
    </row>
    <row r="371" spans="1:3" x14ac:dyDescent="0.15">
      <c r="A371" s="10">
        <v>332</v>
      </c>
      <c r="B371" s="10">
        <v>0.44937760469881238</v>
      </c>
      <c r="C371" s="10">
        <v>-0.44937760469881238</v>
      </c>
    </row>
    <row r="372" spans="1:3" x14ac:dyDescent="0.15">
      <c r="A372" s="10">
        <v>333</v>
      </c>
      <c r="B372" s="10">
        <v>0.4387078693270004</v>
      </c>
      <c r="C372" s="10">
        <v>0.56129213067299966</v>
      </c>
    </row>
    <row r="373" spans="1:3" x14ac:dyDescent="0.15">
      <c r="A373" s="10">
        <v>334</v>
      </c>
      <c r="B373" s="10">
        <v>0.41692512845858803</v>
      </c>
      <c r="C373" s="10">
        <v>-0.41692512845858803</v>
      </c>
    </row>
    <row r="374" spans="1:3" x14ac:dyDescent="0.15">
      <c r="A374" s="10">
        <v>335</v>
      </c>
      <c r="B374" s="10">
        <v>0.48545139590675823</v>
      </c>
      <c r="C374" s="10">
        <v>0.51454860409324177</v>
      </c>
    </row>
    <row r="375" spans="1:3" x14ac:dyDescent="0.15">
      <c r="A375" s="10">
        <v>336</v>
      </c>
      <c r="B375" s="10">
        <v>0.34054320956512135</v>
      </c>
      <c r="C375" s="10">
        <v>-0.34054320956512135</v>
      </c>
    </row>
    <row r="376" spans="1:3" x14ac:dyDescent="0.15">
      <c r="A376" s="10">
        <v>337</v>
      </c>
      <c r="B376" s="10">
        <v>0.43011093352759816</v>
      </c>
      <c r="C376" s="10">
        <v>-0.43011093352759816</v>
      </c>
    </row>
    <row r="377" spans="1:3" x14ac:dyDescent="0.15">
      <c r="A377" s="10">
        <v>338</v>
      </c>
      <c r="B377" s="10">
        <v>0.35198756289348504</v>
      </c>
      <c r="C377" s="10">
        <v>0.64801243710651502</v>
      </c>
    </row>
    <row r="378" spans="1:3" x14ac:dyDescent="0.15">
      <c r="A378" s="10">
        <v>339</v>
      </c>
      <c r="B378" s="10">
        <v>0.46187505372161092</v>
      </c>
      <c r="C378" s="10">
        <v>-0.46187505372161092</v>
      </c>
    </row>
    <row r="379" spans="1:3" x14ac:dyDescent="0.15">
      <c r="A379" s="10">
        <v>340</v>
      </c>
      <c r="B379" s="10">
        <v>0.47183226261702205</v>
      </c>
      <c r="C379" s="10">
        <v>-0.47183226261702205</v>
      </c>
    </row>
    <row r="380" spans="1:3" x14ac:dyDescent="0.15">
      <c r="A380" s="10">
        <v>341</v>
      </c>
      <c r="B380" s="10">
        <v>0.31806263324795381</v>
      </c>
      <c r="C380" s="10">
        <v>-0.31806263324795381</v>
      </c>
    </row>
    <row r="381" spans="1:3" x14ac:dyDescent="0.15">
      <c r="A381" s="10">
        <v>342</v>
      </c>
      <c r="B381" s="10">
        <v>0.28086748459164451</v>
      </c>
      <c r="C381" s="10">
        <v>-0.28086748459164451</v>
      </c>
    </row>
    <row r="382" spans="1:3" x14ac:dyDescent="0.15">
      <c r="A382" s="10">
        <v>343</v>
      </c>
      <c r="B382" s="10">
        <v>0.44475925875021421</v>
      </c>
      <c r="C382" s="10">
        <v>-0.44475925875021421</v>
      </c>
    </row>
    <row r="383" spans="1:3" x14ac:dyDescent="0.15">
      <c r="A383" s="10">
        <v>344</v>
      </c>
      <c r="B383" s="10">
        <v>0.4180120193276613</v>
      </c>
      <c r="C383" s="10">
        <v>-0.4180120193276613</v>
      </c>
    </row>
    <row r="384" spans="1:3" x14ac:dyDescent="0.15">
      <c r="A384" s="10">
        <v>345</v>
      </c>
      <c r="B384" s="10">
        <v>0.31181690077534746</v>
      </c>
      <c r="C384" s="10">
        <v>-0.31181690077534746</v>
      </c>
    </row>
    <row r="385" spans="1:3" x14ac:dyDescent="0.15">
      <c r="A385" s="10">
        <v>346</v>
      </c>
      <c r="B385" s="10">
        <v>0.47429114149084051</v>
      </c>
      <c r="C385" s="10">
        <v>-0.47429114149084051</v>
      </c>
    </row>
    <row r="386" spans="1:3" x14ac:dyDescent="0.15">
      <c r="A386" s="10">
        <v>347</v>
      </c>
      <c r="B386" s="10">
        <v>0.35647176720346557</v>
      </c>
      <c r="C386" s="10">
        <v>-0.35647176720346557</v>
      </c>
    </row>
    <row r="387" spans="1:3" x14ac:dyDescent="0.15">
      <c r="A387" s="10">
        <v>348</v>
      </c>
      <c r="B387" s="10">
        <v>0.45585500987682948</v>
      </c>
      <c r="C387" s="10">
        <v>0.54414499012317052</v>
      </c>
    </row>
    <row r="388" spans="1:3" x14ac:dyDescent="0.15">
      <c r="A388" s="10">
        <v>349</v>
      </c>
      <c r="B388" s="10">
        <v>0.42804071601415761</v>
      </c>
      <c r="C388" s="10">
        <v>-0.42804071601415761</v>
      </c>
    </row>
    <row r="389" spans="1:3" x14ac:dyDescent="0.15">
      <c r="A389" s="10">
        <v>350</v>
      </c>
      <c r="B389" s="10">
        <v>0.30647216424838197</v>
      </c>
      <c r="C389" s="10">
        <v>0.69352783575161803</v>
      </c>
    </row>
    <row r="390" spans="1:3" x14ac:dyDescent="0.15">
      <c r="A390" s="10">
        <v>351</v>
      </c>
      <c r="B390" s="10">
        <v>0.24752980198944327</v>
      </c>
      <c r="C390" s="10">
        <v>-0.24752980198944327</v>
      </c>
    </row>
    <row r="391" spans="1:3" x14ac:dyDescent="0.15">
      <c r="A391" s="10">
        <v>352</v>
      </c>
      <c r="B391" s="10">
        <v>0.42336003181911641</v>
      </c>
      <c r="C391" s="10">
        <v>-0.42336003181911641</v>
      </c>
    </row>
    <row r="392" spans="1:3" x14ac:dyDescent="0.15">
      <c r="A392" s="10">
        <v>353</v>
      </c>
      <c r="B392" s="10">
        <v>0.25605690985810542</v>
      </c>
      <c r="C392" s="10">
        <v>-0.25605690985810542</v>
      </c>
    </row>
    <row r="393" spans="1:3" x14ac:dyDescent="0.15">
      <c r="A393" s="10">
        <v>354</v>
      </c>
      <c r="B393" s="10">
        <v>0.43751413044084725</v>
      </c>
      <c r="C393" s="10">
        <v>0.56248586955915281</v>
      </c>
    </row>
    <row r="394" spans="1:3" x14ac:dyDescent="0.15">
      <c r="A394" s="10">
        <v>355</v>
      </c>
      <c r="B394" s="10">
        <v>0.38722578272154212</v>
      </c>
      <c r="C394" s="10">
        <v>0.61277421727845782</v>
      </c>
    </row>
    <row r="395" spans="1:3" x14ac:dyDescent="0.15">
      <c r="A395" s="10">
        <v>356</v>
      </c>
      <c r="B395" s="10">
        <v>0.40110838191760695</v>
      </c>
      <c r="C395" s="10">
        <v>-0.40110838191760695</v>
      </c>
    </row>
    <row r="396" spans="1:3" x14ac:dyDescent="0.15">
      <c r="A396" s="10">
        <v>357</v>
      </c>
      <c r="B396" s="10">
        <v>0.53159065632110158</v>
      </c>
      <c r="C396" s="10">
        <v>-0.53159065632110158</v>
      </c>
    </row>
    <row r="397" spans="1:3" x14ac:dyDescent="0.15">
      <c r="A397" s="10">
        <v>358</v>
      </c>
      <c r="B397" s="10">
        <v>0.35363605212935478</v>
      </c>
      <c r="C397" s="10">
        <v>0.64636394787064522</v>
      </c>
    </row>
    <row r="398" spans="1:3" x14ac:dyDescent="0.15">
      <c r="A398" s="10">
        <v>359</v>
      </c>
      <c r="B398" s="10">
        <v>0.39768363037111215</v>
      </c>
      <c r="C398" s="10">
        <v>0.60231636962888779</v>
      </c>
    </row>
    <row r="399" spans="1:3" x14ac:dyDescent="0.15">
      <c r="A399" s="10">
        <v>360</v>
      </c>
      <c r="B399" s="10">
        <v>0.52086224082352062</v>
      </c>
      <c r="C399" s="10">
        <v>-0.52086224082352062</v>
      </c>
    </row>
    <row r="400" spans="1:3" x14ac:dyDescent="0.15">
      <c r="A400" s="10">
        <v>361</v>
      </c>
      <c r="B400" s="10">
        <v>0.32854827993109537</v>
      </c>
      <c r="C400" s="10">
        <v>-0.32854827993109537</v>
      </c>
    </row>
    <row r="401" spans="1:3" x14ac:dyDescent="0.15">
      <c r="A401" s="10">
        <v>362</v>
      </c>
      <c r="B401" s="10">
        <v>0.54481375924179509</v>
      </c>
      <c r="C401" s="10">
        <v>0.45518624075820491</v>
      </c>
    </row>
    <row r="402" spans="1:3" x14ac:dyDescent="0.15">
      <c r="A402" s="10">
        <v>363</v>
      </c>
      <c r="B402" s="10">
        <v>0.3777323291938211</v>
      </c>
      <c r="C402" s="10">
        <v>0.62226767080617895</v>
      </c>
    </row>
    <row r="403" spans="1:3" x14ac:dyDescent="0.15">
      <c r="A403" s="10">
        <v>364</v>
      </c>
      <c r="B403" s="10">
        <v>0.12785583259494687</v>
      </c>
      <c r="C403" s="10">
        <v>-0.12785583259494687</v>
      </c>
    </row>
    <row r="404" spans="1:3" x14ac:dyDescent="0.15">
      <c r="A404" s="10">
        <v>365</v>
      </c>
      <c r="B404" s="10">
        <v>0.50862305045047107</v>
      </c>
      <c r="C404" s="10">
        <v>-0.50862305045047107</v>
      </c>
    </row>
    <row r="405" spans="1:3" x14ac:dyDescent="0.15">
      <c r="A405" s="10">
        <v>366</v>
      </c>
      <c r="B405" s="10">
        <v>0.410137537405172</v>
      </c>
      <c r="C405" s="10">
        <v>0.589862462594828</v>
      </c>
    </row>
    <row r="406" spans="1:3" x14ac:dyDescent="0.15">
      <c r="A406" s="10">
        <v>367</v>
      </c>
      <c r="B406" s="10">
        <v>0.54648254982871514</v>
      </c>
      <c r="C406" s="10">
        <v>0.45351745017128486</v>
      </c>
    </row>
    <row r="407" spans="1:3" x14ac:dyDescent="0.15">
      <c r="A407" s="10">
        <v>368</v>
      </c>
      <c r="B407" s="10">
        <v>0.35204601621516624</v>
      </c>
      <c r="C407" s="10">
        <v>0.64795398378483382</v>
      </c>
    </row>
    <row r="408" spans="1:3" x14ac:dyDescent="0.15">
      <c r="A408" s="10">
        <v>369</v>
      </c>
      <c r="B408" s="10">
        <v>0.47072350758377296</v>
      </c>
      <c r="C408" s="10">
        <v>-0.47072350758377296</v>
      </c>
    </row>
    <row r="409" spans="1:3" x14ac:dyDescent="0.15">
      <c r="A409" s="10">
        <v>370</v>
      </c>
      <c r="B409" s="10">
        <v>0.16184941608074582</v>
      </c>
      <c r="C409" s="10">
        <v>-0.16184941608074582</v>
      </c>
    </row>
    <row r="410" spans="1:3" x14ac:dyDescent="0.15">
      <c r="A410" s="10">
        <v>371</v>
      </c>
      <c r="B410" s="10">
        <v>0.36512023834143598</v>
      </c>
      <c r="C410" s="10">
        <v>-0.36512023834143598</v>
      </c>
    </row>
    <row r="411" spans="1:3" x14ac:dyDescent="0.15">
      <c r="A411" s="10">
        <v>372</v>
      </c>
      <c r="B411" s="10">
        <v>0.52729376297354935</v>
      </c>
      <c r="C411" s="10">
        <v>-0.52729376297354935</v>
      </c>
    </row>
    <row r="412" spans="1:3" x14ac:dyDescent="0.15">
      <c r="A412" s="10">
        <v>373</v>
      </c>
      <c r="B412" s="10">
        <v>0.33975943509288148</v>
      </c>
      <c r="C412" s="10">
        <v>-0.33975943509288148</v>
      </c>
    </row>
    <row r="413" spans="1:3" x14ac:dyDescent="0.15">
      <c r="A413" s="10">
        <v>374</v>
      </c>
      <c r="B413" s="10">
        <v>0.44051303452207857</v>
      </c>
      <c r="C413" s="10">
        <v>0.55948696547792143</v>
      </c>
    </row>
    <row r="414" spans="1:3" x14ac:dyDescent="0.15">
      <c r="A414" s="10">
        <v>375</v>
      </c>
      <c r="B414" s="10">
        <v>0.54961204227299221</v>
      </c>
      <c r="C414" s="10">
        <v>-0.54961204227299221</v>
      </c>
    </row>
    <row r="415" spans="1:3" x14ac:dyDescent="0.15">
      <c r="A415" s="10">
        <v>376</v>
      </c>
      <c r="B415" s="10">
        <v>0.37093254836420686</v>
      </c>
      <c r="C415" s="10">
        <v>-0.37093254836420686</v>
      </c>
    </row>
    <row r="416" spans="1:3" x14ac:dyDescent="0.15">
      <c r="A416" s="10">
        <v>377</v>
      </c>
      <c r="B416" s="10">
        <v>0.43053591266272251</v>
      </c>
      <c r="C416" s="10">
        <v>0.56946408733727749</v>
      </c>
    </row>
    <row r="417" spans="1:3" x14ac:dyDescent="0.15">
      <c r="A417" s="10">
        <v>378</v>
      </c>
      <c r="B417" s="10">
        <v>0.513275749696808</v>
      </c>
      <c r="C417" s="10">
        <v>0.486724250303192</v>
      </c>
    </row>
    <row r="418" spans="1:3" x14ac:dyDescent="0.15">
      <c r="A418" s="10">
        <v>379</v>
      </c>
      <c r="B418" s="10">
        <v>0.36390325498658871</v>
      </c>
      <c r="C418" s="10">
        <v>-0.36390325498658871</v>
      </c>
    </row>
    <row r="419" spans="1:3" x14ac:dyDescent="0.15">
      <c r="A419" s="10">
        <v>380</v>
      </c>
      <c r="B419" s="10">
        <v>0.50139572879575511</v>
      </c>
      <c r="C419" s="10">
        <v>0.49860427120424489</v>
      </c>
    </row>
    <row r="420" spans="1:3" x14ac:dyDescent="0.15">
      <c r="A420" s="10">
        <v>381</v>
      </c>
      <c r="B420" s="10">
        <v>0.48184993709192364</v>
      </c>
      <c r="C420" s="10">
        <v>0.51815006290807641</v>
      </c>
    </row>
    <row r="421" spans="1:3" x14ac:dyDescent="0.15">
      <c r="A421" s="10">
        <v>382</v>
      </c>
      <c r="B421" s="10">
        <v>0.43290051858102108</v>
      </c>
      <c r="C421" s="10">
        <v>0.56709948141897892</v>
      </c>
    </row>
    <row r="422" spans="1:3" x14ac:dyDescent="0.15">
      <c r="A422" s="10">
        <v>383</v>
      </c>
      <c r="B422" s="10">
        <v>0.52612468796131739</v>
      </c>
      <c r="C422" s="10">
        <v>0.47387531203868261</v>
      </c>
    </row>
    <row r="423" spans="1:3" x14ac:dyDescent="0.15">
      <c r="A423" s="10">
        <v>384</v>
      </c>
      <c r="B423" s="10">
        <v>0.46754568448791833</v>
      </c>
      <c r="C423" s="10">
        <v>-0.46754568448791833</v>
      </c>
    </row>
    <row r="424" spans="1:3" x14ac:dyDescent="0.15">
      <c r="A424" s="10">
        <v>385</v>
      </c>
      <c r="B424" s="10">
        <v>0.24880215102367514</v>
      </c>
      <c r="C424" s="10">
        <v>-0.24880215102367514</v>
      </c>
    </row>
    <row r="425" spans="1:3" x14ac:dyDescent="0.15">
      <c r="A425" s="10">
        <v>386</v>
      </c>
      <c r="B425" s="10">
        <v>0.46205701168648861</v>
      </c>
      <c r="C425" s="10">
        <v>-0.46205701168648861</v>
      </c>
    </row>
    <row r="426" spans="1:3" x14ac:dyDescent="0.15">
      <c r="A426" s="10">
        <v>387</v>
      </c>
      <c r="B426" s="10">
        <v>0.50408199251364805</v>
      </c>
      <c r="C426" s="10">
        <v>-0.50408199251364805</v>
      </c>
    </row>
    <row r="427" spans="1:3" x14ac:dyDescent="0.15">
      <c r="A427" s="10">
        <v>388</v>
      </c>
      <c r="B427" s="10">
        <v>0.47552630374926902</v>
      </c>
      <c r="C427" s="10">
        <v>0.52447369625073104</v>
      </c>
    </row>
    <row r="428" spans="1:3" x14ac:dyDescent="0.15">
      <c r="A428" s="10">
        <v>389</v>
      </c>
      <c r="B428" s="10">
        <v>0.33616671737495446</v>
      </c>
      <c r="C428" s="10">
        <v>0.66383328262504548</v>
      </c>
    </row>
    <row r="429" spans="1:3" x14ac:dyDescent="0.15">
      <c r="A429" s="10">
        <v>390</v>
      </c>
      <c r="B429" s="10">
        <v>0.46139841675887022</v>
      </c>
      <c r="C429" s="10">
        <v>-0.46139841675887022</v>
      </c>
    </row>
    <row r="430" spans="1:3" x14ac:dyDescent="0.15">
      <c r="A430" s="10">
        <v>391</v>
      </c>
      <c r="B430" s="10">
        <v>0.42278708876627102</v>
      </c>
      <c r="C430" s="10">
        <v>-0.42278708876627102</v>
      </c>
    </row>
    <row r="431" spans="1:3" x14ac:dyDescent="0.15">
      <c r="A431" s="10">
        <v>392</v>
      </c>
      <c r="B431" s="10">
        <v>0.32689739935346246</v>
      </c>
      <c r="C431" s="10">
        <v>0.67310260064653749</v>
      </c>
    </row>
    <row r="432" spans="1:3" x14ac:dyDescent="0.15">
      <c r="A432" s="10">
        <v>393</v>
      </c>
      <c r="B432" s="10">
        <v>0.42889037282487508</v>
      </c>
      <c r="C432" s="10">
        <v>-0.42889037282487508</v>
      </c>
    </row>
    <row r="433" spans="1:3" x14ac:dyDescent="0.15">
      <c r="A433" s="10">
        <v>394</v>
      </c>
      <c r="B433" s="10">
        <v>0.32988457122214926</v>
      </c>
      <c r="C433" s="10">
        <v>0.6701154287778508</v>
      </c>
    </row>
    <row r="434" spans="1:3" x14ac:dyDescent="0.15">
      <c r="A434" s="10">
        <v>395</v>
      </c>
      <c r="B434" s="10">
        <v>0.27762233146601134</v>
      </c>
      <c r="C434" s="10">
        <v>-0.27762233146601134</v>
      </c>
    </row>
    <row r="435" spans="1:3" x14ac:dyDescent="0.15">
      <c r="A435" s="10">
        <v>396</v>
      </c>
      <c r="B435" s="10">
        <v>0.48912958079579194</v>
      </c>
      <c r="C435" s="10">
        <v>0.51087041920420806</v>
      </c>
    </row>
    <row r="436" spans="1:3" x14ac:dyDescent="0.15">
      <c r="A436" s="10">
        <v>397</v>
      </c>
      <c r="B436" s="10">
        <v>0.45219582504531486</v>
      </c>
      <c r="C436" s="10">
        <v>-0.45219582504531486</v>
      </c>
    </row>
    <row r="437" spans="1:3" x14ac:dyDescent="0.15">
      <c r="A437" s="10">
        <v>398</v>
      </c>
      <c r="B437" s="10">
        <v>0.41472503324709126</v>
      </c>
      <c r="C437" s="10">
        <v>0.58527496675290869</v>
      </c>
    </row>
    <row r="438" spans="1:3" x14ac:dyDescent="0.15">
      <c r="A438" s="10">
        <v>399</v>
      </c>
      <c r="B438" s="10">
        <v>0.47186625029975948</v>
      </c>
      <c r="C438" s="10">
        <v>0.52813374970024052</v>
      </c>
    </row>
    <row r="439" spans="1:3" x14ac:dyDescent="0.15">
      <c r="A439" s="10">
        <v>400</v>
      </c>
      <c r="B439" s="10">
        <v>0.44989125224153703</v>
      </c>
      <c r="C439" s="10">
        <v>-0.44989125224153703</v>
      </c>
    </row>
    <row r="440" spans="1:3" x14ac:dyDescent="0.15">
      <c r="A440" s="10">
        <v>401</v>
      </c>
      <c r="B440" s="10">
        <v>0.43221027322463701</v>
      </c>
      <c r="C440" s="10">
        <v>0.56778972677536299</v>
      </c>
    </row>
    <row r="441" spans="1:3" x14ac:dyDescent="0.15">
      <c r="A441" s="10">
        <v>402</v>
      </c>
      <c r="B441" s="10">
        <v>0.49750146371456339</v>
      </c>
      <c r="C441" s="10">
        <v>0.50249853628543661</v>
      </c>
    </row>
    <row r="442" spans="1:3" x14ac:dyDescent="0.15">
      <c r="A442" s="10">
        <v>403</v>
      </c>
      <c r="B442" s="10">
        <v>0.50816065442843039</v>
      </c>
      <c r="C442" s="10">
        <v>-0.50816065442843039</v>
      </c>
    </row>
    <row r="443" spans="1:3" x14ac:dyDescent="0.15">
      <c r="A443" s="10">
        <v>404</v>
      </c>
      <c r="B443" s="10">
        <v>0.53525607142702958</v>
      </c>
      <c r="C443" s="10">
        <v>0.46474392857297042</v>
      </c>
    </row>
    <row r="444" spans="1:3" x14ac:dyDescent="0.15">
      <c r="A444" s="10">
        <v>405</v>
      </c>
      <c r="B444" s="10">
        <v>0.38381106250046582</v>
      </c>
      <c r="C444" s="10">
        <v>-0.38381106250046582</v>
      </c>
    </row>
    <row r="445" spans="1:3" x14ac:dyDescent="0.15">
      <c r="A445" s="10">
        <v>406</v>
      </c>
      <c r="B445" s="10">
        <v>0.44078387613794623</v>
      </c>
      <c r="C445" s="10">
        <v>0.55921612386205377</v>
      </c>
    </row>
    <row r="446" spans="1:3" x14ac:dyDescent="0.15">
      <c r="A446" s="10">
        <v>407</v>
      </c>
      <c r="B446" s="10">
        <v>0.38461881244495749</v>
      </c>
      <c r="C446" s="10">
        <v>0.61538118755504256</v>
      </c>
    </row>
    <row r="447" spans="1:3" x14ac:dyDescent="0.15">
      <c r="A447" s="10">
        <v>408</v>
      </c>
      <c r="B447" s="10">
        <v>0.48765748587610203</v>
      </c>
      <c r="C447" s="10">
        <v>0.51234251412389797</v>
      </c>
    </row>
    <row r="448" spans="1:3" x14ac:dyDescent="0.15">
      <c r="A448" s="10">
        <v>409</v>
      </c>
      <c r="B448" s="10">
        <v>0.57756564822310774</v>
      </c>
      <c r="C448" s="10">
        <v>0.42243435177689226</v>
      </c>
    </row>
    <row r="449" spans="1:3" x14ac:dyDescent="0.15">
      <c r="A449" s="10">
        <v>410</v>
      </c>
      <c r="B449" s="10">
        <v>0.41107349932692211</v>
      </c>
      <c r="C449" s="10">
        <v>0.58892650067307795</v>
      </c>
    </row>
    <row r="450" spans="1:3" x14ac:dyDescent="0.15">
      <c r="A450" s="10">
        <v>411</v>
      </c>
      <c r="B450" s="10">
        <v>0.38860069699884919</v>
      </c>
      <c r="C450" s="10">
        <v>-0.38860069699884919</v>
      </c>
    </row>
    <row r="451" spans="1:3" x14ac:dyDescent="0.15">
      <c r="A451" s="10">
        <v>412</v>
      </c>
      <c r="B451" s="10">
        <v>0.49455833764486823</v>
      </c>
      <c r="C451" s="10">
        <v>0.50544166235513177</v>
      </c>
    </row>
    <row r="452" spans="1:3" x14ac:dyDescent="0.15">
      <c r="A452" s="10">
        <v>413</v>
      </c>
      <c r="B452" s="10">
        <v>0.46619171350607225</v>
      </c>
      <c r="C452" s="10">
        <v>-0.46619171350607225</v>
      </c>
    </row>
    <row r="453" spans="1:3" x14ac:dyDescent="0.15">
      <c r="A453" s="10">
        <v>414</v>
      </c>
      <c r="B453" s="10">
        <v>0.44045654037457277</v>
      </c>
      <c r="C453" s="10">
        <v>0.55954345962542718</v>
      </c>
    </row>
    <row r="454" spans="1:3" x14ac:dyDescent="0.15">
      <c r="A454" s="10">
        <v>415</v>
      </c>
      <c r="B454" s="10">
        <v>0.44129252678831665</v>
      </c>
      <c r="C454" s="10">
        <v>0.55870747321168335</v>
      </c>
    </row>
    <row r="455" spans="1:3" x14ac:dyDescent="0.15">
      <c r="A455" s="10">
        <v>416</v>
      </c>
      <c r="B455" s="10">
        <v>0.34504132693775319</v>
      </c>
      <c r="C455" s="10">
        <v>0.65495867306224675</v>
      </c>
    </row>
    <row r="456" spans="1:3" x14ac:dyDescent="0.15">
      <c r="A456" s="10">
        <v>417</v>
      </c>
      <c r="B456" s="10">
        <v>0.37989470897538341</v>
      </c>
      <c r="C456" s="10">
        <v>-0.37989470897538341</v>
      </c>
    </row>
    <row r="457" spans="1:3" x14ac:dyDescent="0.15">
      <c r="A457" s="10">
        <v>418</v>
      </c>
      <c r="B457" s="10">
        <v>0.43033902890290598</v>
      </c>
      <c r="C457" s="10">
        <v>-0.43033902890290598</v>
      </c>
    </row>
    <row r="458" spans="1:3" x14ac:dyDescent="0.15">
      <c r="A458" s="10">
        <v>419</v>
      </c>
      <c r="B458" s="10">
        <v>0.40986857268183902</v>
      </c>
      <c r="C458" s="10">
        <v>-0.40986857268183902</v>
      </c>
    </row>
    <row r="459" spans="1:3" x14ac:dyDescent="0.15">
      <c r="A459" s="10">
        <v>420</v>
      </c>
      <c r="B459" s="10">
        <v>0.43747705595821917</v>
      </c>
      <c r="C459" s="10">
        <v>-0.43747705595821917</v>
      </c>
    </row>
    <row r="460" spans="1:3" x14ac:dyDescent="0.15">
      <c r="A460" s="10">
        <v>421</v>
      </c>
      <c r="B460" s="10">
        <v>0.44544389240636523</v>
      </c>
      <c r="C460" s="10">
        <v>-0.44544389240636523</v>
      </c>
    </row>
    <row r="461" spans="1:3" x14ac:dyDescent="0.15">
      <c r="A461" s="10">
        <v>422</v>
      </c>
      <c r="B461" s="10">
        <v>0.41639137373063817</v>
      </c>
      <c r="C461" s="10">
        <v>-0.41639137373063817</v>
      </c>
    </row>
    <row r="462" spans="1:3" x14ac:dyDescent="0.15">
      <c r="A462" s="10">
        <v>423</v>
      </c>
      <c r="B462" s="10">
        <v>0.36715060908499841</v>
      </c>
      <c r="C462" s="10">
        <v>-0.36715060908499841</v>
      </c>
    </row>
    <row r="463" spans="1:3" x14ac:dyDescent="0.15">
      <c r="A463" s="10">
        <v>424</v>
      </c>
      <c r="B463" s="10">
        <v>0.31437017758542474</v>
      </c>
      <c r="C463" s="10">
        <v>0.68562982241457526</v>
      </c>
    </row>
    <row r="464" spans="1:3" x14ac:dyDescent="0.15">
      <c r="A464" s="10">
        <v>425</v>
      </c>
      <c r="B464" s="10">
        <v>0.36133681651784705</v>
      </c>
      <c r="C464" s="10">
        <v>0.63866318348215301</v>
      </c>
    </row>
    <row r="465" spans="1:3" x14ac:dyDescent="0.15">
      <c r="A465" s="10">
        <v>426</v>
      </c>
      <c r="B465" s="10">
        <v>0.5410262174491357</v>
      </c>
      <c r="C465" s="10">
        <v>-0.5410262174491357</v>
      </c>
    </row>
    <row r="466" spans="1:3" x14ac:dyDescent="0.15">
      <c r="A466" s="10">
        <v>427</v>
      </c>
      <c r="B466" s="10">
        <v>0.46140674533890069</v>
      </c>
      <c r="C466" s="10">
        <v>0.53859325466109931</v>
      </c>
    </row>
    <row r="467" spans="1:3" x14ac:dyDescent="0.15">
      <c r="A467" s="10">
        <v>428</v>
      </c>
      <c r="B467" s="10">
        <v>0.37660716212459328</v>
      </c>
      <c r="C467" s="10">
        <v>-0.37660716212459328</v>
      </c>
    </row>
    <row r="468" spans="1:3" x14ac:dyDescent="0.15">
      <c r="A468" s="10">
        <v>429</v>
      </c>
      <c r="B468" s="10">
        <v>0.51133305207792712</v>
      </c>
      <c r="C468" s="10">
        <v>0.48866694792207288</v>
      </c>
    </row>
    <row r="469" spans="1:3" x14ac:dyDescent="0.15">
      <c r="A469" s="10">
        <v>430</v>
      </c>
      <c r="B469" s="10">
        <v>0.43637489261398787</v>
      </c>
      <c r="C469" s="10">
        <v>0.56362510738601213</v>
      </c>
    </row>
    <row r="470" spans="1:3" x14ac:dyDescent="0.15">
      <c r="A470" s="10">
        <v>431</v>
      </c>
      <c r="B470" s="10">
        <v>0.36264147743726249</v>
      </c>
      <c r="C470" s="10">
        <v>-0.36264147743726249</v>
      </c>
    </row>
    <row r="471" spans="1:3" x14ac:dyDescent="0.15">
      <c r="A471" s="10">
        <v>432</v>
      </c>
      <c r="B471" s="10">
        <v>0.36201652309747423</v>
      </c>
      <c r="C471" s="10">
        <v>-0.36201652309747423</v>
      </c>
    </row>
    <row r="472" spans="1:3" x14ac:dyDescent="0.15">
      <c r="A472" s="10">
        <v>433</v>
      </c>
      <c r="B472" s="10">
        <v>0.44573064288813352</v>
      </c>
      <c r="C472" s="10">
        <v>-0.44573064288813352</v>
      </c>
    </row>
    <row r="473" spans="1:3" x14ac:dyDescent="0.15">
      <c r="A473" s="10">
        <v>434</v>
      </c>
      <c r="B473" s="10">
        <v>0.4228471088319517</v>
      </c>
      <c r="C473" s="10">
        <v>0.57715289116804835</v>
      </c>
    </row>
    <row r="474" spans="1:3" x14ac:dyDescent="0.15">
      <c r="A474" s="10">
        <v>435</v>
      </c>
      <c r="B474" s="10">
        <v>0.41173832640679925</v>
      </c>
      <c r="C474" s="10">
        <v>-0.41173832640679925</v>
      </c>
    </row>
    <row r="475" spans="1:3" x14ac:dyDescent="0.15">
      <c r="A475" s="10">
        <v>436</v>
      </c>
      <c r="B475" s="10">
        <v>0.43206703152224007</v>
      </c>
      <c r="C475" s="10">
        <v>-0.43206703152224007</v>
      </c>
    </row>
    <row r="476" spans="1:3" x14ac:dyDescent="0.15">
      <c r="A476" s="10">
        <v>437</v>
      </c>
      <c r="B476" s="10">
        <v>0.42971730968381894</v>
      </c>
      <c r="C476" s="10">
        <v>-0.42971730968381894</v>
      </c>
    </row>
    <row r="477" spans="1:3" x14ac:dyDescent="0.15">
      <c r="A477" s="10">
        <v>438</v>
      </c>
      <c r="B477" s="10">
        <v>0.42914950877987662</v>
      </c>
      <c r="C477" s="10">
        <v>0.57085049122012332</v>
      </c>
    </row>
    <row r="478" spans="1:3" x14ac:dyDescent="0.15">
      <c r="A478" s="10">
        <v>439</v>
      </c>
      <c r="B478" s="10">
        <v>0.44320723780005999</v>
      </c>
      <c r="C478" s="10">
        <v>-0.44320723780005999</v>
      </c>
    </row>
    <row r="479" spans="1:3" x14ac:dyDescent="0.15">
      <c r="A479" s="10">
        <v>440</v>
      </c>
      <c r="B479" s="10">
        <v>0.54166360334224628</v>
      </c>
      <c r="C479" s="10">
        <v>-0.54166360334224628</v>
      </c>
    </row>
    <row r="480" spans="1:3" x14ac:dyDescent="0.15">
      <c r="A480" s="10">
        <v>441</v>
      </c>
      <c r="B480" s="10">
        <v>0.34393954148303779</v>
      </c>
      <c r="C480" s="10">
        <v>-0.34393954148303779</v>
      </c>
    </row>
    <row r="481" spans="1:3" x14ac:dyDescent="0.15">
      <c r="A481" s="10">
        <v>442</v>
      </c>
      <c r="B481" s="10">
        <v>0.36507475520832028</v>
      </c>
      <c r="C481" s="10">
        <v>-0.36507475520832028</v>
      </c>
    </row>
    <row r="482" spans="1:3" x14ac:dyDescent="0.15">
      <c r="A482" s="10">
        <v>443</v>
      </c>
      <c r="B482" s="10">
        <v>0.43531084314986518</v>
      </c>
      <c r="C482" s="10">
        <v>-0.43531084314986518</v>
      </c>
    </row>
    <row r="483" spans="1:3" x14ac:dyDescent="0.15">
      <c r="A483" s="10">
        <v>444</v>
      </c>
      <c r="B483" s="10">
        <v>0.40550764856355948</v>
      </c>
      <c r="C483" s="10">
        <v>-0.40550764856355948</v>
      </c>
    </row>
    <row r="484" spans="1:3" x14ac:dyDescent="0.15">
      <c r="A484" s="10">
        <v>445</v>
      </c>
      <c r="B484" s="10">
        <v>0.4007844609660654</v>
      </c>
      <c r="C484" s="10">
        <v>0.59921553903393465</v>
      </c>
    </row>
    <row r="485" spans="1:3" x14ac:dyDescent="0.15">
      <c r="A485" s="10">
        <v>446</v>
      </c>
      <c r="B485" s="10">
        <v>0.49510700777572092</v>
      </c>
      <c r="C485" s="10">
        <v>0.50489299222427908</v>
      </c>
    </row>
    <row r="486" spans="1:3" x14ac:dyDescent="0.15">
      <c r="A486" s="10">
        <v>447</v>
      </c>
      <c r="B486" s="10">
        <v>0.36511687387947567</v>
      </c>
      <c r="C486" s="10">
        <v>-0.36511687387947567</v>
      </c>
    </row>
    <row r="487" spans="1:3" x14ac:dyDescent="0.15">
      <c r="A487" s="10">
        <v>448</v>
      </c>
      <c r="B487" s="10">
        <v>0.49194202742260174</v>
      </c>
      <c r="C487" s="10">
        <v>-0.49194202742260174</v>
      </c>
    </row>
    <row r="488" spans="1:3" x14ac:dyDescent="0.15">
      <c r="A488" s="10">
        <v>449</v>
      </c>
      <c r="B488" s="10">
        <v>0.47936018234450622</v>
      </c>
      <c r="C488" s="10">
        <v>0.52063981765549383</v>
      </c>
    </row>
    <row r="489" spans="1:3" x14ac:dyDescent="0.15">
      <c r="A489" s="10">
        <v>450</v>
      </c>
      <c r="B489" s="10">
        <v>0.41371566174562802</v>
      </c>
      <c r="C489" s="10">
        <v>-0.41371566174562802</v>
      </c>
    </row>
    <row r="490" spans="1:3" x14ac:dyDescent="0.15">
      <c r="A490" s="10">
        <v>451</v>
      </c>
      <c r="B490" s="10">
        <v>0.49153353711164816</v>
      </c>
      <c r="C490" s="10">
        <v>-0.49153353711164816</v>
      </c>
    </row>
    <row r="491" spans="1:3" x14ac:dyDescent="0.15">
      <c r="A491" s="10">
        <v>452</v>
      </c>
      <c r="B491" s="10">
        <v>0.32191789375625257</v>
      </c>
      <c r="C491" s="10">
        <v>-0.32191789375625257</v>
      </c>
    </row>
    <row r="492" spans="1:3" x14ac:dyDescent="0.15">
      <c r="A492" s="10">
        <v>453</v>
      </c>
      <c r="B492" s="10">
        <v>0.43497752658859645</v>
      </c>
      <c r="C492" s="10">
        <v>-0.43497752658859645</v>
      </c>
    </row>
    <row r="493" spans="1:3" x14ac:dyDescent="0.15">
      <c r="A493" s="10">
        <v>454</v>
      </c>
      <c r="B493" s="10">
        <v>0.48241152519439212</v>
      </c>
      <c r="C493" s="10">
        <v>0.51758847480560788</v>
      </c>
    </row>
    <row r="494" spans="1:3" x14ac:dyDescent="0.15">
      <c r="A494" s="10">
        <v>455</v>
      </c>
      <c r="B494" s="10">
        <v>0.5533370165187006</v>
      </c>
      <c r="C494" s="10">
        <v>-0.5533370165187006</v>
      </c>
    </row>
    <row r="495" spans="1:3" x14ac:dyDescent="0.15">
      <c r="A495" s="10">
        <v>456</v>
      </c>
      <c r="B495" s="10">
        <v>0.33146439601692923</v>
      </c>
      <c r="C495" s="10">
        <v>-0.33146439601692923</v>
      </c>
    </row>
    <row r="496" spans="1:3" x14ac:dyDescent="0.15">
      <c r="A496" s="10">
        <v>457</v>
      </c>
      <c r="B496" s="10">
        <v>0.46065502939189434</v>
      </c>
      <c r="C496" s="10">
        <v>0.53934497060810571</v>
      </c>
    </row>
    <row r="497" spans="1:3" x14ac:dyDescent="0.15">
      <c r="A497" s="10">
        <v>458</v>
      </c>
      <c r="B497" s="10">
        <v>0.56098404406978208</v>
      </c>
      <c r="C497" s="10">
        <v>-0.56098404406978208</v>
      </c>
    </row>
    <row r="498" spans="1:3" x14ac:dyDescent="0.15">
      <c r="A498" s="10">
        <v>459</v>
      </c>
      <c r="B498" s="10">
        <v>0.2900897054612071</v>
      </c>
      <c r="C498" s="10">
        <v>0.70991029453879295</v>
      </c>
    </row>
    <row r="499" spans="1:3" x14ac:dyDescent="0.15">
      <c r="A499" s="10">
        <v>460</v>
      </c>
      <c r="B499" s="10">
        <v>0.52229788227891416</v>
      </c>
      <c r="C499" s="10">
        <v>-0.52229788227891416</v>
      </c>
    </row>
    <row r="500" spans="1:3" x14ac:dyDescent="0.15">
      <c r="A500" s="10">
        <v>461</v>
      </c>
      <c r="B500" s="10">
        <v>0.51810638940239973</v>
      </c>
      <c r="C500" s="10">
        <v>-0.51810638940239973</v>
      </c>
    </row>
    <row r="501" spans="1:3" x14ac:dyDescent="0.15">
      <c r="A501" s="10">
        <v>462</v>
      </c>
      <c r="B501" s="10">
        <v>0.40059948890971353</v>
      </c>
      <c r="C501" s="10">
        <v>-0.40059948890971353</v>
      </c>
    </row>
    <row r="502" spans="1:3" x14ac:dyDescent="0.15">
      <c r="A502" s="10">
        <v>463</v>
      </c>
      <c r="B502" s="10">
        <v>0.21618726089518542</v>
      </c>
      <c r="C502" s="10">
        <v>-0.21618726089518542</v>
      </c>
    </row>
    <row r="503" spans="1:3" x14ac:dyDescent="0.15">
      <c r="A503" s="10">
        <v>464</v>
      </c>
      <c r="B503" s="10">
        <v>0.52678846800888146</v>
      </c>
      <c r="C503" s="10">
        <v>0.47321153199111854</v>
      </c>
    </row>
    <row r="504" spans="1:3" x14ac:dyDescent="0.15">
      <c r="A504" s="10">
        <v>465</v>
      </c>
      <c r="B504" s="10">
        <v>0.4578536016562435</v>
      </c>
      <c r="C504" s="10">
        <v>-0.4578536016562435</v>
      </c>
    </row>
    <row r="505" spans="1:3" x14ac:dyDescent="0.15">
      <c r="A505" s="10">
        <v>466</v>
      </c>
      <c r="B505" s="10">
        <v>0.43207707248913474</v>
      </c>
      <c r="C505" s="10">
        <v>-0.43207707248913474</v>
      </c>
    </row>
    <row r="506" spans="1:3" x14ac:dyDescent="0.15">
      <c r="A506" s="10">
        <v>467</v>
      </c>
      <c r="B506" s="10">
        <v>0.44340622057861701</v>
      </c>
      <c r="C506" s="10">
        <v>0.55659377942138299</v>
      </c>
    </row>
    <row r="507" spans="1:3" x14ac:dyDescent="0.15">
      <c r="A507" s="10">
        <v>468</v>
      </c>
      <c r="B507" s="10">
        <v>0.34639404347769448</v>
      </c>
      <c r="C507" s="10">
        <v>-0.34639404347769448</v>
      </c>
    </row>
    <row r="508" spans="1:3" x14ac:dyDescent="0.15">
      <c r="A508" s="10">
        <v>469</v>
      </c>
      <c r="B508" s="10">
        <v>0.32585907023664273</v>
      </c>
      <c r="C508" s="10">
        <v>0.67414092976335727</v>
      </c>
    </row>
    <row r="509" spans="1:3" x14ac:dyDescent="0.15">
      <c r="A509" s="10">
        <v>470</v>
      </c>
      <c r="B509" s="10">
        <v>0.47391159261363869</v>
      </c>
      <c r="C509" s="10">
        <v>0.52608840738636131</v>
      </c>
    </row>
    <row r="510" spans="1:3" x14ac:dyDescent="0.15">
      <c r="A510" s="10">
        <v>471</v>
      </c>
      <c r="B510" s="10">
        <v>0.29442751189482791</v>
      </c>
      <c r="C510" s="10">
        <v>-0.29442751189482791</v>
      </c>
    </row>
    <row r="511" spans="1:3" x14ac:dyDescent="0.15">
      <c r="A511" s="10">
        <v>472</v>
      </c>
      <c r="B511" s="10">
        <v>0.56543032803626447</v>
      </c>
      <c r="C511" s="10">
        <v>0.43456967196373553</v>
      </c>
    </row>
    <row r="512" spans="1:3" x14ac:dyDescent="0.15">
      <c r="A512" s="10">
        <v>473</v>
      </c>
      <c r="B512" s="10">
        <v>0.49737244796565039</v>
      </c>
      <c r="C512" s="10">
        <v>0.50262755203434961</v>
      </c>
    </row>
    <row r="513" spans="1:3" x14ac:dyDescent="0.15">
      <c r="A513" s="10">
        <v>474</v>
      </c>
      <c r="B513" s="10">
        <v>0.44513951199492585</v>
      </c>
      <c r="C513" s="10">
        <v>-0.44513951199492585</v>
      </c>
    </row>
    <row r="514" spans="1:3" x14ac:dyDescent="0.15">
      <c r="A514" s="10">
        <v>475</v>
      </c>
      <c r="B514" s="10">
        <v>0.46579375853096194</v>
      </c>
      <c r="C514" s="10">
        <v>-0.46579375853096194</v>
      </c>
    </row>
    <row r="515" spans="1:3" x14ac:dyDescent="0.15">
      <c r="A515" s="10">
        <v>476</v>
      </c>
      <c r="B515" s="10">
        <v>0.49452198210672094</v>
      </c>
      <c r="C515" s="10">
        <v>-0.49452198210672094</v>
      </c>
    </row>
    <row r="516" spans="1:3" x14ac:dyDescent="0.15">
      <c r="A516" s="10">
        <v>477</v>
      </c>
      <c r="B516" s="10">
        <v>0.53250615941118296</v>
      </c>
      <c r="C516" s="10">
        <v>0.46749384058881704</v>
      </c>
    </row>
    <row r="517" spans="1:3" x14ac:dyDescent="0.15">
      <c r="A517" s="10">
        <v>478</v>
      </c>
      <c r="B517" s="10">
        <v>0.33450828697389295</v>
      </c>
      <c r="C517" s="10">
        <v>0.6654917130261071</v>
      </c>
    </row>
    <row r="518" spans="1:3" x14ac:dyDescent="0.15">
      <c r="A518" s="10">
        <v>479</v>
      </c>
      <c r="B518" s="10">
        <v>0.46520365412576714</v>
      </c>
      <c r="C518" s="10">
        <v>-0.46520365412576714</v>
      </c>
    </row>
    <row r="519" spans="1:3" x14ac:dyDescent="0.15">
      <c r="A519" s="10">
        <v>480</v>
      </c>
      <c r="B519" s="10">
        <v>0.50593909387988134</v>
      </c>
      <c r="C519" s="10">
        <v>-0.50593909387988134</v>
      </c>
    </row>
    <row r="520" spans="1:3" x14ac:dyDescent="0.15">
      <c r="A520" s="10">
        <v>481</v>
      </c>
      <c r="B520" s="10">
        <v>0.50320109931133095</v>
      </c>
      <c r="C520" s="10">
        <v>-0.50320109931133095</v>
      </c>
    </row>
    <row r="521" spans="1:3" x14ac:dyDescent="0.15">
      <c r="A521" s="10">
        <v>482</v>
      </c>
      <c r="B521" s="10">
        <v>0.44285210124748331</v>
      </c>
      <c r="C521" s="10">
        <v>0.55714789875251669</v>
      </c>
    </row>
    <row r="522" spans="1:3" x14ac:dyDescent="0.15">
      <c r="A522" s="10">
        <v>483</v>
      </c>
      <c r="B522" s="10">
        <v>0.42463054789401866</v>
      </c>
      <c r="C522" s="10">
        <v>0.57536945210598134</v>
      </c>
    </row>
    <row r="523" spans="1:3" x14ac:dyDescent="0.15">
      <c r="A523" s="10">
        <v>484</v>
      </c>
      <c r="B523" s="10">
        <v>0.45514883672699374</v>
      </c>
      <c r="C523" s="10">
        <v>0.5448511632730062</v>
      </c>
    </row>
    <row r="524" spans="1:3" x14ac:dyDescent="0.15">
      <c r="A524" s="10">
        <v>485</v>
      </c>
      <c r="B524" s="10">
        <v>0.37932719634507311</v>
      </c>
      <c r="C524" s="10">
        <v>0.62067280365492694</v>
      </c>
    </row>
    <row r="525" spans="1:3" x14ac:dyDescent="0.15">
      <c r="A525" s="10">
        <v>486</v>
      </c>
      <c r="B525" s="10">
        <v>0.57701662920076113</v>
      </c>
      <c r="C525" s="10">
        <v>-0.57701662920076113</v>
      </c>
    </row>
    <row r="526" spans="1:3" x14ac:dyDescent="0.15">
      <c r="A526" s="10">
        <v>487</v>
      </c>
      <c r="B526" s="10">
        <v>0.42173965495627053</v>
      </c>
      <c r="C526" s="10">
        <v>0.57826034504372947</v>
      </c>
    </row>
    <row r="527" spans="1:3" x14ac:dyDescent="0.15">
      <c r="A527" s="10">
        <v>488</v>
      </c>
      <c r="B527" s="10">
        <v>0.48959766424975215</v>
      </c>
      <c r="C527" s="10">
        <v>-0.48959766424975215</v>
      </c>
    </row>
    <row r="528" spans="1:3" x14ac:dyDescent="0.15">
      <c r="A528" s="10">
        <v>489</v>
      </c>
      <c r="B528" s="10">
        <v>0.42657358350403968</v>
      </c>
      <c r="C528" s="10">
        <v>-0.42657358350403968</v>
      </c>
    </row>
    <row r="529" spans="1:3" x14ac:dyDescent="0.15">
      <c r="A529" s="10">
        <v>490</v>
      </c>
      <c r="B529" s="10">
        <v>0.59654018541723708</v>
      </c>
      <c r="C529" s="10">
        <v>-0.59654018541723708</v>
      </c>
    </row>
    <row r="530" spans="1:3" x14ac:dyDescent="0.15">
      <c r="A530" s="10">
        <v>491</v>
      </c>
      <c r="B530" s="10">
        <v>0.40802490145657472</v>
      </c>
      <c r="C530" s="10">
        <v>-0.40802490145657472</v>
      </c>
    </row>
    <row r="531" spans="1:3" x14ac:dyDescent="0.15">
      <c r="A531" s="10">
        <v>492</v>
      </c>
      <c r="B531" s="10">
        <v>0.38836438297105919</v>
      </c>
      <c r="C531" s="10">
        <v>0.61163561702894076</v>
      </c>
    </row>
    <row r="532" spans="1:3" x14ac:dyDescent="0.15">
      <c r="A532" s="10">
        <v>493</v>
      </c>
      <c r="B532" s="10">
        <v>0.33530896863880605</v>
      </c>
      <c r="C532" s="10">
        <v>0.66469103136119401</v>
      </c>
    </row>
    <row r="533" spans="1:3" x14ac:dyDescent="0.15">
      <c r="A533" s="10">
        <v>494</v>
      </c>
      <c r="B533" s="10">
        <v>0.34074949893867051</v>
      </c>
      <c r="C533" s="10">
        <v>-0.34074949893867051</v>
      </c>
    </row>
    <row r="534" spans="1:3" x14ac:dyDescent="0.15">
      <c r="A534" s="10">
        <v>495</v>
      </c>
      <c r="B534" s="10">
        <v>0.53660942284746771</v>
      </c>
      <c r="C534" s="10">
        <v>0.46339057715253229</v>
      </c>
    </row>
    <row r="535" spans="1:3" x14ac:dyDescent="0.15">
      <c r="A535" s="10">
        <v>496</v>
      </c>
      <c r="B535" s="10">
        <v>0.50562647670273708</v>
      </c>
      <c r="C535" s="10">
        <v>0.49437352329726292</v>
      </c>
    </row>
    <row r="536" spans="1:3" x14ac:dyDescent="0.15">
      <c r="A536" s="10">
        <v>497</v>
      </c>
      <c r="B536" s="10">
        <v>0.39729703303571001</v>
      </c>
      <c r="C536" s="10">
        <v>0.60270296696429004</v>
      </c>
    </row>
    <row r="537" spans="1:3" x14ac:dyDescent="0.15">
      <c r="A537" s="10">
        <v>498</v>
      </c>
      <c r="B537" s="10">
        <v>0.24649578396374208</v>
      </c>
      <c r="C537" s="10">
        <v>-0.24649578396374208</v>
      </c>
    </row>
    <row r="538" spans="1:3" x14ac:dyDescent="0.15">
      <c r="A538" s="10">
        <v>499</v>
      </c>
      <c r="B538" s="10">
        <v>0.42353621611192499</v>
      </c>
      <c r="C538" s="10">
        <v>-0.42353621611192499</v>
      </c>
    </row>
    <row r="539" spans="1:3" x14ac:dyDescent="0.15">
      <c r="A539" s="10">
        <v>500</v>
      </c>
      <c r="B539" s="10">
        <v>0.50209460792089755</v>
      </c>
      <c r="C539" s="10">
        <v>0.49790539207910245</v>
      </c>
    </row>
    <row r="540" spans="1:3" x14ac:dyDescent="0.15">
      <c r="A540" s="10">
        <v>501</v>
      </c>
      <c r="B540" s="10">
        <v>0.50788522699882155</v>
      </c>
      <c r="C540" s="10">
        <v>-0.50788522699882155</v>
      </c>
    </row>
    <row r="541" spans="1:3" x14ac:dyDescent="0.15">
      <c r="A541" s="10">
        <v>502</v>
      </c>
      <c r="B541" s="10">
        <v>0.40043591651086025</v>
      </c>
      <c r="C541" s="10">
        <v>0.59956408348913981</v>
      </c>
    </row>
    <row r="542" spans="1:3" x14ac:dyDescent="0.15">
      <c r="A542" s="10">
        <v>503</v>
      </c>
      <c r="B542" s="10">
        <v>0.34905196519425424</v>
      </c>
      <c r="C542" s="10">
        <v>-0.34905196519425424</v>
      </c>
    </row>
    <row r="543" spans="1:3" x14ac:dyDescent="0.15">
      <c r="A543" s="10">
        <v>504</v>
      </c>
      <c r="B543" s="10">
        <v>0.45394240960402948</v>
      </c>
      <c r="C543" s="10">
        <v>0.54605759039597057</v>
      </c>
    </row>
    <row r="544" spans="1:3" x14ac:dyDescent="0.15">
      <c r="A544" s="10">
        <v>505</v>
      </c>
      <c r="B544" s="10">
        <v>0.23927782847635493</v>
      </c>
      <c r="C544" s="10">
        <v>-0.23927782847635493</v>
      </c>
    </row>
    <row r="545" spans="1:3" x14ac:dyDescent="0.15">
      <c r="A545" s="10">
        <v>506</v>
      </c>
      <c r="B545" s="10">
        <v>0.47879158685898204</v>
      </c>
      <c r="C545" s="10">
        <v>0.52120841314101796</v>
      </c>
    </row>
    <row r="546" spans="1:3" x14ac:dyDescent="0.15">
      <c r="A546" s="10">
        <v>507</v>
      </c>
      <c r="B546" s="10">
        <v>0.52449922823554951</v>
      </c>
      <c r="C546" s="10">
        <v>0.47550077176445049</v>
      </c>
    </row>
    <row r="547" spans="1:3" x14ac:dyDescent="0.15">
      <c r="A547" s="10">
        <v>508</v>
      </c>
      <c r="B547" s="10">
        <v>0.43487796023258563</v>
      </c>
      <c r="C547" s="10">
        <v>-0.43487796023258563</v>
      </c>
    </row>
    <row r="548" spans="1:3" x14ac:dyDescent="0.15">
      <c r="A548" s="10">
        <v>509</v>
      </c>
      <c r="B548" s="10">
        <v>0.4162345222639835</v>
      </c>
      <c r="C548" s="10">
        <v>0.5837654777360165</v>
      </c>
    </row>
    <row r="549" spans="1:3" x14ac:dyDescent="0.15">
      <c r="A549" s="10">
        <v>510</v>
      </c>
      <c r="B549" s="10">
        <v>0.44857736319980462</v>
      </c>
      <c r="C549" s="10">
        <v>-0.44857736319980462</v>
      </c>
    </row>
    <row r="550" spans="1:3" x14ac:dyDescent="0.15">
      <c r="A550" s="10">
        <v>511</v>
      </c>
      <c r="B550" s="10">
        <v>0.52904142981228619</v>
      </c>
      <c r="C550" s="10">
        <v>0.47095857018771381</v>
      </c>
    </row>
    <row r="551" spans="1:3" x14ac:dyDescent="0.15">
      <c r="A551" s="10">
        <v>512</v>
      </c>
      <c r="B551" s="10">
        <v>0.3382302256225867</v>
      </c>
      <c r="C551" s="10">
        <v>-0.3382302256225867</v>
      </c>
    </row>
    <row r="552" spans="1:3" x14ac:dyDescent="0.15">
      <c r="A552" s="10">
        <v>513</v>
      </c>
      <c r="B552" s="10">
        <v>0.52914602886667306</v>
      </c>
      <c r="C552" s="10">
        <v>0.47085397113332694</v>
      </c>
    </row>
    <row r="553" spans="1:3" x14ac:dyDescent="0.15">
      <c r="A553" s="10">
        <v>514</v>
      </c>
      <c r="B553" s="10">
        <v>0.38214076799847968</v>
      </c>
      <c r="C553" s="10">
        <v>0.61785923200152038</v>
      </c>
    </row>
    <row r="554" spans="1:3" x14ac:dyDescent="0.15">
      <c r="A554" s="10">
        <v>515</v>
      </c>
      <c r="B554" s="10">
        <v>0.47456560779550006</v>
      </c>
      <c r="C554" s="10">
        <v>0.52543439220449994</v>
      </c>
    </row>
    <row r="555" spans="1:3" x14ac:dyDescent="0.15">
      <c r="A555" s="10">
        <v>516</v>
      </c>
      <c r="B555" s="10">
        <v>0.34955790598889708</v>
      </c>
      <c r="C555" s="10">
        <v>-0.34955790598889708</v>
      </c>
    </row>
    <row r="556" spans="1:3" x14ac:dyDescent="0.15">
      <c r="A556" s="10">
        <v>517</v>
      </c>
      <c r="B556" s="10">
        <v>0.42635185810611359</v>
      </c>
      <c r="C556" s="10">
        <v>0.57364814189388635</v>
      </c>
    </row>
    <row r="557" spans="1:3" x14ac:dyDescent="0.15">
      <c r="A557" s="10">
        <v>518</v>
      </c>
      <c r="B557" s="10">
        <v>0.44703888202575831</v>
      </c>
      <c r="C557" s="10">
        <v>-0.44703888202575831</v>
      </c>
    </row>
    <row r="558" spans="1:3" x14ac:dyDescent="0.15">
      <c r="A558" s="10">
        <v>519</v>
      </c>
      <c r="B558" s="10">
        <v>0.53425030981133548</v>
      </c>
      <c r="C558" s="10">
        <v>0.46574969018866452</v>
      </c>
    </row>
    <row r="559" spans="1:3" x14ac:dyDescent="0.15">
      <c r="A559" s="10">
        <v>520</v>
      </c>
      <c r="B559" s="10">
        <v>0.37024873204447867</v>
      </c>
      <c r="C559" s="10">
        <v>-0.37024873204447867</v>
      </c>
    </row>
    <row r="560" spans="1:3" x14ac:dyDescent="0.15">
      <c r="A560" s="10">
        <v>521</v>
      </c>
      <c r="B560" s="10">
        <v>0.46094202753720304</v>
      </c>
      <c r="C560" s="10">
        <v>-0.46094202753720304</v>
      </c>
    </row>
    <row r="561" spans="1:3" x14ac:dyDescent="0.15">
      <c r="A561" s="10">
        <v>522</v>
      </c>
      <c r="B561" s="10">
        <v>0.42931802454055273</v>
      </c>
      <c r="C561" s="10">
        <v>-0.42931802454055273</v>
      </c>
    </row>
    <row r="562" spans="1:3" x14ac:dyDescent="0.15">
      <c r="A562" s="10">
        <v>523</v>
      </c>
      <c r="B562" s="10">
        <v>0.55446450318785634</v>
      </c>
      <c r="C562" s="10">
        <v>0.44553549681214366</v>
      </c>
    </row>
    <row r="563" spans="1:3" x14ac:dyDescent="0.15">
      <c r="A563" s="10">
        <v>524</v>
      </c>
      <c r="B563" s="10">
        <v>0.52770008927941414</v>
      </c>
      <c r="C563" s="10">
        <v>0.47229991072058586</v>
      </c>
    </row>
    <row r="564" spans="1:3" x14ac:dyDescent="0.15">
      <c r="A564" s="10">
        <v>525</v>
      </c>
      <c r="B564" s="10">
        <v>0.43961217588466578</v>
      </c>
      <c r="C564" s="10">
        <v>0.56038782411533417</v>
      </c>
    </row>
    <row r="565" spans="1:3" x14ac:dyDescent="0.15">
      <c r="A565" s="10">
        <v>526</v>
      </c>
      <c r="B565" s="10">
        <v>0.236642936178806</v>
      </c>
      <c r="C565" s="10">
        <v>0.76335706382119395</v>
      </c>
    </row>
    <row r="566" spans="1:3" x14ac:dyDescent="0.15">
      <c r="A566" s="10">
        <v>527</v>
      </c>
      <c r="B566" s="10">
        <v>0.45334622140499015</v>
      </c>
      <c r="C566" s="10">
        <v>-0.45334622140499015</v>
      </c>
    </row>
    <row r="567" spans="1:3" x14ac:dyDescent="0.15">
      <c r="A567" s="10">
        <v>528</v>
      </c>
      <c r="B567" s="10">
        <v>0.3922369651603782</v>
      </c>
      <c r="C567" s="10">
        <v>0.6077630348396218</v>
      </c>
    </row>
    <row r="568" spans="1:3" x14ac:dyDescent="0.15">
      <c r="A568" s="10">
        <v>529</v>
      </c>
      <c r="B568" s="10">
        <v>0.57399329586788495</v>
      </c>
      <c r="C568" s="10">
        <v>0.42600670413211505</v>
      </c>
    </row>
    <row r="569" spans="1:3" x14ac:dyDescent="0.15">
      <c r="A569" s="10">
        <v>530</v>
      </c>
      <c r="B569" s="10">
        <v>0.52390187206248795</v>
      </c>
      <c r="C569" s="10">
        <v>-0.52390187206248795</v>
      </c>
    </row>
    <row r="570" spans="1:3" x14ac:dyDescent="0.15">
      <c r="A570" s="10">
        <v>531</v>
      </c>
      <c r="B570" s="10">
        <v>0.34916973803122936</v>
      </c>
      <c r="C570" s="10">
        <v>-0.34916973803122936</v>
      </c>
    </row>
    <row r="571" spans="1:3" x14ac:dyDescent="0.15">
      <c r="A571" s="10">
        <v>532</v>
      </c>
      <c r="B571" s="10">
        <v>0.50310405140494008</v>
      </c>
      <c r="C571" s="10">
        <v>0.49689594859505992</v>
      </c>
    </row>
    <row r="572" spans="1:3" x14ac:dyDescent="0.15">
      <c r="A572" s="10">
        <v>533</v>
      </c>
      <c r="B572" s="10">
        <v>0.30884245369816427</v>
      </c>
      <c r="C572" s="10">
        <v>-0.30884245369816427</v>
      </c>
    </row>
    <row r="573" spans="1:3" x14ac:dyDescent="0.15">
      <c r="A573" s="10">
        <v>534</v>
      </c>
      <c r="B573" s="10">
        <v>0.49664954721309029</v>
      </c>
      <c r="C573" s="10">
        <v>0.50335045278690971</v>
      </c>
    </row>
    <row r="574" spans="1:3" x14ac:dyDescent="0.15">
      <c r="A574" s="10">
        <v>535</v>
      </c>
      <c r="B574" s="10">
        <v>0.42531338179555284</v>
      </c>
      <c r="C574" s="10">
        <v>-0.42531338179555284</v>
      </c>
    </row>
    <row r="575" spans="1:3" x14ac:dyDescent="0.15">
      <c r="A575" s="10">
        <v>536</v>
      </c>
      <c r="B575" s="10">
        <v>0.52592761486677275</v>
      </c>
      <c r="C575" s="10">
        <v>0.47407238513322725</v>
      </c>
    </row>
    <row r="576" spans="1:3" x14ac:dyDescent="0.15">
      <c r="A576" s="10">
        <v>537</v>
      </c>
      <c r="B576" s="10">
        <v>0.3978620501036027</v>
      </c>
      <c r="C576" s="10">
        <v>-0.3978620501036027</v>
      </c>
    </row>
    <row r="577" spans="1:3" x14ac:dyDescent="0.15">
      <c r="A577" s="10">
        <v>538</v>
      </c>
      <c r="B577" s="10">
        <v>0.42550855927869258</v>
      </c>
      <c r="C577" s="10">
        <v>0.57449144072130742</v>
      </c>
    </row>
    <row r="578" spans="1:3" x14ac:dyDescent="0.15">
      <c r="A578" s="10">
        <v>539</v>
      </c>
      <c r="B578" s="10">
        <v>0.24481269672001799</v>
      </c>
      <c r="C578" s="10">
        <v>-0.24481269672001799</v>
      </c>
    </row>
    <row r="579" spans="1:3" x14ac:dyDescent="0.15">
      <c r="A579" s="10">
        <v>540</v>
      </c>
      <c r="B579" s="10">
        <v>0.3684207538112822</v>
      </c>
      <c r="C579" s="10">
        <v>0.63157924618871775</v>
      </c>
    </row>
    <row r="580" spans="1:3" x14ac:dyDescent="0.15">
      <c r="A580" s="10">
        <v>541</v>
      </c>
      <c r="B580" s="10">
        <v>0.38421406469691294</v>
      </c>
      <c r="C580" s="10">
        <v>-0.38421406469691294</v>
      </c>
    </row>
    <row r="581" spans="1:3" x14ac:dyDescent="0.15">
      <c r="A581" s="10">
        <v>542</v>
      </c>
      <c r="B581" s="10">
        <v>0.55755863598564204</v>
      </c>
      <c r="C581" s="10">
        <v>-0.55755863598564204</v>
      </c>
    </row>
    <row r="582" spans="1:3" x14ac:dyDescent="0.15">
      <c r="A582" s="10">
        <v>543</v>
      </c>
      <c r="B582" s="10">
        <v>0.47179599613744805</v>
      </c>
      <c r="C582" s="10">
        <v>0.52820400386255195</v>
      </c>
    </row>
    <row r="583" spans="1:3" x14ac:dyDescent="0.15">
      <c r="A583" s="10">
        <v>544</v>
      </c>
      <c r="B583" s="10">
        <v>0.46726682657870078</v>
      </c>
      <c r="C583" s="10">
        <v>-0.46726682657870078</v>
      </c>
    </row>
    <row r="584" spans="1:3" x14ac:dyDescent="0.15">
      <c r="A584" s="10">
        <v>545</v>
      </c>
      <c r="B584" s="10">
        <v>0.40545322631634945</v>
      </c>
      <c r="C584" s="10">
        <v>-0.40545322631634945</v>
      </c>
    </row>
    <row r="585" spans="1:3" x14ac:dyDescent="0.15">
      <c r="A585" s="10">
        <v>546</v>
      </c>
      <c r="B585" s="10">
        <v>0.40016528685806446</v>
      </c>
      <c r="C585" s="10">
        <v>-0.40016528685806446</v>
      </c>
    </row>
    <row r="586" spans="1:3" x14ac:dyDescent="0.15">
      <c r="A586" s="10">
        <v>547</v>
      </c>
      <c r="B586" s="10">
        <v>0.5194753698850948</v>
      </c>
      <c r="C586" s="10">
        <v>0.4805246301149052</v>
      </c>
    </row>
    <row r="587" spans="1:3" x14ac:dyDescent="0.15">
      <c r="A587" s="10">
        <v>548</v>
      </c>
      <c r="B587" s="10">
        <v>0.50840102139637111</v>
      </c>
      <c r="C587" s="10">
        <v>-0.50840102139637111</v>
      </c>
    </row>
    <row r="588" spans="1:3" x14ac:dyDescent="0.15">
      <c r="A588" s="10">
        <v>549</v>
      </c>
      <c r="B588" s="10">
        <v>0.42689988378730359</v>
      </c>
      <c r="C588" s="10">
        <v>-0.42689988378730359</v>
      </c>
    </row>
    <row r="589" spans="1:3" x14ac:dyDescent="0.15">
      <c r="A589" s="10">
        <v>550</v>
      </c>
      <c r="B589" s="10">
        <v>0.21033203784550586</v>
      </c>
      <c r="C589" s="10">
        <v>-0.21033203784550586</v>
      </c>
    </row>
    <row r="590" spans="1:3" x14ac:dyDescent="0.15">
      <c r="A590" s="10">
        <v>551</v>
      </c>
      <c r="B590" s="10">
        <v>0.54943025605252127</v>
      </c>
      <c r="C590" s="10">
        <v>0.45056974394747873</v>
      </c>
    </row>
    <row r="591" spans="1:3" x14ac:dyDescent="0.15">
      <c r="A591" s="10">
        <v>552</v>
      </c>
      <c r="B591" s="10">
        <v>0.46153694778198495</v>
      </c>
      <c r="C591" s="10">
        <v>-0.46153694778198495</v>
      </c>
    </row>
    <row r="592" spans="1:3" x14ac:dyDescent="0.15">
      <c r="A592" s="10">
        <v>553</v>
      </c>
      <c r="B592" s="10">
        <v>0.46098954502164835</v>
      </c>
      <c r="C592" s="10">
        <v>-0.46098954502164835</v>
      </c>
    </row>
    <row r="593" spans="1:3" x14ac:dyDescent="0.15">
      <c r="A593" s="10">
        <v>554</v>
      </c>
      <c r="B593" s="10">
        <v>0.42279231848497933</v>
      </c>
      <c r="C593" s="10">
        <v>0.57720768151502067</v>
      </c>
    </row>
    <row r="594" spans="1:3" x14ac:dyDescent="0.15">
      <c r="A594" s="10">
        <v>555</v>
      </c>
      <c r="B594" s="10">
        <v>0.50436139891857101</v>
      </c>
      <c r="C594" s="10">
        <v>-0.50436139891857101</v>
      </c>
    </row>
    <row r="595" spans="1:3" x14ac:dyDescent="0.15">
      <c r="A595" s="10">
        <v>556</v>
      </c>
      <c r="B595" s="10">
        <v>0.46030160973970996</v>
      </c>
      <c r="C595" s="10">
        <v>-0.46030160973970996</v>
      </c>
    </row>
    <row r="596" spans="1:3" x14ac:dyDescent="0.15">
      <c r="A596" s="10">
        <v>557</v>
      </c>
      <c r="B596" s="10">
        <v>0.3589299311037738</v>
      </c>
      <c r="C596" s="10">
        <v>0.6410700688962262</v>
      </c>
    </row>
    <row r="597" spans="1:3" x14ac:dyDescent="0.15">
      <c r="A597" s="10">
        <v>558</v>
      </c>
      <c r="B597" s="10">
        <v>0.4359663700668136</v>
      </c>
      <c r="C597" s="10">
        <v>0.5640336299331864</v>
      </c>
    </row>
    <row r="598" spans="1:3" x14ac:dyDescent="0.15">
      <c r="A598" s="10">
        <v>559</v>
      </c>
      <c r="B598" s="10">
        <v>0.47445989456287352</v>
      </c>
      <c r="C598" s="10">
        <v>0.52554010543712648</v>
      </c>
    </row>
    <row r="599" spans="1:3" x14ac:dyDescent="0.15">
      <c r="A599" s="10">
        <v>560</v>
      </c>
      <c r="B599" s="10">
        <v>0.50014254279549009</v>
      </c>
      <c r="C599" s="10">
        <v>0.49985745720450991</v>
      </c>
    </row>
    <row r="600" spans="1:3" x14ac:dyDescent="0.15">
      <c r="A600" s="10">
        <v>561</v>
      </c>
      <c r="B600" s="10">
        <v>0.55971950552836169</v>
      </c>
      <c r="C600" s="10">
        <v>-0.55971950552836169</v>
      </c>
    </row>
    <row r="601" spans="1:3" x14ac:dyDescent="0.15">
      <c r="A601" s="10">
        <v>562</v>
      </c>
      <c r="B601" s="10">
        <v>0.50587414797486652</v>
      </c>
      <c r="C601" s="10">
        <v>0.49412585202513348</v>
      </c>
    </row>
    <row r="602" spans="1:3" x14ac:dyDescent="0.15">
      <c r="A602" s="10">
        <v>563</v>
      </c>
      <c r="B602" s="10">
        <v>0.43799952451467089</v>
      </c>
      <c r="C602" s="10">
        <v>0.56200047548532917</v>
      </c>
    </row>
    <row r="603" spans="1:3" x14ac:dyDescent="0.15">
      <c r="A603" s="10">
        <v>564</v>
      </c>
      <c r="B603" s="10">
        <v>0.30711971930452292</v>
      </c>
      <c r="C603" s="10">
        <v>0.69288028069547702</v>
      </c>
    </row>
    <row r="604" spans="1:3" x14ac:dyDescent="0.15">
      <c r="A604" s="10">
        <v>565</v>
      </c>
      <c r="B604" s="10">
        <v>0.38446114794192066</v>
      </c>
      <c r="C604" s="10">
        <v>-0.38446114794192066</v>
      </c>
    </row>
    <row r="605" spans="1:3" x14ac:dyDescent="0.15">
      <c r="A605" s="10">
        <v>566</v>
      </c>
      <c r="B605" s="10">
        <v>0.23119897393922581</v>
      </c>
      <c r="C605" s="10">
        <v>-0.23119897393922581</v>
      </c>
    </row>
    <row r="606" spans="1:3" x14ac:dyDescent="0.15">
      <c r="A606" s="10">
        <v>567</v>
      </c>
      <c r="B606" s="10">
        <v>0.54459777601233283</v>
      </c>
      <c r="C606" s="10">
        <v>0.45540222398766717</v>
      </c>
    </row>
    <row r="607" spans="1:3" x14ac:dyDescent="0.15">
      <c r="A607" s="10">
        <v>568</v>
      </c>
      <c r="B607" s="10">
        <v>0.36275404862966382</v>
      </c>
      <c r="C607" s="10">
        <v>-0.36275404862966382</v>
      </c>
    </row>
    <row r="608" spans="1:3" x14ac:dyDescent="0.15">
      <c r="A608" s="10">
        <v>569</v>
      </c>
      <c r="B608" s="10">
        <v>0.2733071547071379</v>
      </c>
      <c r="C608" s="10">
        <v>-0.2733071547071379</v>
      </c>
    </row>
    <row r="609" spans="1:3" x14ac:dyDescent="0.15">
      <c r="A609" s="10">
        <v>570</v>
      </c>
      <c r="B609" s="10">
        <v>0.34486783463296139</v>
      </c>
      <c r="C609" s="10">
        <v>0.65513216536703855</v>
      </c>
    </row>
    <row r="610" spans="1:3" x14ac:dyDescent="0.15">
      <c r="A610" s="10">
        <v>571</v>
      </c>
      <c r="B610" s="10">
        <v>0.41699869460867472</v>
      </c>
      <c r="C610" s="10">
        <v>-0.41699869460867472</v>
      </c>
    </row>
    <row r="611" spans="1:3" x14ac:dyDescent="0.15">
      <c r="A611" s="10">
        <v>572</v>
      </c>
      <c r="B611" s="10">
        <v>0.36807186360252897</v>
      </c>
      <c r="C611" s="10">
        <v>-0.36807186360252897</v>
      </c>
    </row>
    <row r="612" spans="1:3" x14ac:dyDescent="0.15">
      <c r="A612" s="10">
        <v>573</v>
      </c>
      <c r="B612" s="10">
        <v>0.42318589296009129</v>
      </c>
      <c r="C612" s="10">
        <v>0.57681410703990865</v>
      </c>
    </row>
    <row r="613" spans="1:3" x14ac:dyDescent="0.15">
      <c r="A613" s="10">
        <v>574</v>
      </c>
      <c r="B613" s="10">
        <v>0.3595034858718672</v>
      </c>
      <c r="C613" s="10">
        <v>0.6404965141281328</v>
      </c>
    </row>
    <row r="614" spans="1:3" x14ac:dyDescent="0.15">
      <c r="A614" s="10">
        <v>575</v>
      </c>
      <c r="B614" s="10">
        <v>0.54955227394468642</v>
      </c>
      <c r="C614" s="10">
        <v>-0.54955227394468642</v>
      </c>
    </row>
    <row r="615" spans="1:3" x14ac:dyDescent="0.15">
      <c r="A615" s="10">
        <v>576</v>
      </c>
      <c r="B615" s="10">
        <v>0.24038571188262878</v>
      </c>
      <c r="C615" s="10">
        <v>-0.24038571188262878</v>
      </c>
    </row>
    <row r="616" spans="1:3" x14ac:dyDescent="0.15">
      <c r="A616" s="10">
        <v>577</v>
      </c>
      <c r="B616" s="10">
        <v>0.48165301938859928</v>
      </c>
      <c r="C616" s="10">
        <v>-0.48165301938859928</v>
      </c>
    </row>
    <row r="617" spans="1:3" x14ac:dyDescent="0.15">
      <c r="A617" s="10">
        <v>578</v>
      </c>
      <c r="B617" s="10">
        <v>0.54580055379792702</v>
      </c>
      <c r="C617" s="10">
        <v>-0.54580055379792702</v>
      </c>
    </row>
    <row r="618" spans="1:3" x14ac:dyDescent="0.15">
      <c r="A618" s="10">
        <v>579</v>
      </c>
      <c r="B618" s="10">
        <v>0.3117027599481399</v>
      </c>
      <c r="C618" s="10">
        <v>-0.3117027599481399</v>
      </c>
    </row>
    <row r="619" spans="1:3" x14ac:dyDescent="0.15">
      <c r="A619" s="10">
        <v>580</v>
      </c>
      <c r="B619" s="10">
        <v>0.53098252719349792</v>
      </c>
      <c r="C619" s="10">
        <v>0.46901747280650208</v>
      </c>
    </row>
    <row r="620" spans="1:3" x14ac:dyDescent="0.15">
      <c r="A620" s="10">
        <v>581</v>
      </c>
      <c r="B620" s="10">
        <v>0.32244990698958431</v>
      </c>
      <c r="C620" s="10">
        <v>0.67755009301041569</v>
      </c>
    </row>
    <row r="621" spans="1:3" x14ac:dyDescent="0.15">
      <c r="A621" s="10">
        <v>582</v>
      </c>
      <c r="B621" s="10">
        <v>0.46903566946309816</v>
      </c>
      <c r="C621" s="10">
        <v>-0.46903566946309816</v>
      </c>
    </row>
    <row r="622" spans="1:3" x14ac:dyDescent="0.15">
      <c r="A622" s="10">
        <v>583</v>
      </c>
      <c r="B622" s="10">
        <v>0.55797683941033771</v>
      </c>
      <c r="C622" s="10">
        <v>0.44202316058966229</v>
      </c>
    </row>
    <row r="623" spans="1:3" x14ac:dyDescent="0.15">
      <c r="A623" s="10">
        <v>584</v>
      </c>
      <c r="B623" s="10">
        <v>0.50263681032547625</v>
      </c>
      <c r="C623" s="10">
        <v>0.49736318967452375</v>
      </c>
    </row>
    <row r="624" spans="1:3" x14ac:dyDescent="0.15">
      <c r="A624" s="10">
        <v>585</v>
      </c>
      <c r="B624" s="10">
        <v>0.364876980951994</v>
      </c>
      <c r="C624" s="10">
        <v>-0.364876980951994</v>
      </c>
    </row>
    <row r="625" spans="1:3" x14ac:dyDescent="0.15">
      <c r="A625" s="10">
        <v>586</v>
      </c>
      <c r="B625" s="10">
        <v>0.45853165230823661</v>
      </c>
      <c r="C625" s="10">
        <v>0.54146834769176344</v>
      </c>
    </row>
    <row r="626" spans="1:3" x14ac:dyDescent="0.15">
      <c r="A626" s="10">
        <v>587</v>
      </c>
      <c r="B626" s="10">
        <v>0.46908380076950063</v>
      </c>
      <c r="C626" s="10">
        <v>-0.46908380076950063</v>
      </c>
    </row>
    <row r="627" spans="1:3" x14ac:dyDescent="0.15">
      <c r="A627" s="10">
        <v>588</v>
      </c>
      <c r="B627" s="10">
        <v>0.44082493837079317</v>
      </c>
      <c r="C627" s="10">
        <v>0.55917506162920683</v>
      </c>
    </row>
    <row r="628" spans="1:3" x14ac:dyDescent="0.15">
      <c r="A628" s="10">
        <v>589</v>
      </c>
      <c r="B628" s="10">
        <v>0.41626413911886373</v>
      </c>
      <c r="C628" s="10">
        <v>-0.41626413911886373</v>
      </c>
    </row>
    <row r="629" spans="1:3" x14ac:dyDescent="0.15">
      <c r="A629" s="10">
        <v>590</v>
      </c>
      <c r="B629" s="10">
        <v>0.40091630114689414</v>
      </c>
      <c r="C629" s="10">
        <v>0.59908369885310586</v>
      </c>
    </row>
    <row r="630" spans="1:3" x14ac:dyDescent="0.15">
      <c r="A630" s="10">
        <v>591</v>
      </c>
      <c r="B630" s="10">
        <v>0.53895786876930896</v>
      </c>
      <c r="C630" s="10">
        <v>0.46104213123069104</v>
      </c>
    </row>
    <row r="631" spans="1:3" x14ac:dyDescent="0.15">
      <c r="A631" s="10">
        <v>592</v>
      </c>
      <c r="B631" s="10">
        <v>0.41310284814054898</v>
      </c>
      <c r="C631" s="10">
        <v>-0.41310284814054898</v>
      </c>
    </row>
    <row r="632" spans="1:3" x14ac:dyDescent="0.15">
      <c r="A632" s="10">
        <v>593</v>
      </c>
      <c r="B632" s="10">
        <v>0.33712314072933114</v>
      </c>
      <c r="C632" s="10">
        <v>0.66287685927066886</v>
      </c>
    </row>
    <row r="633" spans="1:3" x14ac:dyDescent="0.15">
      <c r="A633" s="10">
        <v>594</v>
      </c>
      <c r="B633" s="10">
        <v>0.38310406325456814</v>
      </c>
      <c r="C633" s="10">
        <v>-0.38310406325456814</v>
      </c>
    </row>
    <row r="634" spans="1:3" x14ac:dyDescent="0.15">
      <c r="A634" s="10">
        <v>595</v>
      </c>
      <c r="B634" s="10">
        <v>0.5270131714959061</v>
      </c>
      <c r="C634" s="10">
        <v>0.4729868285040939</v>
      </c>
    </row>
    <row r="635" spans="1:3" x14ac:dyDescent="0.15">
      <c r="A635" s="10">
        <v>596</v>
      </c>
      <c r="B635" s="10">
        <v>0.4871167216664215</v>
      </c>
      <c r="C635" s="10">
        <v>0.5128832783335785</v>
      </c>
    </row>
    <row r="636" spans="1:3" x14ac:dyDescent="0.15">
      <c r="A636" s="10">
        <v>597</v>
      </c>
      <c r="B636" s="10">
        <v>0.53416293293911532</v>
      </c>
      <c r="C636" s="10">
        <v>0.46583706706088468</v>
      </c>
    </row>
    <row r="637" spans="1:3" x14ac:dyDescent="0.15">
      <c r="A637" s="10">
        <v>598</v>
      </c>
      <c r="B637" s="10">
        <v>0.45337797083213383</v>
      </c>
      <c r="C637" s="10">
        <v>-0.45337797083213383</v>
      </c>
    </row>
    <row r="638" spans="1:3" x14ac:dyDescent="0.15">
      <c r="A638" s="10">
        <v>599</v>
      </c>
      <c r="B638" s="10">
        <v>0.47956463185722309</v>
      </c>
      <c r="C638" s="10">
        <v>0.52043536814277691</v>
      </c>
    </row>
    <row r="639" spans="1:3" x14ac:dyDescent="0.15">
      <c r="A639" s="10">
        <v>600</v>
      </c>
      <c r="B639" s="10">
        <v>0.50220493265427768</v>
      </c>
      <c r="C639" s="10">
        <v>0.49779506734572232</v>
      </c>
    </row>
    <row r="640" spans="1:3" x14ac:dyDescent="0.15">
      <c r="A640" s="10">
        <v>601</v>
      </c>
      <c r="B640" s="10">
        <v>0.42294902943759155</v>
      </c>
      <c r="C640" s="10">
        <v>0.57705097056240851</v>
      </c>
    </row>
    <row r="641" spans="1:3" x14ac:dyDescent="0.15">
      <c r="A641" s="10">
        <v>602</v>
      </c>
      <c r="B641" s="10">
        <v>0.43873978386453405</v>
      </c>
      <c r="C641" s="10">
        <v>-0.43873978386453405</v>
      </c>
    </row>
    <row r="642" spans="1:3" x14ac:dyDescent="0.15">
      <c r="A642" s="10">
        <v>603</v>
      </c>
      <c r="B642" s="10">
        <v>0.45803134496157077</v>
      </c>
      <c r="C642" s="10">
        <v>0.54196865503842928</v>
      </c>
    </row>
    <row r="643" spans="1:3" x14ac:dyDescent="0.15">
      <c r="A643" s="10">
        <v>604</v>
      </c>
      <c r="B643" s="10">
        <v>0.44131814292832761</v>
      </c>
      <c r="C643" s="10">
        <v>0.55868185707167239</v>
      </c>
    </row>
    <row r="644" spans="1:3" x14ac:dyDescent="0.15">
      <c r="A644" s="10">
        <v>605</v>
      </c>
      <c r="B644" s="10">
        <v>0.42339336918540693</v>
      </c>
      <c r="C644" s="10">
        <v>-0.42339336918540693</v>
      </c>
    </row>
    <row r="645" spans="1:3" x14ac:dyDescent="0.15">
      <c r="A645" s="10">
        <v>606</v>
      </c>
      <c r="B645" s="10">
        <v>0.38587626572251799</v>
      </c>
      <c r="C645" s="10">
        <v>-0.38587626572251799</v>
      </c>
    </row>
    <row r="646" spans="1:3" x14ac:dyDescent="0.15">
      <c r="A646" s="10">
        <v>607</v>
      </c>
      <c r="B646" s="10">
        <v>0.23706629442819663</v>
      </c>
      <c r="C646" s="10">
        <v>0.7629337055718034</v>
      </c>
    </row>
    <row r="647" spans="1:3" x14ac:dyDescent="0.15">
      <c r="A647" s="10">
        <v>608</v>
      </c>
      <c r="B647" s="10">
        <v>0.39477491749971089</v>
      </c>
      <c r="C647" s="10">
        <v>0.60522508250028917</v>
      </c>
    </row>
    <row r="648" spans="1:3" x14ac:dyDescent="0.15">
      <c r="A648" s="10">
        <v>609</v>
      </c>
      <c r="B648" s="10">
        <v>0.41178913584011662</v>
      </c>
      <c r="C648" s="10">
        <v>0.58821086415988333</v>
      </c>
    </row>
    <row r="649" spans="1:3" x14ac:dyDescent="0.15">
      <c r="A649" s="10">
        <v>610</v>
      </c>
      <c r="B649" s="10">
        <v>0.42230069361757444</v>
      </c>
      <c r="C649" s="10">
        <v>0.57769930638242561</v>
      </c>
    </row>
    <row r="650" spans="1:3" x14ac:dyDescent="0.15">
      <c r="A650" s="10">
        <v>611</v>
      </c>
      <c r="B650" s="10">
        <v>0.42814555854942471</v>
      </c>
      <c r="C650" s="10">
        <v>0.57185444145057529</v>
      </c>
    </row>
    <row r="651" spans="1:3" x14ac:dyDescent="0.15">
      <c r="A651" s="10">
        <v>612</v>
      </c>
      <c r="B651" s="10">
        <v>0.50275918930115726</v>
      </c>
      <c r="C651" s="10">
        <v>-0.50275918930115726</v>
      </c>
    </row>
    <row r="652" spans="1:3" x14ac:dyDescent="0.15">
      <c r="A652" s="10">
        <v>613</v>
      </c>
      <c r="B652" s="10">
        <v>0.39733892667195053</v>
      </c>
      <c r="C652" s="10">
        <v>-0.39733892667195053</v>
      </c>
    </row>
    <row r="653" spans="1:3" x14ac:dyDescent="0.15">
      <c r="A653" s="10">
        <v>614</v>
      </c>
      <c r="B653" s="10">
        <v>0.34203033325974053</v>
      </c>
      <c r="C653" s="10">
        <v>0.65796966674025947</v>
      </c>
    </row>
    <row r="654" spans="1:3" x14ac:dyDescent="0.15">
      <c r="A654" s="10">
        <v>615</v>
      </c>
      <c r="B654" s="10">
        <v>0.40853357193971895</v>
      </c>
      <c r="C654" s="10">
        <v>-0.40853357193971895</v>
      </c>
    </row>
    <row r="655" spans="1:3" x14ac:dyDescent="0.15">
      <c r="A655" s="10">
        <v>616</v>
      </c>
      <c r="B655" s="10">
        <v>0.44309876337431475</v>
      </c>
      <c r="C655" s="10">
        <v>0.55690123662568525</v>
      </c>
    </row>
    <row r="656" spans="1:3" x14ac:dyDescent="0.15">
      <c r="A656" s="10">
        <v>617</v>
      </c>
      <c r="B656" s="10">
        <v>0.44396886134287916</v>
      </c>
      <c r="C656" s="10">
        <v>0.55603113865712084</v>
      </c>
    </row>
    <row r="657" spans="1:3" x14ac:dyDescent="0.15">
      <c r="A657" s="10">
        <v>618</v>
      </c>
      <c r="B657" s="10">
        <v>0.46872853049426771</v>
      </c>
      <c r="C657" s="10">
        <v>0.53127146950573234</v>
      </c>
    </row>
    <row r="658" spans="1:3" x14ac:dyDescent="0.15">
      <c r="A658" s="10">
        <v>619</v>
      </c>
      <c r="B658" s="10">
        <v>0.47369059879340236</v>
      </c>
      <c r="C658" s="10">
        <v>0.52630940120659764</v>
      </c>
    </row>
    <row r="659" spans="1:3" x14ac:dyDescent="0.15">
      <c r="A659" s="10">
        <v>620</v>
      </c>
      <c r="B659" s="10">
        <v>0.55096035209148553</v>
      </c>
      <c r="C659" s="10">
        <v>0.44903964790851447</v>
      </c>
    </row>
    <row r="660" spans="1:3" x14ac:dyDescent="0.15">
      <c r="A660" s="10">
        <v>621</v>
      </c>
      <c r="B660" s="10">
        <v>0.37632645079772514</v>
      </c>
      <c r="C660" s="10">
        <v>-0.37632645079772514</v>
      </c>
    </row>
    <row r="661" spans="1:3" x14ac:dyDescent="0.15">
      <c r="A661" s="10">
        <v>622</v>
      </c>
      <c r="B661" s="10">
        <v>0.37982613904537305</v>
      </c>
      <c r="C661" s="10">
        <v>-0.37982613904537305</v>
      </c>
    </row>
    <row r="662" spans="1:3" x14ac:dyDescent="0.15">
      <c r="A662" s="10">
        <v>623</v>
      </c>
      <c r="B662" s="10">
        <v>0.50755511472154091</v>
      </c>
      <c r="C662" s="10">
        <v>-0.50755511472154091</v>
      </c>
    </row>
    <row r="663" spans="1:3" x14ac:dyDescent="0.15">
      <c r="A663" s="10">
        <v>624</v>
      </c>
      <c r="B663" s="10">
        <v>0.35293613365618887</v>
      </c>
      <c r="C663" s="10">
        <v>0.64706386634381108</v>
      </c>
    </row>
    <row r="664" spans="1:3" x14ac:dyDescent="0.15">
      <c r="A664" s="10">
        <v>625</v>
      </c>
      <c r="B664" s="10">
        <v>0.39363709623270388</v>
      </c>
      <c r="C664" s="10">
        <v>0.60636290376729618</v>
      </c>
    </row>
    <row r="665" spans="1:3" x14ac:dyDescent="0.15">
      <c r="A665" s="10">
        <v>626</v>
      </c>
      <c r="B665" s="10">
        <v>0.50591616943224016</v>
      </c>
      <c r="C665" s="10">
        <v>0.49408383056775984</v>
      </c>
    </row>
    <row r="666" spans="1:3" x14ac:dyDescent="0.15">
      <c r="A666" s="10">
        <v>627</v>
      </c>
      <c r="B666" s="10">
        <v>0.3094503834965498</v>
      </c>
      <c r="C666" s="10">
        <v>0.69054961650345015</v>
      </c>
    </row>
    <row r="667" spans="1:3" x14ac:dyDescent="0.15">
      <c r="A667" s="10">
        <v>628</v>
      </c>
      <c r="B667" s="10">
        <v>0.45957821011191785</v>
      </c>
      <c r="C667" s="10">
        <v>-0.45957821011191785</v>
      </c>
    </row>
    <row r="668" spans="1:3" x14ac:dyDescent="0.15">
      <c r="A668" s="10">
        <v>629</v>
      </c>
      <c r="B668" s="10">
        <v>0.41449664748336434</v>
      </c>
      <c r="C668" s="10">
        <v>0.58550335251663566</v>
      </c>
    </row>
    <row r="669" spans="1:3" x14ac:dyDescent="0.15">
      <c r="A669" s="10">
        <v>630</v>
      </c>
      <c r="B669" s="10">
        <v>0.51040628586991399</v>
      </c>
      <c r="C669" s="10">
        <v>0.48959371413008601</v>
      </c>
    </row>
    <row r="670" spans="1:3" x14ac:dyDescent="0.15">
      <c r="A670" s="10">
        <v>631</v>
      </c>
      <c r="B670" s="10">
        <v>0.42351997174608369</v>
      </c>
      <c r="C670" s="10">
        <v>0.57648002825391631</v>
      </c>
    </row>
    <row r="671" spans="1:3" x14ac:dyDescent="0.15">
      <c r="A671" s="10">
        <v>632</v>
      </c>
      <c r="B671" s="10">
        <v>0.53023066182852141</v>
      </c>
      <c r="C671" s="10">
        <v>0.46976933817147859</v>
      </c>
    </row>
    <row r="672" spans="1:3" x14ac:dyDescent="0.15">
      <c r="A672" s="10">
        <v>633</v>
      </c>
      <c r="B672" s="10">
        <v>0.48329945087716497</v>
      </c>
      <c r="C672" s="10">
        <v>0.51670054912283503</v>
      </c>
    </row>
    <row r="673" spans="1:3" x14ac:dyDescent="0.15">
      <c r="A673" s="10">
        <v>634</v>
      </c>
      <c r="B673" s="10">
        <v>0.49154592333049618</v>
      </c>
      <c r="C673" s="10">
        <v>0.50845407666950382</v>
      </c>
    </row>
    <row r="674" spans="1:3" x14ac:dyDescent="0.15">
      <c r="A674" s="10">
        <v>635</v>
      </c>
      <c r="B674" s="10">
        <v>0.44079023168659281</v>
      </c>
      <c r="C674" s="10">
        <v>0.55920976831340719</v>
      </c>
    </row>
    <row r="675" spans="1:3" x14ac:dyDescent="0.15">
      <c r="A675" s="10">
        <v>636</v>
      </c>
      <c r="B675" s="10">
        <v>0.47197791002798606</v>
      </c>
      <c r="C675" s="10">
        <v>0.52802208997201394</v>
      </c>
    </row>
    <row r="676" spans="1:3" x14ac:dyDescent="0.15">
      <c r="A676" s="10">
        <v>637</v>
      </c>
      <c r="B676" s="10">
        <v>0.49882650943124685</v>
      </c>
      <c r="C676" s="10">
        <v>0.50117349056875315</v>
      </c>
    </row>
    <row r="677" spans="1:3" x14ac:dyDescent="0.15">
      <c r="A677" s="10">
        <v>638</v>
      </c>
      <c r="B677" s="10">
        <v>0.46953060348928111</v>
      </c>
      <c r="C677" s="10">
        <v>-0.46953060348928111</v>
      </c>
    </row>
    <row r="678" spans="1:3" x14ac:dyDescent="0.15">
      <c r="A678" s="10">
        <v>639</v>
      </c>
      <c r="B678" s="10">
        <v>0.47746213189880626</v>
      </c>
      <c r="C678" s="10">
        <v>-0.47746213189880626</v>
      </c>
    </row>
    <row r="679" spans="1:3" x14ac:dyDescent="0.15">
      <c r="A679" s="10">
        <v>640</v>
      </c>
      <c r="B679" s="10">
        <v>0.47333864281594884</v>
      </c>
      <c r="C679" s="10">
        <v>0.52666135718405116</v>
      </c>
    </row>
    <row r="680" spans="1:3" x14ac:dyDescent="0.15">
      <c r="A680" s="10">
        <v>641</v>
      </c>
      <c r="B680" s="10">
        <v>0.49140520760195483</v>
      </c>
      <c r="C680" s="10">
        <v>-0.49140520760195483</v>
      </c>
    </row>
    <row r="681" spans="1:3" x14ac:dyDescent="0.15">
      <c r="A681" s="10">
        <v>642</v>
      </c>
      <c r="B681" s="10">
        <v>0.43143224868447222</v>
      </c>
      <c r="C681" s="10">
        <v>0.56856775131552784</v>
      </c>
    </row>
    <row r="682" spans="1:3" x14ac:dyDescent="0.15">
      <c r="A682" s="10">
        <v>643</v>
      </c>
      <c r="B682" s="10">
        <v>0.37338335209449891</v>
      </c>
      <c r="C682" s="10">
        <v>0.62661664790550109</v>
      </c>
    </row>
    <row r="683" spans="1:3" x14ac:dyDescent="0.15">
      <c r="A683" s="10">
        <v>644</v>
      </c>
      <c r="B683" s="10">
        <v>0.4241027111210745</v>
      </c>
      <c r="C683" s="10">
        <v>0.57589728887892555</v>
      </c>
    </row>
    <row r="684" spans="1:3" x14ac:dyDescent="0.15">
      <c r="A684" s="10">
        <v>645</v>
      </c>
      <c r="B684" s="10">
        <v>0.44825948885979772</v>
      </c>
      <c r="C684" s="10">
        <v>0.55174051114020228</v>
      </c>
    </row>
    <row r="685" spans="1:3" x14ac:dyDescent="0.15">
      <c r="A685" s="10">
        <v>646</v>
      </c>
      <c r="B685" s="10">
        <v>0.42975128201184531</v>
      </c>
      <c r="C685" s="10">
        <v>-0.42975128201184531</v>
      </c>
    </row>
    <row r="686" spans="1:3" x14ac:dyDescent="0.15">
      <c r="A686" s="10">
        <v>647</v>
      </c>
      <c r="B686" s="10">
        <v>0.5481104570265305</v>
      </c>
      <c r="C686" s="10">
        <v>0.4518895429734695</v>
      </c>
    </row>
    <row r="687" spans="1:3" x14ac:dyDescent="0.15">
      <c r="A687" s="10">
        <v>648</v>
      </c>
      <c r="B687" s="10">
        <v>0.40765807022179357</v>
      </c>
      <c r="C687" s="10">
        <v>0.59234192977820643</v>
      </c>
    </row>
    <row r="688" spans="1:3" x14ac:dyDescent="0.15">
      <c r="A688" s="10">
        <v>649</v>
      </c>
      <c r="B688" s="10">
        <v>0.44958991787788499</v>
      </c>
      <c r="C688" s="10">
        <v>0.55041008212211495</v>
      </c>
    </row>
    <row r="689" spans="1:3" x14ac:dyDescent="0.15">
      <c r="A689" s="10">
        <v>650</v>
      </c>
      <c r="B689" s="10">
        <v>0.4219479197339997</v>
      </c>
      <c r="C689" s="10">
        <v>0.5780520802660003</v>
      </c>
    </row>
    <row r="690" spans="1:3" x14ac:dyDescent="0.15">
      <c r="A690" s="10">
        <v>651</v>
      </c>
      <c r="B690" s="10">
        <v>0.42421599784613295</v>
      </c>
      <c r="C690" s="10">
        <v>0.57578400215386705</v>
      </c>
    </row>
    <row r="691" spans="1:3" x14ac:dyDescent="0.15">
      <c r="A691" s="10">
        <v>652</v>
      </c>
      <c r="B691" s="10">
        <v>0.33911883405269599</v>
      </c>
      <c r="C691" s="10">
        <v>0.66088116594730395</v>
      </c>
    </row>
    <row r="692" spans="1:3" x14ac:dyDescent="0.15">
      <c r="A692" s="10">
        <v>653</v>
      </c>
      <c r="B692" s="10">
        <v>0.49454673737358645</v>
      </c>
      <c r="C692" s="10">
        <v>-0.49454673737358645</v>
      </c>
    </row>
    <row r="693" spans="1:3" x14ac:dyDescent="0.15">
      <c r="A693" s="10">
        <v>654</v>
      </c>
      <c r="B693" s="10">
        <v>0.48470578123138908</v>
      </c>
      <c r="C693" s="10">
        <v>-0.48470578123138908</v>
      </c>
    </row>
    <row r="694" spans="1:3" x14ac:dyDescent="0.15">
      <c r="A694" s="10">
        <v>655</v>
      </c>
      <c r="B694" s="10">
        <v>0.45266816776138419</v>
      </c>
      <c r="C694" s="10">
        <v>0.54733183223861581</v>
      </c>
    </row>
    <row r="695" spans="1:3" x14ac:dyDescent="0.15">
      <c r="A695" s="10">
        <v>656</v>
      </c>
      <c r="B695" s="10">
        <v>0.40536979611243446</v>
      </c>
      <c r="C695" s="10">
        <v>0.59463020388756549</v>
      </c>
    </row>
    <row r="696" spans="1:3" x14ac:dyDescent="0.15">
      <c r="A696" s="10">
        <v>657</v>
      </c>
      <c r="B696" s="10">
        <v>0.38833595154880673</v>
      </c>
      <c r="C696" s="10">
        <v>-0.38833595154880673</v>
      </c>
    </row>
    <row r="697" spans="1:3" x14ac:dyDescent="0.15">
      <c r="A697" s="10">
        <v>658</v>
      </c>
      <c r="B697" s="10">
        <v>0.48087644032698279</v>
      </c>
      <c r="C697" s="10">
        <v>0.51912355967301727</v>
      </c>
    </row>
    <row r="698" spans="1:3" x14ac:dyDescent="0.15">
      <c r="A698" s="10">
        <v>659</v>
      </c>
      <c r="B698" s="10">
        <v>0.34463297302608187</v>
      </c>
      <c r="C698" s="10">
        <v>-0.34463297302608187</v>
      </c>
    </row>
    <row r="699" spans="1:3" x14ac:dyDescent="0.15">
      <c r="A699" s="10">
        <v>660</v>
      </c>
      <c r="B699" s="10">
        <v>0.46639009131422543</v>
      </c>
      <c r="C699" s="10">
        <v>0.53360990868577463</v>
      </c>
    </row>
    <row r="700" spans="1:3" x14ac:dyDescent="0.15">
      <c r="A700" s="10">
        <v>661</v>
      </c>
      <c r="B700" s="10">
        <v>0.52383371672456847</v>
      </c>
      <c r="C700" s="10">
        <v>0.47616628327543153</v>
      </c>
    </row>
    <row r="701" spans="1:3" x14ac:dyDescent="0.15">
      <c r="A701" s="10">
        <v>662</v>
      </c>
      <c r="B701" s="10">
        <v>0.32750083011929459</v>
      </c>
      <c r="C701" s="10">
        <v>0.67249916988070546</v>
      </c>
    </row>
    <row r="702" spans="1:3" x14ac:dyDescent="0.15">
      <c r="A702" s="10">
        <v>663</v>
      </c>
      <c r="B702" s="10">
        <v>0.45937398155519671</v>
      </c>
      <c r="C702" s="10">
        <v>-0.45937398155519671</v>
      </c>
    </row>
    <row r="703" spans="1:3" x14ac:dyDescent="0.15">
      <c r="A703" s="10">
        <v>664</v>
      </c>
      <c r="B703" s="10">
        <v>0.43186919780134581</v>
      </c>
      <c r="C703" s="10">
        <v>-0.43186919780134581</v>
      </c>
    </row>
    <row r="704" spans="1:3" x14ac:dyDescent="0.15">
      <c r="A704" s="10">
        <v>665</v>
      </c>
      <c r="B704" s="10">
        <v>0.36147331804819272</v>
      </c>
      <c r="C704" s="10">
        <v>-0.36147331804819272</v>
      </c>
    </row>
    <row r="705" spans="1:3" x14ac:dyDescent="0.15">
      <c r="A705" s="10">
        <v>666</v>
      </c>
      <c r="B705" s="10">
        <v>0.43560234452578483</v>
      </c>
      <c r="C705" s="10">
        <v>0.56439765547421517</v>
      </c>
    </row>
    <row r="706" spans="1:3" x14ac:dyDescent="0.15">
      <c r="A706" s="10">
        <v>667</v>
      </c>
      <c r="B706" s="10">
        <v>0.40250408972824747</v>
      </c>
      <c r="C706" s="10">
        <v>0.59749591027175253</v>
      </c>
    </row>
    <row r="707" spans="1:3" x14ac:dyDescent="0.15">
      <c r="A707" s="10">
        <v>668</v>
      </c>
      <c r="B707" s="10">
        <v>0.42847010691240672</v>
      </c>
      <c r="C707" s="10">
        <v>0.57152989308759328</v>
      </c>
    </row>
    <row r="708" spans="1:3" x14ac:dyDescent="0.15">
      <c r="A708" s="10">
        <v>669</v>
      </c>
      <c r="B708" s="10">
        <v>0.30189219848821519</v>
      </c>
      <c r="C708" s="10">
        <v>-0.30189219848821519</v>
      </c>
    </row>
    <row r="709" spans="1:3" x14ac:dyDescent="0.15">
      <c r="A709" s="10">
        <v>670</v>
      </c>
      <c r="B709" s="10">
        <v>0.43937472042030812</v>
      </c>
      <c r="C709" s="10">
        <v>0.56062527957969188</v>
      </c>
    </row>
    <row r="710" spans="1:3" x14ac:dyDescent="0.15">
      <c r="A710" s="10">
        <v>671</v>
      </c>
      <c r="B710" s="10">
        <v>0.40517801213826299</v>
      </c>
      <c r="C710" s="10">
        <v>-0.40517801213826299</v>
      </c>
    </row>
    <row r="711" spans="1:3" x14ac:dyDescent="0.15">
      <c r="A711" s="10">
        <v>672</v>
      </c>
      <c r="B711" s="10">
        <v>0.44779134553174549</v>
      </c>
      <c r="C711" s="10">
        <v>0.55220865446825451</v>
      </c>
    </row>
    <row r="712" spans="1:3" x14ac:dyDescent="0.15">
      <c r="A712" s="10">
        <v>673</v>
      </c>
      <c r="B712" s="10">
        <v>0.43170611033789247</v>
      </c>
      <c r="C712" s="10">
        <v>0.56829388966210748</v>
      </c>
    </row>
    <row r="713" spans="1:3" x14ac:dyDescent="0.15">
      <c r="A713" s="10">
        <v>674</v>
      </c>
      <c r="B713" s="10">
        <v>0.38159146223052487</v>
      </c>
      <c r="C713" s="10">
        <v>-0.38159146223052487</v>
      </c>
    </row>
    <row r="714" spans="1:3" x14ac:dyDescent="0.15">
      <c r="A714" s="10">
        <v>675</v>
      </c>
      <c r="B714" s="10">
        <v>0.46463823033506624</v>
      </c>
      <c r="C714" s="10">
        <v>-0.46463823033506624</v>
      </c>
    </row>
    <row r="715" spans="1:3" x14ac:dyDescent="0.15">
      <c r="A715" s="10">
        <v>676</v>
      </c>
      <c r="B715" s="10">
        <v>0.27105228908988432</v>
      </c>
      <c r="C715" s="10">
        <v>0.72894771091011568</v>
      </c>
    </row>
    <row r="716" spans="1:3" x14ac:dyDescent="0.15">
      <c r="A716" s="10">
        <v>677</v>
      </c>
      <c r="B716" s="10">
        <v>0.29968233014313217</v>
      </c>
      <c r="C716" s="10">
        <v>-0.29968233014313217</v>
      </c>
    </row>
    <row r="717" spans="1:3" x14ac:dyDescent="0.15">
      <c r="A717" s="10">
        <v>678</v>
      </c>
      <c r="B717" s="10">
        <v>0.42884789748243268</v>
      </c>
      <c r="C717" s="10">
        <v>-0.42884789748243268</v>
      </c>
    </row>
    <row r="718" spans="1:3" x14ac:dyDescent="0.15">
      <c r="A718" s="10">
        <v>679</v>
      </c>
      <c r="B718" s="10">
        <v>0.51141879970741144</v>
      </c>
      <c r="C718" s="10">
        <v>0.48858120029258856</v>
      </c>
    </row>
    <row r="719" spans="1:3" x14ac:dyDescent="0.15">
      <c r="A719" s="10">
        <v>680</v>
      </c>
      <c r="B719" s="10">
        <v>0.49712900581818009</v>
      </c>
      <c r="C719" s="10">
        <v>-0.49712900581818009</v>
      </c>
    </row>
    <row r="720" spans="1:3" x14ac:dyDescent="0.15">
      <c r="A720" s="10">
        <v>681</v>
      </c>
      <c r="B720" s="10">
        <v>0.40655199026335154</v>
      </c>
      <c r="C720" s="10">
        <v>-0.40655199026335154</v>
      </c>
    </row>
    <row r="721" spans="1:3" x14ac:dyDescent="0.15">
      <c r="A721" s="10">
        <v>682</v>
      </c>
      <c r="B721" s="10">
        <v>0.22080728471350236</v>
      </c>
      <c r="C721" s="10">
        <v>0.77919271528649769</v>
      </c>
    </row>
    <row r="722" spans="1:3" x14ac:dyDescent="0.15">
      <c r="A722" s="10">
        <v>683</v>
      </c>
      <c r="B722" s="10">
        <v>0.42877859763408904</v>
      </c>
      <c r="C722" s="10">
        <v>-0.42877859763408904</v>
      </c>
    </row>
    <row r="723" spans="1:3" x14ac:dyDescent="0.15">
      <c r="A723" s="10">
        <v>684</v>
      </c>
      <c r="B723" s="10">
        <v>0.25251440935141056</v>
      </c>
      <c r="C723" s="10">
        <v>-0.25251440935141056</v>
      </c>
    </row>
    <row r="724" spans="1:3" x14ac:dyDescent="0.15">
      <c r="A724" s="10">
        <v>685</v>
      </c>
      <c r="B724" s="10">
        <v>0.42397068309403785</v>
      </c>
      <c r="C724" s="10">
        <v>0.57602931690596215</v>
      </c>
    </row>
    <row r="725" spans="1:3" x14ac:dyDescent="0.15">
      <c r="A725" s="10">
        <v>686</v>
      </c>
      <c r="B725" s="10">
        <v>0.45274079927845262</v>
      </c>
      <c r="C725" s="10">
        <v>0.54725920072154732</v>
      </c>
    </row>
    <row r="726" spans="1:3" x14ac:dyDescent="0.15">
      <c r="A726" s="10">
        <v>687</v>
      </c>
      <c r="B726" s="10">
        <v>0.47099056587653354</v>
      </c>
      <c r="C726" s="10">
        <v>-0.47099056587653354</v>
      </c>
    </row>
    <row r="727" spans="1:3" x14ac:dyDescent="0.15">
      <c r="A727" s="10">
        <v>688</v>
      </c>
      <c r="B727" s="10">
        <v>0.20310677002576577</v>
      </c>
      <c r="C727" s="10">
        <v>-0.20310677002576577</v>
      </c>
    </row>
    <row r="728" spans="1:3" x14ac:dyDescent="0.15">
      <c r="A728" s="10">
        <v>689</v>
      </c>
      <c r="B728" s="10">
        <v>0.51405354686496885</v>
      </c>
      <c r="C728" s="10">
        <v>0.48594645313503115</v>
      </c>
    </row>
    <row r="729" spans="1:3" x14ac:dyDescent="0.15">
      <c r="A729" s="10">
        <v>690</v>
      </c>
      <c r="B729" s="10">
        <v>0.43449655505763335</v>
      </c>
      <c r="C729" s="10">
        <v>0.5655034449423666</v>
      </c>
    </row>
    <row r="730" spans="1:3" x14ac:dyDescent="0.15">
      <c r="A730" s="10">
        <v>691</v>
      </c>
      <c r="B730" s="10">
        <v>0.39720038237766764</v>
      </c>
      <c r="C730" s="10">
        <v>0.60279961762233236</v>
      </c>
    </row>
    <row r="731" spans="1:3" x14ac:dyDescent="0.15">
      <c r="A731" s="10">
        <v>692</v>
      </c>
      <c r="B731" s="10">
        <v>0.47159185402882187</v>
      </c>
      <c r="C731" s="10">
        <v>0.52840814597117813</v>
      </c>
    </row>
    <row r="732" spans="1:3" x14ac:dyDescent="0.15">
      <c r="A732" s="10">
        <v>693</v>
      </c>
      <c r="B732" s="10">
        <v>0.42699718693713984</v>
      </c>
      <c r="C732" s="10">
        <v>-0.42699718693713984</v>
      </c>
    </row>
    <row r="733" spans="1:3" x14ac:dyDescent="0.15">
      <c r="A733" s="10">
        <v>694</v>
      </c>
      <c r="B733" s="10">
        <v>0.29145941802117398</v>
      </c>
      <c r="C733" s="10">
        <v>-0.29145941802117398</v>
      </c>
    </row>
    <row r="734" spans="1:3" x14ac:dyDescent="0.15">
      <c r="A734" s="10">
        <v>695</v>
      </c>
      <c r="B734" s="10">
        <v>0.47484279370076921</v>
      </c>
      <c r="C734" s="10">
        <v>-0.47484279370076921</v>
      </c>
    </row>
    <row r="735" spans="1:3" x14ac:dyDescent="0.15">
      <c r="A735" s="10">
        <v>696</v>
      </c>
      <c r="B735" s="10">
        <v>0.3989524660980549</v>
      </c>
      <c r="C735" s="10">
        <v>-0.3989524660980549</v>
      </c>
    </row>
    <row r="736" spans="1:3" x14ac:dyDescent="0.15">
      <c r="A736" s="10">
        <v>697</v>
      </c>
      <c r="B736" s="10">
        <v>0.19370786443342919</v>
      </c>
      <c r="C736" s="10">
        <v>-0.19370786443342919</v>
      </c>
    </row>
    <row r="737" spans="1:3" x14ac:dyDescent="0.15">
      <c r="A737" s="10">
        <v>698</v>
      </c>
      <c r="B737" s="10">
        <v>0.5021853319941213</v>
      </c>
      <c r="C737" s="10">
        <v>0.4978146680058787</v>
      </c>
    </row>
    <row r="738" spans="1:3" x14ac:dyDescent="0.15">
      <c r="A738" s="10">
        <v>699</v>
      </c>
      <c r="B738" s="10">
        <v>0.3398795637132756</v>
      </c>
      <c r="C738" s="10">
        <v>-0.3398795637132756</v>
      </c>
    </row>
    <row r="739" spans="1:3" x14ac:dyDescent="0.15">
      <c r="A739" s="10">
        <v>700</v>
      </c>
      <c r="B739" s="10">
        <v>0.47531550043915127</v>
      </c>
      <c r="C739" s="10">
        <v>-0.47531550043915127</v>
      </c>
    </row>
    <row r="740" spans="1:3" x14ac:dyDescent="0.15">
      <c r="A740" s="10">
        <v>701</v>
      </c>
      <c r="B740" s="10">
        <v>0.47929639601826907</v>
      </c>
      <c r="C740" s="10">
        <v>0.52070360398173099</v>
      </c>
    </row>
    <row r="741" spans="1:3" x14ac:dyDescent="0.15">
      <c r="A741" s="10">
        <v>702</v>
      </c>
      <c r="B741" s="10">
        <v>0.44010479536271135</v>
      </c>
      <c r="C741" s="10">
        <v>-0.44010479536271135</v>
      </c>
    </row>
    <row r="742" spans="1:3" x14ac:dyDescent="0.15">
      <c r="A742" s="10">
        <v>703</v>
      </c>
      <c r="B742" s="10">
        <v>0.46365706949083541</v>
      </c>
      <c r="C742" s="10">
        <v>-0.46365706949083541</v>
      </c>
    </row>
    <row r="743" spans="1:3" x14ac:dyDescent="0.15">
      <c r="A743" s="10">
        <v>704</v>
      </c>
      <c r="B743" s="10">
        <v>0.40398308578967734</v>
      </c>
      <c r="C743" s="10">
        <v>-0.40398308578967734</v>
      </c>
    </row>
    <row r="744" spans="1:3" x14ac:dyDescent="0.15">
      <c r="A744" s="10">
        <v>705</v>
      </c>
      <c r="B744" s="10">
        <v>0.44056391975486608</v>
      </c>
      <c r="C744" s="10">
        <v>0.55943608024513392</v>
      </c>
    </row>
    <row r="745" spans="1:3" x14ac:dyDescent="0.15">
      <c r="A745" s="10">
        <v>706</v>
      </c>
      <c r="B745" s="10">
        <v>0.46399660247166813</v>
      </c>
      <c r="C745" s="10">
        <v>-0.46399660247166813</v>
      </c>
    </row>
    <row r="746" spans="1:3" x14ac:dyDescent="0.15">
      <c r="A746" s="10">
        <v>707</v>
      </c>
      <c r="B746" s="10">
        <v>0.46718372769813349</v>
      </c>
      <c r="C746" s="10">
        <v>-0.46718372769813349</v>
      </c>
    </row>
    <row r="747" spans="1:3" x14ac:dyDescent="0.15">
      <c r="A747" s="10">
        <v>708</v>
      </c>
      <c r="B747" s="10">
        <v>0.44923800750732457</v>
      </c>
      <c r="C747" s="10">
        <v>-0.44923800750732457</v>
      </c>
    </row>
    <row r="748" spans="1:3" x14ac:dyDescent="0.15">
      <c r="A748" s="10">
        <v>709</v>
      </c>
      <c r="B748" s="10">
        <v>0.39240393549840674</v>
      </c>
      <c r="C748" s="10">
        <v>-0.39240393549840674</v>
      </c>
    </row>
    <row r="749" spans="1:3" x14ac:dyDescent="0.15">
      <c r="A749" s="10">
        <v>710</v>
      </c>
      <c r="B749" s="10">
        <v>0.49937741618632525</v>
      </c>
      <c r="C749" s="10">
        <v>-0.49937741618632525</v>
      </c>
    </row>
    <row r="750" spans="1:3" x14ac:dyDescent="0.15">
      <c r="A750" s="10">
        <v>711</v>
      </c>
      <c r="B750" s="10">
        <v>0.50565782467661236</v>
      </c>
      <c r="C750" s="10">
        <v>-0.50565782467661236</v>
      </c>
    </row>
    <row r="751" spans="1:3" x14ac:dyDescent="0.15">
      <c r="A751" s="10">
        <v>712</v>
      </c>
      <c r="B751" s="10">
        <v>0.39069012434145467</v>
      </c>
      <c r="C751" s="10">
        <v>-0.39069012434145467</v>
      </c>
    </row>
    <row r="752" spans="1:3" x14ac:dyDescent="0.15">
      <c r="A752" s="10">
        <v>713</v>
      </c>
      <c r="B752" s="10">
        <v>0.450188829108355</v>
      </c>
      <c r="C752" s="10">
        <v>0.549811170891645</v>
      </c>
    </row>
    <row r="753" spans="1:3" x14ac:dyDescent="0.15">
      <c r="A753" s="10">
        <v>714</v>
      </c>
      <c r="B753" s="10">
        <v>0.43790356536010977</v>
      </c>
      <c r="C753" s="10">
        <v>-0.43790356536010977</v>
      </c>
    </row>
    <row r="754" spans="1:3" x14ac:dyDescent="0.15">
      <c r="A754" s="10">
        <v>715</v>
      </c>
      <c r="B754" s="10">
        <v>0.4364430544771517</v>
      </c>
      <c r="C754" s="10">
        <v>0.5635569455228483</v>
      </c>
    </row>
    <row r="755" spans="1:3" x14ac:dyDescent="0.15">
      <c r="A755" s="10">
        <v>716</v>
      </c>
      <c r="B755" s="10">
        <v>0.30206002723476122</v>
      </c>
      <c r="C755" s="10">
        <v>-0.30206002723476122</v>
      </c>
    </row>
    <row r="756" spans="1:3" x14ac:dyDescent="0.15">
      <c r="A756" s="10">
        <v>717</v>
      </c>
      <c r="B756" s="10">
        <v>0.41427223824292281</v>
      </c>
      <c r="C756" s="10">
        <v>0.58572776175707719</v>
      </c>
    </row>
    <row r="757" spans="1:3" x14ac:dyDescent="0.15">
      <c r="A757" s="10">
        <v>718</v>
      </c>
      <c r="B757" s="10">
        <v>0.34624837627979094</v>
      </c>
      <c r="C757" s="10">
        <v>-0.34624837627979094</v>
      </c>
    </row>
    <row r="758" spans="1:3" x14ac:dyDescent="0.15">
      <c r="A758" s="10">
        <v>719</v>
      </c>
      <c r="B758" s="10">
        <v>0.49891046905328684</v>
      </c>
      <c r="C758" s="10">
        <v>-0.49891046905328684</v>
      </c>
    </row>
    <row r="759" spans="1:3" x14ac:dyDescent="0.15">
      <c r="A759" s="10">
        <v>720</v>
      </c>
      <c r="B759" s="10">
        <v>0.4290416772939219</v>
      </c>
      <c r="C759" s="10">
        <v>0.57095832270607816</v>
      </c>
    </row>
    <row r="760" spans="1:3" x14ac:dyDescent="0.15">
      <c r="A760" s="10">
        <v>721</v>
      </c>
      <c r="B760" s="10">
        <v>0.25674920170317922</v>
      </c>
      <c r="C760" s="10">
        <v>0.74325079829682084</v>
      </c>
    </row>
    <row r="761" spans="1:3" x14ac:dyDescent="0.15">
      <c r="A761" s="10">
        <v>722</v>
      </c>
      <c r="B761" s="10">
        <v>0.41709464738982205</v>
      </c>
      <c r="C761" s="10">
        <v>-0.41709464738982205</v>
      </c>
    </row>
    <row r="762" spans="1:3" x14ac:dyDescent="0.15">
      <c r="A762" s="10">
        <v>723</v>
      </c>
      <c r="B762" s="10">
        <v>0.46387007649648815</v>
      </c>
      <c r="C762" s="10">
        <v>-0.46387007649648815</v>
      </c>
    </row>
    <row r="763" spans="1:3" x14ac:dyDescent="0.15">
      <c r="A763" s="10">
        <v>724</v>
      </c>
      <c r="B763" s="10">
        <v>0.44704925257314176</v>
      </c>
      <c r="C763" s="10">
        <v>-0.44704925257314176</v>
      </c>
    </row>
    <row r="764" spans="1:3" x14ac:dyDescent="0.15">
      <c r="A764" s="10">
        <v>725</v>
      </c>
      <c r="B764" s="10">
        <v>0.51100009566739713</v>
      </c>
      <c r="C764" s="10">
        <v>-0.51100009566739713</v>
      </c>
    </row>
    <row r="765" spans="1:3" x14ac:dyDescent="0.15">
      <c r="A765" s="10">
        <v>726</v>
      </c>
      <c r="B765" s="10">
        <v>0.37191357974153211</v>
      </c>
      <c r="C765" s="10">
        <v>-0.37191357974153211</v>
      </c>
    </row>
    <row r="766" spans="1:3" x14ac:dyDescent="0.15">
      <c r="A766" s="10">
        <v>727</v>
      </c>
      <c r="B766" s="10">
        <v>0.401342999904783</v>
      </c>
      <c r="C766" s="10">
        <v>-0.401342999904783</v>
      </c>
    </row>
    <row r="767" spans="1:3" x14ac:dyDescent="0.15">
      <c r="A767" s="10">
        <v>728</v>
      </c>
      <c r="B767" s="10">
        <v>0.52237195025476235</v>
      </c>
      <c r="C767" s="10">
        <v>-0.52237195025476235</v>
      </c>
    </row>
    <row r="768" spans="1:3" x14ac:dyDescent="0.15">
      <c r="A768" s="10">
        <v>729</v>
      </c>
      <c r="B768" s="10">
        <v>0.30333776463514112</v>
      </c>
      <c r="C768" s="10">
        <v>-0.30333776463514112</v>
      </c>
    </row>
    <row r="769" spans="1:3" x14ac:dyDescent="0.15">
      <c r="A769" s="10">
        <v>730</v>
      </c>
      <c r="B769" s="10">
        <v>0.37707510849350062</v>
      </c>
      <c r="C769" s="10">
        <v>-0.37707510849350062</v>
      </c>
    </row>
    <row r="770" spans="1:3" x14ac:dyDescent="0.15">
      <c r="A770" s="10">
        <v>731</v>
      </c>
      <c r="B770" s="10">
        <v>0.45574724252531285</v>
      </c>
      <c r="C770" s="10">
        <v>-0.45574724252531285</v>
      </c>
    </row>
    <row r="771" spans="1:3" x14ac:dyDescent="0.15">
      <c r="A771" s="10">
        <v>732</v>
      </c>
      <c r="B771" s="10">
        <v>0.43239971832695123</v>
      </c>
      <c r="C771" s="10">
        <v>0.56760028167304877</v>
      </c>
    </row>
    <row r="772" spans="1:3" x14ac:dyDescent="0.15">
      <c r="A772" s="10">
        <v>733</v>
      </c>
      <c r="B772" s="10">
        <v>0.33944747575652395</v>
      </c>
      <c r="C772" s="10">
        <v>-0.33944747575652395</v>
      </c>
    </row>
    <row r="773" spans="1:3" x14ac:dyDescent="0.15">
      <c r="A773" s="10">
        <v>734</v>
      </c>
      <c r="B773" s="10">
        <v>0.43477499617914489</v>
      </c>
      <c r="C773" s="10">
        <v>-0.43477499617914489</v>
      </c>
    </row>
    <row r="774" spans="1:3" x14ac:dyDescent="0.15">
      <c r="A774" s="10">
        <v>735</v>
      </c>
      <c r="B774" s="10">
        <v>0.44412696882917146</v>
      </c>
      <c r="C774" s="10">
        <v>-0.44412696882917146</v>
      </c>
    </row>
    <row r="775" spans="1:3" x14ac:dyDescent="0.15">
      <c r="A775" s="10">
        <v>736</v>
      </c>
      <c r="B775" s="10">
        <v>0.29467879679000619</v>
      </c>
      <c r="C775" s="10">
        <v>0.70532120320999381</v>
      </c>
    </row>
    <row r="776" spans="1:3" x14ac:dyDescent="0.15">
      <c r="A776" s="10">
        <v>737</v>
      </c>
      <c r="B776" s="10">
        <v>0.46237894507601485</v>
      </c>
      <c r="C776" s="10">
        <v>0.53762105492398515</v>
      </c>
    </row>
    <row r="777" spans="1:3" x14ac:dyDescent="0.15">
      <c r="A777" s="10">
        <v>738</v>
      </c>
      <c r="B777" s="10">
        <v>0.45630550424490818</v>
      </c>
      <c r="C777" s="10">
        <v>0.54369449575509177</v>
      </c>
    </row>
    <row r="778" spans="1:3" x14ac:dyDescent="0.15">
      <c r="A778" s="10">
        <v>739</v>
      </c>
      <c r="B778" s="10">
        <v>0.33670303079929531</v>
      </c>
      <c r="C778" s="10">
        <v>-0.33670303079929531</v>
      </c>
    </row>
    <row r="779" spans="1:3" x14ac:dyDescent="0.15">
      <c r="A779" s="10">
        <v>740</v>
      </c>
      <c r="B779" s="10">
        <v>0.26580615560742565</v>
      </c>
      <c r="C779" s="10">
        <v>-0.26580615560742565</v>
      </c>
    </row>
    <row r="780" spans="1:3" x14ac:dyDescent="0.15">
      <c r="A780" s="10">
        <v>741</v>
      </c>
      <c r="B780" s="10">
        <v>0.52194815638542802</v>
      </c>
      <c r="C780" s="10">
        <v>0.47805184361457198</v>
      </c>
    </row>
    <row r="781" spans="1:3" x14ac:dyDescent="0.15">
      <c r="A781" s="10">
        <v>742</v>
      </c>
      <c r="B781" s="10">
        <v>0.40403532226834282</v>
      </c>
      <c r="C781" s="10">
        <v>0.59596467773165718</v>
      </c>
    </row>
    <row r="782" spans="1:3" x14ac:dyDescent="0.15">
      <c r="A782" s="10">
        <v>743</v>
      </c>
      <c r="B782" s="10">
        <v>0.51201491220799822</v>
      </c>
      <c r="C782" s="10">
        <v>0.48798508779200178</v>
      </c>
    </row>
    <row r="783" spans="1:3" x14ac:dyDescent="0.15">
      <c r="A783" s="10">
        <v>744</v>
      </c>
      <c r="B783" s="10">
        <v>0.37314558747962734</v>
      </c>
      <c r="C783" s="10">
        <v>-0.37314558747962734</v>
      </c>
    </row>
    <row r="784" spans="1:3" x14ac:dyDescent="0.15">
      <c r="A784" s="10">
        <v>745</v>
      </c>
      <c r="B784" s="10">
        <v>0.42978564929425755</v>
      </c>
      <c r="C784" s="10">
        <v>-0.42978564929425755</v>
      </c>
    </row>
    <row r="785" spans="1:3" x14ac:dyDescent="0.15">
      <c r="A785" s="10">
        <v>746</v>
      </c>
      <c r="B785" s="10">
        <v>0.40918974635526706</v>
      </c>
      <c r="C785" s="10">
        <v>-0.40918974635526706</v>
      </c>
    </row>
    <row r="786" spans="1:3" x14ac:dyDescent="0.15">
      <c r="A786" s="10">
        <v>747</v>
      </c>
      <c r="B786" s="10">
        <v>0.41168262971146097</v>
      </c>
      <c r="C786" s="10">
        <v>-0.41168262971146097</v>
      </c>
    </row>
    <row r="787" spans="1:3" x14ac:dyDescent="0.15">
      <c r="A787" s="10">
        <v>748</v>
      </c>
      <c r="B787" s="10">
        <v>0.27259385827770882</v>
      </c>
      <c r="C787" s="10">
        <v>-0.27259385827770882</v>
      </c>
    </row>
    <row r="788" spans="1:3" x14ac:dyDescent="0.15">
      <c r="A788" s="10">
        <v>749</v>
      </c>
      <c r="B788" s="10">
        <v>0.37126237406724721</v>
      </c>
      <c r="C788" s="10">
        <v>-0.37126237406724721</v>
      </c>
    </row>
    <row r="789" spans="1:3" x14ac:dyDescent="0.15">
      <c r="A789" s="10">
        <v>750</v>
      </c>
      <c r="B789" s="10">
        <v>0.51316275823801139</v>
      </c>
      <c r="C789" s="10">
        <v>-0.51316275823801139</v>
      </c>
    </row>
    <row r="790" spans="1:3" x14ac:dyDescent="0.15">
      <c r="A790" s="10">
        <v>751</v>
      </c>
      <c r="B790" s="10">
        <v>0.450062034517557</v>
      </c>
      <c r="C790" s="10">
        <v>-0.450062034517557</v>
      </c>
    </row>
    <row r="791" spans="1:3" x14ac:dyDescent="0.15">
      <c r="A791" s="10">
        <v>752</v>
      </c>
      <c r="B791" s="10">
        <v>0.36047466855841043</v>
      </c>
      <c r="C791" s="10">
        <v>0.63952533144158963</v>
      </c>
    </row>
    <row r="792" spans="1:3" x14ac:dyDescent="0.15">
      <c r="A792" s="10">
        <v>753</v>
      </c>
      <c r="B792" s="10">
        <v>0.55125195746990507</v>
      </c>
      <c r="C792" s="10">
        <v>0.44874804253009493</v>
      </c>
    </row>
    <row r="793" spans="1:3" x14ac:dyDescent="0.15">
      <c r="A793" s="10">
        <v>754</v>
      </c>
      <c r="B793" s="10">
        <v>0.49471385496408915</v>
      </c>
      <c r="C793" s="10">
        <v>-0.49471385496408915</v>
      </c>
    </row>
    <row r="794" spans="1:3" x14ac:dyDescent="0.15">
      <c r="A794" s="10">
        <v>755</v>
      </c>
      <c r="B794" s="10">
        <v>0.50858926234401713</v>
      </c>
      <c r="C794" s="10">
        <v>-0.50858926234401713</v>
      </c>
    </row>
    <row r="795" spans="1:3" x14ac:dyDescent="0.15">
      <c r="A795" s="10">
        <v>756</v>
      </c>
      <c r="B795" s="10">
        <v>0.48899715356033147</v>
      </c>
      <c r="C795" s="10">
        <v>-0.48899715356033147</v>
      </c>
    </row>
    <row r="796" spans="1:3" x14ac:dyDescent="0.15">
      <c r="A796" s="10">
        <v>757</v>
      </c>
      <c r="B796" s="10">
        <v>0.47396860981372291</v>
      </c>
      <c r="C796" s="10">
        <v>0.52603139018627709</v>
      </c>
    </row>
    <row r="797" spans="1:3" x14ac:dyDescent="0.15">
      <c r="A797" s="10">
        <v>758</v>
      </c>
      <c r="B797" s="10">
        <v>0.34594937168861339</v>
      </c>
      <c r="C797" s="10">
        <v>0.65405062831138661</v>
      </c>
    </row>
    <row r="798" spans="1:3" x14ac:dyDescent="0.15">
      <c r="A798" s="10">
        <v>759</v>
      </c>
      <c r="B798" s="10">
        <v>0.47058752321242636</v>
      </c>
      <c r="C798" s="10">
        <v>-0.47058752321242636</v>
      </c>
    </row>
    <row r="799" spans="1:3" x14ac:dyDescent="0.15">
      <c r="A799" s="10">
        <v>760</v>
      </c>
      <c r="B799" s="10">
        <v>0.44819076420992165</v>
      </c>
      <c r="C799" s="10">
        <v>-0.44819076420992165</v>
      </c>
    </row>
    <row r="800" spans="1:3" x14ac:dyDescent="0.15">
      <c r="A800" s="10">
        <v>761</v>
      </c>
      <c r="B800" s="10">
        <v>0.47710286622893577</v>
      </c>
      <c r="C800" s="10">
        <v>-0.47710286622893577</v>
      </c>
    </row>
    <row r="801" spans="1:3" x14ac:dyDescent="0.15">
      <c r="A801" s="10">
        <v>762</v>
      </c>
      <c r="B801" s="10">
        <v>0.43465445316061768</v>
      </c>
      <c r="C801" s="10">
        <v>-0.43465445316061768</v>
      </c>
    </row>
    <row r="802" spans="1:3" x14ac:dyDescent="0.15">
      <c r="A802" s="10">
        <v>763</v>
      </c>
      <c r="B802" s="10">
        <v>0.40162792751409465</v>
      </c>
      <c r="C802" s="10">
        <v>0.5983720724859054</v>
      </c>
    </row>
    <row r="803" spans="1:3" x14ac:dyDescent="0.15">
      <c r="A803" s="10">
        <v>764</v>
      </c>
      <c r="B803" s="10">
        <v>0.5035325162108798</v>
      </c>
      <c r="C803" s="10">
        <v>-0.5035325162108798</v>
      </c>
    </row>
    <row r="804" spans="1:3" x14ac:dyDescent="0.15">
      <c r="A804" s="10">
        <v>765</v>
      </c>
      <c r="B804" s="10">
        <v>0.52577313771691092</v>
      </c>
      <c r="C804" s="10">
        <v>-0.52577313771691092</v>
      </c>
    </row>
    <row r="805" spans="1:3" x14ac:dyDescent="0.15">
      <c r="A805" s="10">
        <v>766</v>
      </c>
      <c r="B805" s="10">
        <v>0.30251296150993218</v>
      </c>
      <c r="C805" s="10">
        <v>-0.30251296150993218</v>
      </c>
    </row>
    <row r="806" spans="1:3" x14ac:dyDescent="0.15">
      <c r="A806" s="10">
        <v>767</v>
      </c>
      <c r="B806" s="10">
        <v>0.39615758821802749</v>
      </c>
      <c r="C806" s="10">
        <v>-0.39615758821802749</v>
      </c>
    </row>
    <row r="807" spans="1:3" x14ac:dyDescent="0.15">
      <c r="A807" s="10">
        <v>768</v>
      </c>
      <c r="B807" s="10">
        <v>0.42138288776405142</v>
      </c>
      <c r="C807" s="10">
        <v>-0.42138288776405142</v>
      </c>
    </row>
    <row r="808" spans="1:3" x14ac:dyDescent="0.15">
      <c r="A808" s="10">
        <v>769</v>
      </c>
      <c r="B808" s="10">
        <v>0.44391427888714557</v>
      </c>
      <c r="C808" s="10">
        <v>0.55608572111285448</v>
      </c>
    </row>
    <row r="809" spans="1:3" x14ac:dyDescent="0.15">
      <c r="A809" s="10">
        <v>770</v>
      </c>
      <c r="B809" s="10">
        <v>0.4212091300168484</v>
      </c>
      <c r="C809" s="10">
        <v>0.57879086998315166</v>
      </c>
    </row>
    <row r="810" spans="1:3" x14ac:dyDescent="0.15">
      <c r="A810" s="10">
        <v>771</v>
      </c>
      <c r="B810" s="10">
        <v>0.28618220444435982</v>
      </c>
      <c r="C810" s="10">
        <v>0.71381779555564018</v>
      </c>
    </row>
    <row r="811" spans="1:3" x14ac:dyDescent="0.15">
      <c r="A811" s="10">
        <v>772</v>
      </c>
      <c r="B811" s="10">
        <v>0.3422802684404167</v>
      </c>
      <c r="C811" s="10">
        <v>-0.3422802684404167</v>
      </c>
    </row>
    <row r="812" spans="1:3" x14ac:dyDescent="0.15">
      <c r="A812" s="10">
        <v>773</v>
      </c>
      <c r="B812" s="10">
        <v>0.46166691387282355</v>
      </c>
      <c r="C812" s="10">
        <v>-0.46166691387282355</v>
      </c>
    </row>
    <row r="813" spans="1:3" x14ac:dyDescent="0.15">
      <c r="A813" s="10">
        <v>774</v>
      </c>
      <c r="B813" s="10">
        <v>0.46140201026785743</v>
      </c>
      <c r="C813" s="10">
        <v>0.53859798973214257</v>
      </c>
    </row>
    <row r="814" spans="1:3" x14ac:dyDescent="0.15">
      <c r="A814" s="10">
        <v>775</v>
      </c>
      <c r="B814" s="10">
        <v>0.44751058616741224</v>
      </c>
      <c r="C814" s="10">
        <v>0.55248941383258776</v>
      </c>
    </row>
    <row r="815" spans="1:3" x14ac:dyDescent="0.15">
      <c r="A815" s="10">
        <v>776</v>
      </c>
      <c r="B815" s="10">
        <v>0.30332385432234577</v>
      </c>
      <c r="C815" s="10">
        <v>0.69667614567765423</v>
      </c>
    </row>
    <row r="816" spans="1:3" x14ac:dyDescent="0.15">
      <c r="A816" s="10">
        <v>777</v>
      </c>
      <c r="B816" s="10">
        <v>0.36332702213621459</v>
      </c>
      <c r="C816" s="10">
        <v>-0.36332702213621459</v>
      </c>
    </row>
    <row r="817" spans="1:3" x14ac:dyDescent="0.15">
      <c r="A817" s="10">
        <v>778</v>
      </c>
      <c r="B817" s="10">
        <v>0.44583292111300926</v>
      </c>
      <c r="C817" s="10">
        <v>0.55416707888699079</v>
      </c>
    </row>
    <row r="818" spans="1:3" x14ac:dyDescent="0.15">
      <c r="A818" s="10">
        <v>779</v>
      </c>
      <c r="B818" s="10">
        <v>0.48510478562919801</v>
      </c>
      <c r="C818" s="10">
        <v>-0.48510478562919801</v>
      </c>
    </row>
    <row r="819" spans="1:3" x14ac:dyDescent="0.15">
      <c r="A819" s="10">
        <v>780</v>
      </c>
      <c r="B819" s="10">
        <v>0.43719050579484464</v>
      </c>
      <c r="C819" s="10">
        <v>0.56280949420515536</v>
      </c>
    </row>
    <row r="820" spans="1:3" x14ac:dyDescent="0.15">
      <c r="A820" s="10">
        <v>781</v>
      </c>
      <c r="B820" s="10">
        <v>0.37840216545994732</v>
      </c>
      <c r="C820" s="10">
        <v>0.62159783454005268</v>
      </c>
    </row>
    <row r="821" spans="1:3" x14ac:dyDescent="0.15">
      <c r="A821" s="10">
        <v>782</v>
      </c>
      <c r="B821" s="10">
        <v>0.42201563324626501</v>
      </c>
      <c r="C821" s="10">
        <v>0.57798436675373499</v>
      </c>
    </row>
    <row r="822" spans="1:3" x14ac:dyDescent="0.15">
      <c r="A822" s="10">
        <v>783</v>
      </c>
      <c r="B822" s="10">
        <v>0.52550901651130832</v>
      </c>
      <c r="C822" s="10">
        <v>0.47449098348869168</v>
      </c>
    </row>
    <row r="823" spans="1:3" x14ac:dyDescent="0.15">
      <c r="A823" s="10">
        <v>784</v>
      </c>
      <c r="B823" s="10">
        <v>0.40117069091482838</v>
      </c>
      <c r="C823" s="10">
        <v>0.59882930908517162</v>
      </c>
    </row>
    <row r="824" spans="1:3" x14ac:dyDescent="0.15">
      <c r="A824" s="10">
        <v>785</v>
      </c>
      <c r="B824" s="10">
        <v>0.44572876658163385</v>
      </c>
      <c r="C824" s="10">
        <v>-0.44572876658163385</v>
      </c>
    </row>
    <row r="825" spans="1:3" x14ac:dyDescent="0.15">
      <c r="A825" s="10">
        <v>786</v>
      </c>
      <c r="B825" s="10">
        <v>0.4894404277988228</v>
      </c>
      <c r="C825" s="10">
        <v>-0.4894404277988228</v>
      </c>
    </row>
    <row r="826" spans="1:3" x14ac:dyDescent="0.15">
      <c r="A826" s="10">
        <v>787</v>
      </c>
      <c r="B826" s="10">
        <v>0.32726626516256491</v>
      </c>
      <c r="C826" s="10">
        <v>0.67273373483743515</v>
      </c>
    </row>
    <row r="827" spans="1:3" x14ac:dyDescent="0.15">
      <c r="A827" s="10">
        <v>788</v>
      </c>
      <c r="B827" s="10">
        <v>0.38147441166187124</v>
      </c>
      <c r="C827" s="10">
        <v>-0.38147441166187124</v>
      </c>
    </row>
    <row r="828" spans="1:3" x14ac:dyDescent="0.15">
      <c r="A828" s="10">
        <v>789</v>
      </c>
      <c r="B828" s="10">
        <v>0.41753308948374629</v>
      </c>
      <c r="C828" s="10">
        <v>0.58246691051625366</v>
      </c>
    </row>
    <row r="829" spans="1:3" x14ac:dyDescent="0.15">
      <c r="A829" s="10">
        <v>790</v>
      </c>
      <c r="B829" s="10">
        <v>0.4155617157830509</v>
      </c>
      <c r="C829" s="10">
        <v>0.5844382842169491</v>
      </c>
    </row>
    <row r="830" spans="1:3" x14ac:dyDescent="0.15">
      <c r="A830" s="10">
        <v>791</v>
      </c>
      <c r="B830" s="10">
        <v>0.39767431586437063</v>
      </c>
      <c r="C830" s="10">
        <v>-0.39767431586437063</v>
      </c>
    </row>
    <row r="831" spans="1:3" x14ac:dyDescent="0.15">
      <c r="A831" s="10">
        <v>792</v>
      </c>
      <c r="B831" s="10">
        <v>0.507148704765498</v>
      </c>
      <c r="C831" s="10">
        <v>-0.507148704765498</v>
      </c>
    </row>
    <row r="832" spans="1:3" x14ac:dyDescent="0.15">
      <c r="A832" s="10">
        <v>793</v>
      </c>
      <c r="B832" s="10">
        <v>0.26925178507031389</v>
      </c>
      <c r="C832" s="10">
        <v>-0.26925178507031389</v>
      </c>
    </row>
    <row r="833" spans="1:3" x14ac:dyDescent="0.15">
      <c r="A833" s="10">
        <v>794</v>
      </c>
      <c r="B833" s="10">
        <v>0.37614779987222396</v>
      </c>
      <c r="C833" s="10">
        <v>0.62385220012777598</v>
      </c>
    </row>
    <row r="834" spans="1:3" x14ac:dyDescent="0.15">
      <c r="A834" s="10">
        <v>795</v>
      </c>
      <c r="B834" s="10">
        <v>0.48909131829725411</v>
      </c>
      <c r="C834" s="10">
        <v>-0.48909131829725411</v>
      </c>
    </row>
    <row r="835" spans="1:3" x14ac:dyDescent="0.15">
      <c r="A835" s="10">
        <v>796</v>
      </c>
      <c r="B835" s="10">
        <v>0.27493748796776013</v>
      </c>
      <c r="C835" s="10">
        <v>-0.27493748796776013</v>
      </c>
    </row>
    <row r="836" spans="1:3" x14ac:dyDescent="0.15">
      <c r="A836" s="10">
        <v>797</v>
      </c>
      <c r="B836" s="10">
        <v>0.30408967281545712</v>
      </c>
      <c r="C836" s="10">
        <v>-0.30408967281545712</v>
      </c>
    </row>
    <row r="837" spans="1:3" x14ac:dyDescent="0.15">
      <c r="A837" s="10">
        <v>798</v>
      </c>
      <c r="B837" s="10">
        <v>0.39081216728675588</v>
      </c>
      <c r="C837" s="10">
        <v>0.60918783271324406</v>
      </c>
    </row>
    <row r="838" spans="1:3" x14ac:dyDescent="0.15">
      <c r="A838" s="10">
        <v>799</v>
      </c>
      <c r="B838" s="10">
        <v>0.27944179688426141</v>
      </c>
      <c r="C838" s="10">
        <v>-0.27944179688426141</v>
      </c>
    </row>
    <row r="839" spans="1:3" x14ac:dyDescent="0.15">
      <c r="A839" s="10">
        <v>800</v>
      </c>
      <c r="B839" s="10">
        <v>0.48447579692101961</v>
      </c>
      <c r="C839" s="10">
        <v>0.51552420307898039</v>
      </c>
    </row>
    <row r="840" spans="1:3" x14ac:dyDescent="0.15">
      <c r="A840" s="10">
        <v>801</v>
      </c>
      <c r="B840" s="10">
        <v>0.41915812122543589</v>
      </c>
      <c r="C840" s="10">
        <v>0.58084187877456417</v>
      </c>
    </row>
    <row r="841" spans="1:3" x14ac:dyDescent="0.15">
      <c r="A841" s="10">
        <v>802</v>
      </c>
      <c r="B841" s="10">
        <v>0.35693206095380475</v>
      </c>
      <c r="C841" s="10">
        <v>-0.35693206095380475</v>
      </c>
    </row>
    <row r="842" spans="1:3" x14ac:dyDescent="0.15">
      <c r="A842" s="10">
        <v>803</v>
      </c>
      <c r="B842" s="10">
        <v>0.32238518035850144</v>
      </c>
      <c r="C842" s="10">
        <v>-0.32238518035850144</v>
      </c>
    </row>
    <row r="843" spans="1:3" x14ac:dyDescent="0.15">
      <c r="A843" s="10">
        <v>804</v>
      </c>
      <c r="B843" s="10">
        <v>0.33913691969254733</v>
      </c>
      <c r="C843" s="10">
        <v>-0.33913691969254733</v>
      </c>
    </row>
    <row r="844" spans="1:3" x14ac:dyDescent="0.15">
      <c r="A844" s="10">
        <v>805</v>
      </c>
      <c r="B844" s="10">
        <v>0.19545333190405625</v>
      </c>
      <c r="C844" s="10">
        <v>0.80454666809594377</v>
      </c>
    </row>
    <row r="845" spans="1:3" x14ac:dyDescent="0.15">
      <c r="A845" s="10">
        <v>806</v>
      </c>
      <c r="B845" s="10">
        <v>0.41127645575256844</v>
      </c>
      <c r="C845" s="10">
        <v>-0.41127645575256844</v>
      </c>
    </row>
    <row r="846" spans="1:3" x14ac:dyDescent="0.15">
      <c r="A846" s="10">
        <v>807</v>
      </c>
      <c r="B846" s="10">
        <v>0.40190766765758235</v>
      </c>
      <c r="C846" s="10">
        <v>-0.40190766765758235</v>
      </c>
    </row>
    <row r="847" spans="1:3" x14ac:dyDescent="0.15">
      <c r="A847" s="10">
        <v>808</v>
      </c>
      <c r="B847" s="10">
        <v>0.38151529424511715</v>
      </c>
      <c r="C847" s="10">
        <v>-0.38151529424511715</v>
      </c>
    </row>
    <row r="848" spans="1:3" x14ac:dyDescent="0.15">
      <c r="A848" s="10">
        <v>809</v>
      </c>
      <c r="B848" s="10">
        <v>0.33609776351571952</v>
      </c>
      <c r="C848" s="10">
        <v>-0.33609776351571952</v>
      </c>
    </row>
    <row r="849" spans="1:3" x14ac:dyDescent="0.15">
      <c r="A849" s="10">
        <v>810</v>
      </c>
      <c r="B849" s="10">
        <v>0.30377333567156878</v>
      </c>
      <c r="C849" s="10">
        <v>-0.30377333567156878</v>
      </c>
    </row>
    <row r="850" spans="1:3" x14ac:dyDescent="0.15">
      <c r="A850" s="10">
        <v>811</v>
      </c>
      <c r="B850" s="10">
        <v>0.24868624712851839</v>
      </c>
      <c r="C850" s="10">
        <v>-0.24868624712851839</v>
      </c>
    </row>
    <row r="851" spans="1:3" x14ac:dyDescent="0.15">
      <c r="A851" s="10">
        <v>812</v>
      </c>
      <c r="B851" s="10">
        <v>0.20932499803734872</v>
      </c>
      <c r="C851" s="10">
        <v>0.79067500196265128</v>
      </c>
    </row>
    <row r="852" spans="1:3" x14ac:dyDescent="0.15">
      <c r="A852" s="10">
        <v>813</v>
      </c>
      <c r="B852" s="10">
        <v>0.4548572963021934</v>
      </c>
      <c r="C852" s="10">
        <v>-0.4548572963021934</v>
      </c>
    </row>
    <row r="853" spans="1:3" x14ac:dyDescent="0.15">
      <c r="A853" s="10">
        <v>814</v>
      </c>
      <c r="B853" s="10">
        <v>0.1604576415046097</v>
      </c>
      <c r="C853" s="10">
        <v>0.83954235849539027</v>
      </c>
    </row>
    <row r="854" spans="1:3" x14ac:dyDescent="0.15">
      <c r="A854" s="10">
        <v>815</v>
      </c>
      <c r="B854" s="10">
        <v>0.12640882428584832</v>
      </c>
      <c r="C854" s="10">
        <v>-0.12640882428584832</v>
      </c>
    </row>
    <row r="855" spans="1:3" x14ac:dyDescent="0.15">
      <c r="A855" s="10">
        <v>816</v>
      </c>
      <c r="B855" s="10">
        <v>0.41506045786671653</v>
      </c>
      <c r="C855" s="10">
        <v>-0.41506045786671653</v>
      </c>
    </row>
    <row r="856" spans="1:3" x14ac:dyDescent="0.15">
      <c r="A856" s="10">
        <v>817</v>
      </c>
      <c r="B856" s="10">
        <v>0.34810423146502739</v>
      </c>
      <c r="C856" s="10">
        <v>-0.34810423146502739</v>
      </c>
    </row>
    <row r="857" spans="1:3" x14ac:dyDescent="0.15">
      <c r="A857" s="10">
        <v>818</v>
      </c>
      <c r="B857" s="10">
        <v>0.27270638951916515</v>
      </c>
      <c r="C857" s="10">
        <v>-0.27270638951916515</v>
      </c>
    </row>
    <row r="858" spans="1:3" x14ac:dyDescent="0.15">
      <c r="A858" s="10">
        <v>819</v>
      </c>
      <c r="B858" s="10">
        <v>0.46958283659664329</v>
      </c>
      <c r="C858" s="10">
        <v>0.53041716340335676</v>
      </c>
    </row>
    <row r="859" spans="1:3" x14ac:dyDescent="0.15">
      <c r="A859" s="10">
        <v>820</v>
      </c>
      <c r="B859" s="10">
        <v>0.2825936547063993</v>
      </c>
      <c r="C859" s="10">
        <v>0.7174063452936007</v>
      </c>
    </row>
    <row r="860" spans="1:3" x14ac:dyDescent="0.15">
      <c r="A860" s="10">
        <v>821</v>
      </c>
      <c r="B860" s="10">
        <v>0.41017282721377402</v>
      </c>
      <c r="C860" s="10">
        <v>0.58982717278622598</v>
      </c>
    </row>
    <row r="861" spans="1:3" x14ac:dyDescent="0.15">
      <c r="A861" s="10">
        <v>822</v>
      </c>
      <c r="B861" s="10">
        <v>0.41595551107750683</v>
      </c>
      <c r="C861" s="10">
        <v>0.58404448892249317</v>
      </c>
    </row>
    <row r="862" spans="1:3" x14ac:dyDescent="0.15">
      <c r="A862" s="10">
        <v>823</v>
      </c>
      <c r="B862" s="10">
        <v>0.29253651275967124</v>
      </c>
      <c r="C862" s="10">
        <v>-0.29253651275967124</v>
      </c>
    </row>
    <row r="863" spans="1:3" x14ac:dyDescent="0.15">
      <c r="A863" s="10">
        <v>824</v>
      </c>
      <c r="B863" s="10">
        <v>0.37174817644711933</v>
      </c>
      <c r="C863" s="10">
        <v>-0.37174817644711933</v>
      </c>
    </row>
    <row r="864" spans="1:3" x14ac:dyDescent="0.15">
      <c r="A864" s="10">
        <v>825</v>
      </c>
      <c r="B864" s="10">
        <v>0.46087600009595686</v>
      </c>
      <c r="C864" s="10">
        <v>0.53912399990404314</v>
      </c>
    </row>
    <row r="865" spans="1:3" x14ac:dyDescent="0.15">
      <c r="A865" s="10">
        <v>826</v>
      </c>
      <c r="B865" s="10">
        <v>0.3807586005727831</v>
      </c>
      <c r="C865" s="10">
        <v>-0.3807586005727831</v>
      </c>
    </row>
    <row r="866" spans="1:3" x14ac:dyDescent="0.15">
      <c r="A866" s="10">
        <v>827</v>
      </c>
      <c r="B866" s="10">
        <v>0.36396838932341502</v>
      </c>
      <c r="C866" s="10">
        <v>-0.36396838932341502</v>
      </c>
    </row>
    <row r="867" spans="1:3" x14ac:dyDescent="0.15">
      <c r="A867" s="10">
        <v>828</v>
      </c>
      <c r="B867" s="10">
        <v>0.44171667460531611</v>
      </c>
      <c r="C867" s="10">
        <v>0.55828332539468395</v>
      </c>
    </row>
    <row r="868" spans="1:3" x14ac:dyDescent="0.15">
      <c r="A868" s="10">
        <v>829</v>
      </c>
      <c r="B868" s="10">
        <v>0.31092870446998255</v>
      </c>
      <c r="C868" s="10">
        <v>0.68907129553001745</v>
      </c>
    </row>
    <row r="869" spans="1:3" x14ac:dyDescent="0.15">
      <c r="A869" s="10">
        <v>830</v>
      </c>
      <c r="B869" s="10">
        <v>0.30309321853910842</v>
      </c>
      <c r="C869" s="10">
        <v>-0.30309321853910842</v>
      </c>
    </row>
    <row r="870" spans="1:3" x14ac:dyDescent="0.15">
      <c r="A870" s="10">
        <v>831</v>
      </c>
      <c r="B870" s="10">
        <v>0.43334888093832002</v>
      </c>
      <c r="C870" s="10">
        <v>-0.43334888093832002</v>
      </c>
    </row>
    <row r="871" spans="1:3" x14ac:dyDescent="0.15">
      <c r="A871" s="10">
        <v>832</v>
      </c>
      <c r="B871" s="10">
        <v>0.41128185030209652</v>
      </c>
      <c r="C871" s="10">
        <v>-0.41128185030209652</v>
      </c>
    </row>
    <row r="872" spans="1:3" x14ac:dyDescent="0.15">
      <c r="A872" s="10">
        <v>833</v>
      </c>
      <c r="B872" s="10">
        <v>0.35449081783363978</v>
      </c>
      <c r="C872" s="10">
        <v>-0.35449081783363978</v>
      </c>
    </row>
    <row r="873" spans="1:3" x14ac:dyDescent="0.15">
      <c r="A873" s="10">
        <v>834</v>
      </c>
      <c r="B873" s="10">
        <v>0.4111807993289327</v>
      </c>
      <c r="C873" s="10">
        <v>0.5888192006710673</v>
      </c>
    </row>
    <row r="874" spans="1:3" x14ac:dyDescent="0.15">
      <c r="A874" s="10">
        <v>835</v>
      </c>
      <c r="B874" s="10">
        <v>0.49019442532770885</v>
      </c>
      <c r="C874" s="10">
        <v>0.50980557467229115</v>
      </c>
    </row>
    <row r="875" spans="1:3" x14ac:dyDescent="0.15">
      <c r="A875" s="10">
        <v>836</v>
      </c>
      <c r="B875" s="10">
        <v>0.48246942041997909</v>
      </c>
      <c r="C875" s="10">
        <v>0.51753057958002091</v>
      </c>
    </row>
    <row r="876" spans="1:3" x14ac:dyDescent="0.15">
      <c r="A876" s="10">
        <v>837</v>
      </c>
      <c r="B876" s="10">
        <v>0.47830619938013463</v>
      </c>
      <c r="C876" s="10">
        <v>-0.47830619938013463</v>
      </c>
    </row>
    <row r="877" spans="1:3" x14ac:dyDescent="0.15">
      <c r="A877" s="10">
        <v>838</v>
      </c>
      <c r="B877" s="10">
        <v>0.33818053809043008</v>
      </c>
      <c r="C877" s="10">
        <v>0.66181946190956986</v>
      </c>
    </row>
    <row r="878" spans="1:3" x14ac:dyDescent="0.15">
      <c r="A878" s="10">
        <v>839</v>
      </c>
      <c r="B878" s="10">
        <v>0.22792016446925531</v>
      </c>
      <c r="C878" s="10">
        <v>0.77207983553074466</v>
      </c>
    </row>
    <row r="879" spans="1:3" x14ac:dyDescent="0.15">
      <c r="A879" s="10">
        <v>840</v>
      </c>
      <c r="B879" s="10">
        <v>0.3266595633672435</v>
      </c>
      <c r="C879" s="10">
        <v>0.67334043663275644</v>
      </c>
    </row>
    <row r="880" spans="1:3" x14ac:dyDescent="0.15">
      <c r="A880" s="10">
        <v>841</v>
      </c>
      <c r="B880" s="10">
        <v>0.49350132093444221</v>
      </c>
      <c r="C880" s="10">
        <v>-0.49350132093444221</v>
      </c>
    </row>
    <row r="881" spans="1:3" x14ac:dyDescent="0.15">
      <c r="A881" s="10">
        <v>842</v>
      </c>
      <c r="B881" s="10">
        <v>0.35979497873072697</v>
      </c>
      <c r="C881" s="10">
        <v>-0.35979497873072697</v>
      </c>
    </row>
    <row r="882" spans="1:3" x14ac:dyDescent="0.15">
      <c r="A882" s="10">
        <v>843</v>
      </c>
      <c r="B882" s="10">
        <v>0.32710258260675146</v>
      </c>
      <c r="C882" s="10">
        <v>-0.32710258260675146</v>
      </c>
    </row>
    <row r="883" spans="1:3" x14ac:dyDescent="0.15">
      <c r="A883" s="10">
        <v>844</v>
      </c>
      <c r="B883" s="10">
        <v>0.39711112021319661</v>
      </c>
      <c r="C883" s="10">
        <v>-0.39711112021319661</v>
      </c>
    </row>
    <row r="884" spans="1:3" x14ac:dyDescent="0.15">
      <c r="A884" s="10">
        <v>845</v>
      </c>
      <c r="B884" s="10">
        <v>0.27883017387524811</v>
      </c>
      <c r="C884" s="10">
        <v>-0.27883017387524811</v>
      </c>
    </row>
    <row r="885" spans="1:3" x14ac:dyDescent="0.15">
      <c r="A885" s="10">
        <v>846</v>
      </c>
      <c r="B885" s="10">
        <v>0.45374016874523898</v>
      </c>
      <c r="C885" s="10">
        <v>0.54625983125476107</v>
      </c>
    </row>
    <row r="886" spans="1:3" x14ac:dyDescent="0.15">
      <c r="A886" s="10">
        <v>847</v>
      </c>
      <c r="B886" s="10">
        <v>0.38186927249003416</v>
      </c>
      <c r="C886" s="10">
        <v>0.61813072750996589</v>
      </c>
    </row>
    <row r="887" spans="1:3" x14ac:dyDescent="0.15">
      <c r="A887" s="10">
        <v>848</v>
      </c>
      <c r="B887" s="10">
        <v>0.53064863409777629</v>
      </c>
      <c r="C887" s="10">
        <v>-0.53064863409777629</v>
      </c>
    </row>
    <row r="888" spans="1:3" x14ac:dyDescent="0.15">
      <c r="A888" s="10">
        <v>849</v>
      </c>
      <c r="B888" s="10">
        <v>0.426646671926597</v>
      </c>
      <c r="C888" s="10">
        <v>0.573353328073403</v>
      </c>
    </row>
    <row r="889" spans="1:3" x14ac:dyDescent="0.15">
      <c r="A889" s="10">
        <v>850</v>
      </c>
      <c r="B889" s="10">
        <v>0.47982147617559429</v>
      </c>
      <c r="C889" s="10">
        <v>-0.47982147617559429</v>
      </c>
    </row>
    <row r="890" spans="1:3" x14ac:dyDescent="0.15">
      <c r="A890" s="10">
        <v>851</v>
      </c>
      <c r="B890" s="10">
        <v>0.45154126159595143</v>
      </c>
      <c r="C890" s="10">
        <v>0.54845873840404857</v>
      </c>
    </row>
    <row r="891" spans="1:3" x14ac:dyDescent="0.15">
      <c r="A891" s="10">
        <v>852</v>
      </c>
      <c r="B891" s="10">
        <v>0.46912536792355203</v>
      </c>
      <c r="C891" s="10">
        <v>-0.46912536792355203</v>
      </c>
    </row>
    <row r="892" spans="1:3" x14ac:dyDescent="0.15">
      <c r="A892" s="10">
        <v>853</v>
      </c>
      <c r="B892" s="10">
        <v>0.47114648115443591</v>
      </c>
      <c r="C892" s="10">
        <v>-0.47114648115443591</v>
      </c>
    </row>
    <row r="893" spans="1:3" x14ac:dyDescent="0.15">
      <c r="A893" s="10">
        <v>854</v>
      </c>
      <c r="B893" s="10">
        <v>0.33428467001426104</v>
      </c>
      <c r="C893" s="10">
        <v>-0.33428467001426104</v>
      </c>
    </row>
    <row r="894" spans="1:3" x14ac:dyDescent="0.15">
      <c r="A894" s="10">
        <v>855</v>
      </c>
      <c r="B894" s="10">
        <v>0.353652145410634</v>
      </c>
      <c r="C894" s="10">
        <v>0.64634785458936594</v>
      </c>
    </row>
    <row r="895" spans="1:3" x14ac:dyDescent="0.15">
      <c r="A895" s="10">
        <v>856</v>
      </c>
      <c r="B895" s="10">
        <v>0.49563183097619118</v>
      </c>
      <c r="C895" s="10">
        <v>0.50436816902380888</v>
      </c>
    </row>
    <row r="896" spans="1:3" x14ac:dyDescent="0.15">
      <c r="A896" s="10">
        <v>857</v>
      </c>
      <c r="B896" s="10">
        <v>0.41747761908645675</v>
      </c>
      <c r="C896" s="10">
        <v>0.58252238091354325</v>
      </c>
    </row>
    <row r="897" spans="1:3" x14ac:dyDescent="0.15">
      <c r="A897" s="10">
        <v>858</v>
      </c>
      <c r="B897" s="10">
        <v>0.1219288919721461</v>
      </c>
      <c r="C897" s="10">
        <v>-0.1219288919721461</v>
      </c>
    </row>
    <row r="898" spans="1:3" x14ac:dyDescent="0.15">
      <c r="A898" s="10">
        <v>859</v>
      </c>
      <c r="B898" s="10">
        <v>0.37150743171573691</v>
      </c>
      <c r="C898" s="10">
        <v>-0.37150743171573691</v>
      </c>
    </row>
    <row r="899" spans="1:3" x14ac:dyDescent="0.15">
      <c r="A899" s="10">
        <v>860</v>
      </c>
      <c r="B899" s="10">
        <v>0.18960615949841755</v>
      </c>
      <c r="C899" s="10">
        <v>-0.18960615949841755</v>
      </c>
    </row>
    <row r="900" spans="1:3" x14ac:dyDescent="0.15">
      <c r="A900" s="10">
        <v>861</v>
      </c>
      <c r="B900" s="10">
        <v>0.32419272670250188</v>
      </c>
      <c r="C900" s="10">
        <v>-0.32419272670250188</v>
      </c>
    </row>
    <row r="901" spans="1:3" x14ac:dyDescent="0.15">
      <c r="A901" s="10">
        <v>862</v>
      </c>
      <c r="B901" s="10">
        <v>0.52888235201002809</v>
      </c>
      <c r="C901" s="10">
        <v>0.47111764798997191</v>
      </c>
    </row>
    <row r="902" spans="1:3" x14ac:dyDescent="0.15">
      <c r="A902" s="10">
        <v>863</v>
      </c>
      <c r="B902" s="10">
        <v>0.43532041750525452</v>
      </c>
      <c r="C902" s="10">
        <v>-0.43532041750525452</v>
      </c>
    </row>
    <row r="903" spans="1:3" x14ac:dyDescent="0.15">
      <c r="A903" s="10">
        <v>864</v>
      </c>
      <c r="B903" s="10">
        <v>0.47583807052254479</v>
      </c>
      <c r="C903" s="10">
        <v>-0.47583807052254479</v>
      </c>
    </row>
    <row r="904" spans="1:3" x14ac:dyDescent="0.15">
      <c r="A904" s="10">
        <v>865</v>
      </c>
      <c r="B904" s="10">
        <v>0.47990295397493382</v>
      </c>
      <c r="C904" s="10">
        <v>0.52009704602506623</v>
      </c>
    </row>
    <row r="905" spans="1:3" x14ac:dyDescent="0.15">
      <c r="A905" s="10">
        <v>866</v>
      </c>
      <c r="B905" s="10">
        <v>0.44257891740593153</v>
      </c>
      <c r="C905" s="10">
        <v>-0.44257891740593153</v>
      </c>
    </row>
    <row r="906" spans="1:3" x14ac:dyDescent="0.15">
      <c r="A906" s="10">
        <v>867</v>
      </c>
      <c r="B906" s="10">
        <v>0.62149930210145821</v>
      </c>
      <c r="C906" s="10">
        <v>0.37850069789854179</v>
      </c>
    </row>
    <row r="907" spans="1:3" x14ac:dyDescent="0.15">
      <c r="A907" s="10">
        <v>868</v>
      </c>
      <c r="B907" s="10">
        <v>0.33668710116709394</v>
      </c>
      <c r="C907" s="10">
        <v>-0.33668710116709394</v>
      </c>
    </row>
    <row r="908" spans="1:3" x14ac:dyDescent="0.15">
      <c r="A908" s="10">
        <v>869</v>
      </c>
      <c r="B908" s="10">
        <v>0.34419682117992373</v>
      </c>
      <c r="C908" s="10">
        <v>-0.34419682117992373</v>
      </c>
    </row>
    <row r="909" spans="1:3" x14ac:dyDescent="0.15">
      <c r="A909" s="10">
        <v>870</v>
      </c>
      <c r="B909" s="10">
        <v>0.47816274098445311</v>
      </c>
      <c r="C909" s="10">
        <v>-0.47816274098445311</v>
      </c>
    </row>
    <row r="910" spans="1:3" x14ac:dyDescent="0.15">
      <c r="A910" s="10">
        <v>871</v>
      </c>
      <c r="B910" s="10">
        <v>0.52679461852830767</v>
      </c>
      <c r="C910" s="10">
        <v>-0.52679461852830767</v>
      </c>
    </row>
    <row r="911" spans="1:3" x14ac:dyDescent="0.15">
      <c r="A911" s="10">
        <v>872</v>
      </c>
      <c r="B911" s="10">
        <v>0.4510848951199124</v>
      </c>
      <c r="C911" s="10">
        <v>0.54891510488008755</v>
      </c>
    </row>
    <row r="912" spans="1:3" x14ac:dyDescent="0.15">
      <c r="A912" s="10">
        <v>873</v>
      </c>
      <c r="B912" s="10">
        <v>0.25393273110161063</v>
      </c>
      <c r="C912" s="10">
        <v>0.74606726889838937</v>
      </c>
    </row>
    <row r="913" spans="1:3" x14ac:dyDescent="0.15">
      <c r="A913" s="10">
        <v>874</v>
      </c>
      <c r="B913" s="10">
        <v>0.39021831583557665</v>
      </c>
      <c r="C913" s="10">
        <v>0.60978168416442335</v>
      </c>
    </row>
    <row r="914" spans="1:3" x14ac:dyDescent="0.15">
      <c r="A914" s="10">
        <v>875</v>
      </c>
      <c r="B914" s="10">
        <v>0.36469173907568292</v>
      </c>
      <c r="C914" s="10">
        <v>0.63530826092431703</v>
      </c>
    </row>
    <row r="915" spans="1:3" x14ac:dyDescent="0.15">
      <c r="A915" s="10">
        <v>876</v>
      </c>
      <c r="B915" s="10">
        <v>0.46520565509832373</v>
      </c>
      <c r="C915" s="10">
        <v>-0.46520565509832373</v>
      </c>
    </row>
    <row r="916" spans="1:3" x14ac:dyDescent="0.15">
      <c r="A916" s="10">
        <v>877</v>
      </c>
      <c r="B916" s="10">
        <v>0.45669486827759115</v>
      </c>
      <c r="C916" s="10">
        <v>0.54330513172240891</v>
      </c>
    </row>
    <row r="917" spans="1:3" x14ac:dyDescent="0.15">
      <c r="A917" s="10">
        <v>878</v>
      </c>
      <c r="B917" s="10">
        <v>0.45205001636848513</v>
      </c>
      <c r="C917" s="10">
        <v>0.54794998363151493</v>
      </c>
    </row>
    <row r="918" spans="1:3" x14ac:dyDescent="0.15">
      <c r="A918" s="10">
        <v>879</v>
      </c>
      <c r="B918" s="10">
        <v>0.3404942362868319</v>
      </c>
      <c r="C918" s="10">
        <v>-0.3404942362868319</v>
      </c>
    </row>
    <row r="919" spans="1:3" x14ac:dyDescent="0.15">
      <c r="A919" s="10">
        <v>880</v>
      </c>
      <c r="B919" s="10">
        <v>0.38483131147756472</v>
      </c>
      <c r="C919" s="10">
        <v>0.61516868852243523</v>
      </c>
    </row>
    <row r="920" spans="1:3" x14ac:dyDescent="0.15">
      <c r="A920" s="10">
        <v>881</v>
      </c>
      <c r="B920" s="10">
        <v>0.53979158804972471</v>
      </c>
      <c r="C920" s="10">
        <v>0.46020841195027529</v>
      </c>
    </row>
    <row r="921" spans="1:3" x14ac:dyDescent="0.15">
      <c r="A921" s="10">
        <v>882</v>
      </c>
      <c r="B921" s="10">
        <v>0.32888233229401376</v>
      </c>
      <c r="C921" s="10">
        <v>-0.32888233229401376</v>
      </c>
    </row>
    <row r="922" spans="1:3" x14ac:dyDescent="0.15">
      <c r="A922" s="10">
        <v>883</v>
      </c>
      <c r="B922" s="10">
        <v>0.23041023553698453</v>
      </c>
      <c r="C922" s="10">
        <v>-0.23041023553698453</v>
      </c>
    </row>
    <row r="923" spans="1:3" x14ac:dyDescent="0.15">
      <c r="A923" s="10">
        <v>884</v>
      </c>
      <c r="B923" s="10">
        <v>0.48902710636409963</v>
      </c>
      <c r="C923" s="10">
        <v>0.51097289363590037</v>
      </c>
    </row>
    <row r="924" spans="1:3" x14ac:dyDescent="0.15">
      <c r="A924" s="10">
        <v>885</v>
      </c>
      <c r="B924" s="10">
        <v>0.39456706193371854</v>
      </c>
      <c r="C924" s="10">
        <v>-0.39456706193371854</v>
      </c>
    </row>
    <row r="925" spans="1:3" x14ac:dyDescent="0.15">
      <c r="A925" s="10">
        <v>886</v>
      </c>
      <c r="B925" s="10">
        <v>0.11749481817248056</v>
      </c>
      <c r="C925" s="10">
        <v>-0.11749481817248056</v>
      </c>
    </row>
    <row r="926" spans="1:3" x14ac:dyDescent="0.15">
      <c r="A926" s="10">
        <v>887</v>
      </c>
      <c r="B926" s="10">
        <v>0.33349968319378637</v>
      </c>
      <c r="C926" s="10">
        <v>0.66650031680621358</v>
      </c>
    </row>
    <row r="927" spans="1:3" x14ac:dyDescent="0.15">
      <c r="A927" s="10">
        <v>888</v>
      </c>
      <c r="B927" s="10">
        <v>0.43894889347667315</v>
      </c>
      <c r="C927" s="10">
        <v>-0.43894889347667315</v>
      </c>
    </row>
    <row r="928" spans="1:3" x14ac:dyDescent="0.15">
      <c r="A928" s="10">
        <v>889</v>
      </c>
      <c r="B928" s="10">
        <v>0.51192974457618701</v>
      </c>
      <c r="C928" s="10">
        <v>-0.51192974457618701</v>
      </c>
    </row>
    <row r="929" spans="1:3" x14ac:dyDescent="0.15">
      <c r="A929" s="10">
        <v>890</v>
      </c>
      <c r="B929" s="10">
        <v>0.43066775771240967</v>
      </c>
      <c r="C929" s="10">
        <v>-0.43066775771240967</v>
      </c>
    </row>
    <row r="930" spans="1:3" x14ac:dyDescent="0.15">
      <c r="A930" s="10">
        <v>891</v>
      </c>
      <c r="B930" s="10">
        <v>0.39864037026993404</v>
      </c>
      <c r="C930" s="10">
        <v>0.60135962973006596</v>
      </c>
    </row>
    <row r="931" spans="1:3" x14ac:dyDescent="0.15">
      <c r="A931" s="10">
        <v>892</v>
      </c>
      <c r="B931" s="10">
        <v>0.42790465638153125</v>
      </c>
      <c r="C931" s="10">
        <v>-0.42790465638153125</v>
      </c>
    </row>
    <row r="932" spans="1:3" x14ac:dyDescent="0.15">
      <c r="A932" s="10">
        <v>893</v>
      </c>
      <c r="B932" s="10">
        <v>0.48302949188238853</v>
      </c>
      <c r="C932" s="10">
        <v>-0.48302949188238853</v>
      </c>
    </row>
    <row r="933" spans="1:3" x14ac:dyDescent="0.15">
      <c r="A933" s="10">
        <v>894</v>
      </c>
      <c r="B933" s="10">
        <v>0.4909433548845914</v>
      </c>
      <c r="C933" s="10">
        <v>0.5090566451154086</v>
      </c>
    </row>
    <row r="934" spans="1:3" x14ac:dyDescent="0.15">
      <c r="A934" s="10">
        <v>895</v>
      </c>
      <c r="B934" s="10">
        <v>0.54066418114252024</v>
      </c>
      <c r="C934" s="10">
        <v>0.45933581885747976</v>
      </c>
    </row>
    <row r="935" spans="1:3" x14ac:dyDescent="0.15">
      <c r="A935" s="10">
        <v>896</v>
      </c>
      <c r="B935" s="10">
        <v>0.47499278958675728</v>
      </c>
      <c r="C935" s="10">
        <v>-0.47499278958675728</v>
      </c>
    </row>
    <row r="936" spans="1:3" x14ac:dyDescent="0.15">
      <c r="A936" s="10">
        <v>897</v>
      </c>
      <c r="B936" s="10">
        <v>0.53123838488018871</v>
      </c>
      <c r="C936" s="10">
        <v>-0.53123838488018871</v>
      </c>
    </row>
    <row r="937" spans="1:3" x14ac:dyDescent="0.15">
      <c r="A937" s="10">
        <v>898</v>
      </c>
      <c r="B937" s="10">
        <v>0.28779194445736972</v>
      </c>
      <c r="C937" s="10">
        <v>-0.28779194445736972</v>
      </c>
    </row>
    <row r="938" spans="1:3" x14ac:dyDescent="0.15">
      <c r="A938" s="10">
        <v>899</v>
      </c>
      <c r="B938" s="10">
        <v>0.42970871692506074</v>
      </c>
      <c r="C938" s="10">
        <v>-0.42970871692506074</v>
      </c>
    </row>
    <row r="939" spans="1:3" x14ac:dyDescent="0.15">
      <c r="A939" s="10">
        <v>900</v>
      </c>
      <c r="B939" s="10">
        <v>0.3976130358009779</v>
      </c>
      <c r="C939" s="10">
        <v>0.60238696419902205</v>
      </c>
    </row>
    <row r="940" spans="1:3" x14ac:dyDescent="0.15">
      <c r="A940" s="10">
        <v>901</v>
      </c>
      <c r="B940" s="10">
        <v>0.588316368023176</v>
      </c>
      <c r="C940" s="10">
        <v>0.411683631976824</v>
      </c>
    </row>
    <row r="941" spans="1:3" x14ac:dyDescent="0.15">
      <c r="A941" s="10">
        <v>902</v>
      </c>
      <c r="B941" s="10">
        <v>0.4092633432505331</v>
      </c>
      <c r="C941" s="10">
        <v>0.59073665674946696</v>
      </c>
    </row>
    <row r="942" spans="1:3" x14ac:dyDescent="0.15">
      <c r="A942" s="10">
        <v>903</v>
      </c>
      <c r="B942" s="10">
        <v>0.30456447466839848</v>
      </c>
      <c r="C942" s="10">
        <v>0.69543552533160158</v>
      </c>
    </row>
    <row r="943" spans="1:3" x14ac:dyDescent="0.15">
      <c r="A943" s="10">
        <v>904</v>
      </c>
      <c r="B943" s="10">
        <v>0.44550353753595451</v>
      </c>
      <c r="C943" s="10">
        <v>-0.44550353753595451</v>
      </c>
    </row>
    <row r="944" spans="1:3" x14ac:dyDescent="0.15">
      <c r="A944" s="10">
        <v>905</v>
      </c>
      <c r="B944" s="10">
        <v>0.49257106536316242</v>
      </c>
      <c r="C944" s="10">
        <v>-0.49257106536316242</v>
      </c>
    </row>
    <row r="945" spans="1:3" x14ac:dyDescent="0.15">
      <c r="A945" s="10">
        <v>906</v>
      </c>
      <c r="B945" s="10">
        <v>0.30737812506434925</v>
      </c>
      <c r="C945" s="10">
        <v>-0.30737812506434925</v>
      </c>
    </row>
    <row r="946" spans="1:3" x14ac:dyDescent="0.15">
      <c r="A946" s="10">
        <v>907</v>
      </c>
      <c r="B946" s="10">
        <v>0.46981870122996983</v>
      </c>
      <c r="C946" s="10">
        <v>-0.46981870122996983</v>
      </c>
    </row>
    <row r="947" spans="1:3" x14ac:dyDescent="0.15">
      <c r="A947" s="10">
        <v>908</v>
      </c>
      <c r="B947" s="10">
        <v>0.43690894130043673</v>
      </c>
      <c r="C947" s="10">
        <v>-0.43690894130043673</v>
      </c>
    </row>
    <row r="948" spans="1:3" x14ac:dyDescent="0.15">
      <c r="A948" s="10">
        <v>909</v>
      </c>
      <c r="B948" s="10">
        <v>0.12916445256317591</v>
      </c>
      <c r="C948" s="10">
        <v>0.87083554743682412</v>
      </c>
    </row>
    <row r="949" spans="1:3" x14ac:dyDescent="0.15">
      <c r="A949" s="10">
        <v>910</v>
      </c>
      <c r="B949" s="10">
        <v>0.53363885573526637</v>
      </c>
      <c r="C949" s="10">
        <v>0.46636114426473363</v>
      </c>
    </row>
    <row r="950" spans="1:3" x14ac:dyDescent="0.15">
      <c r="A950" s="10">
        <v>911</v>
      </c>
      <c r="B950" s="10">
        <v>0.45229771715982281</v>
      </c>
      <c r="C950" s="10">
        <v>0.54770228284017719</v>
      </c>
    </row>
    <row r="951" spans="1:3" x14ac:dyDescent="0.15">
      <c r="A951" s="10">
        <v>912</v>
      </c>
      <c r="B951" s="10">
        <v>0.18884815168673144</v>
      </c>
      <c r="C951" s="10">
        <v>0.81115184831326859</v>
      </c>
    </row>
    <row r="952" spans="1:3" x14ac:dyDescent="0.15">
      <c r="A952" s="10">
        <v>913</v>
      </c>
      <c r="B952" s="10">
        <v>0.35890984893842165</v>
      </c>
      <c r="C952" s="10">
        <v>0.64109015106157829</v>
      </c>
    </row>
    <row r="953" spans="1:3" x14ac:dyDescent="0.15">
      <c r="A953" s="10">
        <v>914</v>
      </c>
      <c r="B953" s="10">
        <v>0.52337434483090128</v>
      </c>
      <c r="C953" s="10">
        <v>0.47662565516909872</v>
      </c>
    </row>
    <row r="954" spans="1:3" x14ac:dyDescent="0.15">
      <c r="A954" s="10">
        <v>915</v>
      </c>
      <c r="B954" s="10">
        <v>0.45725389659696736</v>
      </c>
      <c r="C954" s="10">
        <v>-0.45725389659696736</v>
      </c>
    </row>
    <row r="955" spans="1:3" x14ac:dyDescent="0.15">
      <c r="A955" s="10">
        <v>916</v>
      </c>
      <c r="B955" s="10">
        <v>0.46748817847980062</v>
      </c>
      <c r="C955" s="10">
        <v>0.53251182152019938</v>
      </c>
    </row>
    <row r="956" spans="1:3" x14ac:dyDescent="0.15">
      <c r="A956" s="10">
        <v>917</v>
      </c>
      <c r="B956" s="10">
        <v>0.4920530473210537</v>
      </c>
      <c r="C956" s="10">
        <v>0.5079469526789463</v>
      </c>
    </row>
    <row r="957" spans="1:3" x14ac:dyDescent="0.15">
      <c r="A957" s="10">
        <v>918</v>
      </c>
      <c r="B957" s="10">
        <v>0.48008962407483158</v>
      </c>
      <c r="C957" s="10">
        <v>0.51991037592516842</v>
      </c>
    </row>
    <row r="958" spans="1:3" x14ac:dyDescent="0.15">
      <c r="A958" s="10">
        <v>919</v>
      </c>
      <c r="B958" s="10">
        <v>0.48280175599333275</v>
      </c>
      <c r="C958" s="10">
        <v>-0.48280175599333275</v>
      </c>
    </row>
    <row r="959" spans="1:3" x14ac:dyDescent="0.15">
      <c r="A959" s="10">
        <v>920</v>
      </c>
      <c r="B959" s="10">
        <v>0.44833465088615188</v>
      </c>
      <c r="C959" s="10">
        <v>-0.44833465088615188</v>
      </c>
    </row>
    <row r="960" spans="1:3" x14ac:dyDescent="0.15">
      <c r="A960" s="10">
        <v>921</v>
      </c>
      <c r="B960" s="10">
        <v>0.54112214707750994</v>
      </c>
      <c r="C960" s="10">
        <v>0.45887785292249006</v>
      </c>
    </row>
    <row r="961" spans="1:3" x14ac:dyDescent="0.15">
      <c r="A961" s="10">
        <v>922</v>
      </c>
      <c r="B961" s="10">
        <v>0.44322285109372178</v>
      </c>
      <c r="C961" s="10">
        <v>0.55677714890627827</v>
      </c>
    </row>
    <row r="962" spans="1:3" x14ac:dyDescent="0.15">
      <c r="A962" s="10">
        <v>923</v>
      </c>
      <c r="B962" s="10">
        <v>0.37974825484015223</v>
      </c>
      <c r="C962" s="10">
        <v>-0.37974825484015223</v>
      </c>
    </row>
    <row r="963" spans="1:3" x14ac:dyDescent="0.15">
      <c r="A963" s="10">
        <v>924</v>
      </c>
      <c r="B963" s="10">
        <v>0.30307411542210555</v>
      </c>
      <c r="C963" s="10">
        <v>-0.30307411542210555</v>
      </c>
    </row>
    <row r="964" spans="1:3" x14ac:dyDescent="0.15">
      <c r="A964" s="10">
        <v>925</v>
      </c>
      <c r="B964" s="10">
        <v>0.46534478306024168</v>
      </c>
      <c r="C964" s="10">
        <v>0.53465521693975826</v>
      </c>
    </row>
    <row r="965" spans="1:3" x14ac:dyDescent="0.15">
      <c r="A965" s="10">
        <v>926</v>
      </c>
      <c r="B965" s="10">
        <v>0.36650528429344376</v>
      </c>
      <c r="C965" s="10">
        <v>0.63349471570655624</v>
      </c>
    </row>
    <row r="966" spans="1:3" x14ac:dyDescent="0.15">
      <c r="A966" s="10">
        <v>927</v>
      </c>
      <c r="B966" s="10">
        <v>0.42863467046635234</v>
      </c>
      <c r="C966" s="10">
        <v>-0.42863467046635234</v>
      </c>
    </row>
    <row r="967" spans="1:3" x14ac:dyDescent="0.15">
      <c r="A967" s="10">
        <v>928</v>
      </c>
      <c r="B967" s="10">
        <v>9.413130269095385E-2</v>
      </c>
      <c r="C967" s="10">
        <v>-9.413130269095385E-2</v>
      </c>
    </row>
    <row r="968" spans="1:3" x14ac:dyDescent="0.15">
      <c r="A968" s="10">
        <v>929</v>
      </c>
      <c r="B968" s="10">
        <v>0.43640807006544102</v>
      </c>
      <c r="C968" s="10">
        <v>0.56359192993455898</v>
      </c>
    </row>
    <row r="969" spans="1:3" x14ac:dyDescent="0.15">
      <c r="A969" s="10">
        <v>930</v>
      </c>
      <c r="B969" s="10">
        <v>0.32250007949760817</v>
      </c>
      <c r="C969" s="10">
        <v>-0.32250007949760817</v>
      </c>
    </row>
    <row r="970" spans="1:3" x14ac:dyDescent="0.15">
      <c r="A970" s="10">
        <v>931</v>
      </c>
      <c r="B970" s="10">
        <v>0.23712345767816567</v>
      </c>
      <c r="C970" s="10">
        <v>0.76287654232183433</v>
      </c>
    </row>
    <row r="971" spans="1:3" x14ac:dyDescent="0.15">
      <c r="A971" s="10">
        <v>932</v>
      </c>
      <c r="B971" s="10">
        <v>0.51167752543275147</v>
      </c>
      <c r="C971" s="10">
        <v>-0.51167752543275147</v>
      </c>
    </row>
    <row r="972" spans="1:3" x14ac:dyDescent="0.15">
      <c r="A972" s="10">
        <v>933</v>
      </c>
      <c r="B972" s="10">
        <v>0.26179334817208738</v>
      </c>
      <c r="C972" s="10">
        <v>-0.26179334817208738</v>
      </c>
    </row>
    <row r="973" spans="1:3" x14ac:dyDescent="0.15">
      <c r="A973" s="10">
        <v>934</v>
      </c>
      <c r="B973" s="10">
        <v>0.40673325658152693</v>
      </c>
      <c r="C973" s="10">
        <v>-0.40673325658152693</v>
      </c>
    </row>
    <row r="974" spans="1:3" x14ac:dyDescent="0.15">
      <c r="A974" s="10">
        <v>935</v>
      </c>
      <c r="B974" s="10">
        <v>0.48398339298490378</v>
      </c>
      <c r="C974" s="10">
        <v>-0.48398339298490378</v>
      </c>
    </row>
    <row r="975" spans="1:3" x14ac:dyDescent="0.15">
      <c r="A975" s="10">
        <v>936</v>
      </c>
      <c r="B975" s="10">
        <v>0.45736505308646846</v>
      </c>
      <c r="C975" s="10">
        <v>-0.45736505308646846</v>
      </c>
    </row>
    <row r="976" spans="1:3" x14ac:dyDescent="0.15">
      <c r="A976" s="10">
        <v>937</v>
      </c>
      <c r="B976" s="10">
        <v>0.41028467690094039</v>
      </c>
      <c r="C976" s="10">
        <v>-0.41028467690094039</v>
      </c>
    </row>
    <row r="977" spans="1:3" x14ac:dyDescent="0.15">
      <c r="A977" s="10">
        <v>938</v>
      </c>
      <c r="B977" s="10">
        <v>0.40414212156492146</v>
      </c>
      <c r="C977" s="10">
        <v>0.59585787843507854</v>
      </c>
    </row>
    <row r="978" spans="1:3" x14ac:dyDescent="0.15">
      <c r="A978" s="10">
        <v>939</v>
      </c>
      <c r="B978" s="10">
        <v>0.4307120881465708</v>
      </c>
      <c r="C978" s="10">
        <v>-0.4307120881465708</v>
      </c>
    </row>
    <row r="979" spans="1:3" x14ac:dyDescent="0.15">
      <c r="A979" s="10">
        <v>940</v>
      </c>
      <c r="B979" s="10">
        <v>0.50178800531300016</v>
      </c>
      <c r="C979" s="10">
        <v>-0.50178800531300016</v>
      </c>
    </row>
    <row r="980" spans="1:3" x14ac:dyDescent="0.15">
      <c r="A980" s="10">
        <v>941</v>
      </c>
      <c r="B980" s="10">
        <v>0.32834324356865646</v>
      </c>
      <c r="C980" s="10">
        <v>-0.32834324356865646</v>
      </c>
    </row>
    <row r="981" spans="1:3" x14ac:dyDescent="0.15">
      <c r="A981" s="10">
        <v>942</v>
      </c>
      <c r="B981" s="10">
        <v>0.40248991995596428</v>
      </c>
      <c r="C981" s="10">
        <v>-0.40248991995596428</v>
      </c>
    </row>
    <row r="982" spans="1:3" x14ac:dyDescent="0.15">
      <c r="A982" s="10">
        <v>943</v>
      </c>
      <c r="B982" s="10">
        <v>0.25425655005400055</v>
      </c>
      <c r="C982" s="10">
        <v>-0.25425655005400055</v>
      </c>
    </row>
    <row r="983" spans="1:3" x14ac:dyDescent="0.15">
      <c r="A983" s="10">
        <v>944</v>
      </c>
      <c r="B983" s="10">
        <v>0.51571090226913341</v>
      </c>
      <c r="C983" s="10">
        <v>0.48428909773086659</v>
      </c>
    </row>
    <row r="984" spans="1:3" x14ac:dyDescent="0.15">
      <c r="A984" s="10">
        <v>945</v>
      </c>
      <c r="B984" s="10">
        <v>0.49606337666392786</v>
      </c>
      <c r="C984" s="10">
        <v>-0.49606337666392786</v>
      </c>
    </row>
    <row r="985" spans="1:3" x14ac:dyDescent="0.15">
      <c r="A985" s="10">
        <v>946</v>
      </c>
      <c r="B985" s="10">
        <v>0.43227876712571328</v>
      </c>
      <c r="C985" s="10">
        <v>0.56772123287428666</v>
      </c>
    </row>
    <row r="986" spans="1:3" x14ac:dyDescent="0.15">
      <c r="A986" s="10">
        <v>947</v>
      </c>
      <c r="B986" s="10">
        <v>0.42896200048814326</v>
      </c>
      <c r="C986" s="10">
        <v>0.57103799951185674</v>
      </c>
    </row>
    <row r="987" spans="1:3" x14ac:dyDescent="0.15">
      <c r="A987" s="10">
        <v>948</v>
      </c>
      <c r="B987" s="10">
        <v>0.34557949531403431</v>
      </c>
      <c r="C987" s="10">
        <v>0.65442050468596569</v>
      </c>
    </row>
    <row r="988" spans="1:3" x14ac:dyDescent="0.15">
      <c r="A988" s="10">
        <v>949</v>
      </c>
      <c r="B988" s="10">
        <v>0.42367908310536334</v>
      </c>
      <c r="C988" s="10">
        <v>-0.42367908310536334</v>
      </c>
    </row>
    <row r="989" spans="1:3" x14ac:dyDescent="0.15">
      <c r="A989" s="10">
        <v>950</v>
      </c>
      <c r="B989" s="10">
        <v>0.43107349629727998</v>
      </c>
      <c r="C989" s="10">
        <v>-0.43107349629727998</v>
      </c>
    </row>
    <row r="990" spans="1:3" x14ac:dyDescent="0.15">
      <c r="A990" s="10">
        <v>951</v>
      </c>
      <c r="B990" s="10">
        <v>0.36453986491560963</v>
      </c>
      <c r="C990" s="10">
        <v>0.63546013508439037</v>
      </c>
    </row>
    <row r="991" spans="1:3" x14ac:dyDescent="0.15">
      <c r="A991" s="10">
        <v>952</v>
      </c>
      <c r="B991" s="10">
        <v>0.48283724207589124</v>
      </c>
      <c r="C991" s="10">
        <v>-0.48283724207589124</v>
      </c>
    </row>
    <row r="992" spans="1:3" x14ac:dyDescent="0.15">
      <c r="A992" s="10">
        <v>953</v>
      </c>
      <c r="B992" s="10">
        <v>0.46040171771776017</v>
      </c>
      <c r="C992" s="10">
        <v>-0.46040171771776017</v>
      </c>
    </row>
    <row r="993" spans="1:3" x14ac:dyDescent="0.15">
      <c r="A993" s="10">
        <v>954</v>
      </c>
      <c r="B993" s="10">
        <v>0.50242054614868759</v>
      </c>
      <c r="C993" s="10">
        <v>0.49757945385131241</v>
      </c>
    </row>
    <row r="994" spans="1:3" x14ac:dyDescent="0.15">
      <c r="A994" s="10">
        <v>955</v>
      </c>
      <c r="B994" s="10">
        <v>0.35080720974417856</v>
      </c>
      <c r="C994" s="10">
        <v>-0.35080720974417856</v>
      </c>
    </row>
    <row r="995" spans="1:3" x14ac:dyDescent="0.15">
      <c r="A995" s="10">
        <v>956</v>
      </c>
      <c r="B995" s="10">
        <v>0.49710138136720317</v>
      </c>
      <c r="C995" s="10">
        <v>-0.49710138136720317</v>
      </c>
    </row>
    <row r="996" spans="1:3" x14ac:dyDescent="0.15">
      <c r="A996" s="10">
        <v>957</v>
      </c>
      <c r="B996" s="10">
        <v>0.43364937244260593</v>
      </c>
      <c r="C996" s="10">
        <v>0.56635062755739407</v>
      </c>
    </row>
    <row r="997" spans="1:3" x14ac:dyDescent="0.15">
      <c r="A997" s="10">
        <v>958</v>
      </c>
      <c r="B997" s="10">
        <v>0.34250560182329481</v>
      </c>
      <c r="C997" s="10">
        <v>-0.34250560182329481</v>
      </c>
    </row>
    <row r="998" spans="1:3" x14ac:dyDescent="0.15">
      <c r="A998" s="10">
        <v>959</v>
      </c>
      <c r="B998" s="10">
        <v>0.45514431779187925</v>
      </c>
      <c r="C998" s="10">
        <v>-0.45514431779187925</v>
      </c>
    </row>
    <row r="999" spans="1:3" x14ac:dyDescent="0.15">
      <c r="A999" s="10">
        <v>960</v>
      </c>
      <c r="B999" s="10">
        <v>0.30717079039228562</v>
      </c>
      <c r="C999" s="10">
        <v>0.69282920960771444</v>
      </c>
    </row>
    <row r="1000" spans="1:3" x14ac:dyDescent="0.15">
      <c r="A1000" s="10">
        <v>961</v>
      </c>
      <c r="B1000" s="10">
        <v>0.51769496682718774</v>
      </c>
      <c r="C1000" s="10">
        <v>0.48230503317281226</v>
      </c>
    </row>
    <row r="1001" spans="1:3" x14ac:dyDescent="0.15">
      <c r="A1001" s="10">
        <v>962</v>
      </c>
      <c r="B1001" s="10">
        <v>0.41146790508125886</v>
      </c>
      <c r="C1001" s="10">
        <v>0.58853209491874114</v>
      </c>
    </row>
    <row r="1002" spans="1:3" x14ac:dyDescent="0.15">
      <c r="A1002" s="10">
        <v>963</v>
      </c>
      <c r="B1002" s="10">
        <v>0.43229430172113137</v>
      </c>
      <c r="C1002" s="10">
        <v>0.56770569827886863</v>
      </c>
    </row>
    <row r="1003" spans="1:3" x14ac:dyDescent="0.15">
      <c r="A1003" s="10">
        <v>964</v>
      </c>
      <c r="B1003" s="10">
        <v>0.42448205106588277</v>
      </c>
      <c r="C1003" s="10">
        <v>-0.42448205106588277</v>
      </c>
    </row>
    <row r="1004" spans="1:3" x14ac:dyDescent="0.15">
      <c r="A1004" s="10">
        <v>965</v>
      </c>
      <c r="B1004" s="10">
        <v>0.46593908281357521</v>
      </c>
      <c r="C1004" s="10">
        <v>0.53406091718642479</v>
      </c>
    </row>
    <row r="1005" spans="1:3" x14ac:dyDescent="0.15">
      <c r="A1005" s="10">
        <v>966</v>
      </c>
      <c r="B1005" s="10">
        <v>0.31716778183033906</v>
      </c>
      <c r="C1005" s="10">
        <v>0.68283221816966089</v>
      </c>
    </row>
    <row r="1006" spans="1:3" x14ac:dyDescent="0.15">
      <c r="A1006" s="10">
        <v>967</v>
      </c>
      <c r="B1006" s="10">
        <v>0.42210130976359822</v>
      </c>
      <c r="C1006" s="10">
        <v>-0.42210130976359822</v>
      </c>
    </row>
    <row r="1007" spans="1:3" x14ac:dyDescent="0.15">
      <c r="A1007" s="10">
        <v>968</v>
      </c>
      <c r="B1007" s="10">
        <v>0.3627656106689548</v>
      </c>
      <c r="C1007" s="10">
        <v>-0.3627656106689548</v>
      </c>
    </row>
    <row r="1008" spans="1:3" x14ac:dyDescent="0.15">
      <c r="A1008" s="10">
        <v>969</v>
      </c>
      <c r="B1008" s="10">
        <v>0.35614678736313682</v>
      </c>
      <c r="C1008" s="10">
        <v>0.64385321263686324</v>
      </c>
    </row>
    <row r="1009" spans="1:3" x14ac:dyDescent="0.15">
      <c r="A1009" s="10">
        <v>970</v>
      </c>
      <c r="B1009" s="10">
        <v>0.43908591824190812</v>
      </c>
      <c r="C1009" s="10">
        <v>-0.43908591824190812</v>
      </c>
    </row>
    <row r="1010" spans="1:3" x14ac:dyDescent="0.15">
      <c r="A1010" s="10">
        <v>971</v>
      </c>
      <c r="B1010" s="10">
        <v>0.48380652085765619</v>
      </c>
      <c r="C1010" s="10">
        <v>0.51619347914234381</v>
      </c>
    </row>
    <row r="1011" spans="1:3" x14ac:dyDescent="0.15">
      <c r="A1011" s="10">
        <v>972</v>
      </c>
      <c r="B1011" s="10">
        <v>0.50120555348191342</v>
      </c>
      <c r="C1011" s="10">
        <v>-0.50120555348191342</v>
      </c>
    </row>
    <row r="1012" spans="1:3" x14ac:dyDescent="0.15">
      <c r="A1012" s="10">
        <v>973</v>
      </c>
      <c r="B1012" s="10">
        <v>0.35390664671857625</v>
      </c>
      <c r="C1012" s="10">
        <v>-0.35390664671857625</v>
      </c>
    </row>
    <row r="1013" spans="1:3" x14ac:dyDescent="0.15">
      <c r="A1013" s="10">
        <v>974</v>
      </c>
      <c r="B1013" s="10">
        <v>0.35330994083357153</v>
      </c>
      <c r="C1013" s="10">
        <v>-0.35330994083357153</v>
      </c>
    </row>
    <row r="1014" spans="1:3" x14ac:dyDescent="0.15">
      <c r="A1014" s="10">
        <v>975</v>
      </c>
      <c r="B1014" s="10">
        <v>0.47973113268846312</v>
      </c>
      <c r="C1014" s="10">
        <v>0.52026886731153688</v>
      </c>
    </row>
    <row r="1015" spans="1:3" x14ac:dyDescent="0.15">
      <c r="A1015" s="10">
        <v>976</v>
      </c>
      <c r="B1015" s="10">
        <v>0.46967331225725523</v>
      </c>
      <c r="C1015" s="10">
        <v>0.53032668774274483</v>
      </c>
    </row>
    <row r="1016" spans="1:3" x14ac:dyDescent="0.15">
      <c r="A1016" s="10">
        <v>977</v>
      </c>
      <c r="B1016" s="10">
        <v>0.44667541055140081</v>
      </c>
      <c r="C1016" s="10">
        <v>-0.44667541055140081</v>
      </c>
    </row>
    <row r="1017" spans="1:3" x14ac:dyDescent="0.15">
      <c r="A1017" s="10">
        <v>978</v>
      </c>
      <c r="B1017" s="10">
        <v>0.3133769049412089</v>
      </c>
      <c r="C1017" s="10">
        <v>0.68662309505879104</v>
      </c>
    </row>
    <row r="1018" spans="1:3" x14ac:dyDescent="0.15">
      <c r="A1018" s="10">
        <v>979</v>
      </c>
      <c r="B1018" s="10">
        <v>0.51276432202097622</v>
      </c>
      <c r="C1018" s="10">
        <v>0.48723567797902378</v>
      </c>
    </row>
    <row r="1019" spans="1:3" x14ac:dyDescent="0.15">
      <c r="A1019" s="10">
        <v>980</v>
      </c>
      <c r="B1019" s="10">
        <v>0.48649932022583037</v>
      </c>
      <c r="C1019" s="10">
        <v>-0.48649932022583037</v>
      </c>
    </row>
    <row r="1020" spans="1:3" x14ac:dyDescent="0.15">
      <c r="A1020" s="10">
        <v>981</v>
      </c>
      <c r="B1020" s="10">
        <v>0.46213216254838407</v>
      </c>
      <c r="C1020" s="10">
        <v>-0.46213216254838407</v>
      </c>
    </row>
    <row r="1021" spans="1:3" x14ac:dyDescent="0.15">
      <c r="A1021" s="10">
        <v>982</v>
      </c>
      <c r="B1021" s="10">
        <v>0.45791289005681568</v>
      </c>
      <c r="C1021" s="10">
        <v>-0.45791289005681568</v>
      </c>
    </row>
    <row r="1022" spans="1:3" x14ac:dyDescent="0.15">
      <c r="A1022" s="10">
        <v>983</v>
      </c>
      <c r="B1022" s="10">
        <v>0.3854935756783614</v>
      </c>
      <c r="C1022" s="10">
        <v>0.6145064243216386</v>
      </c>
    </row>
    <row r="1023" spans="1:3" x14ac:dyDescent="0.15">
      <c r="A1023" s="10">
        <v>984</v>
      </c>
      <c r="B1023" s="10">
        <v>0.45356704167251505</v>
      </c>
      <c r="C1023" s="10">
        <v>0.54643295832748495</v>
      </c>
    </row>
    <row r="1024" spans="1:3" x14ac:dyDescent="0.15">
      <c r="A1024" s="10">
        <v>985</v>
      </c>
      <c r="B1024" s="10">
        <v>0.50056986017515714</v>
      </c>
      <c r="C1024" s="10">
        <v>-0.50056986017515714</v>
      </c>
    </row>
    <row r="1025" spans="1:3" x14ac:dyDescent="0.15">
      <c r="A1025" s="10">
        <v>986</v>
      </c>
      <c r="B1025" s="10">
        <v>0.3512259621492968</v>
      </c>
      <c r="C1025" s="10">
        <v>-0.3512259621492968</v>
      </c>
    </row>
    <row r="1026" spans="1:3" x14ac:dyDescent="0.15">
      <c r="A1026" s="10">
        <v>987</v>
      </c>
      <c r="B1026" s="10">
        <v>0.41013197473535595</v>
      </c>
      <c r="C1026" s="10">
        <v>0.58986802526464399</v>
      </c>
    </row>
    <row r="1027" spans="1:3" x14ac:dyDescent="0.15">
      <c r="A1027" s="10">
        <v>988</v>
      </c>
      <c r="B1027" s="10">
        <v>0.49501887783239451</v>
      </c>
      <c r="C1027" s="10">
        <v>0.50498112216760549</v>
      </c>
    </row>
    <row r="1028" spans="1:3" x14ac:dyDescent="0.15">
      <c r="A1028" s="10">
        <v>989</v>
      </c>
      <c r="B1028" s="10">
        <v>0.35773617799798579</v>
      </c>
      <c r="C1028" s="10">
        <v>-0.35773617799798579</v>
      </c>
    </row>
    <row r="1029" spans="1:3" x14ac:dyDescent="0.15">
      <c r="A1029" s="10">
        <v>990</v>
      </c>
      <c r="B1029" s="10">
        <v>0.21281501865695177</v>
      </c>
      <c r="C1029" s="10">
        <v>-0.21281501865695177</v>
      </c>
    </row>
    <row r="1030" spans="1:3" x14ac:dyDescent="0.15">
      <c r="A1030" s="10">
        <v>991</v>
      </c>
      <c r="B1030" s="10">
        <v>0.41785669718905616</v>
      </c>
      <c r="C1030" s="10">
        <v>0.58214330281094384</v>
      </c>
    </row>
    <row r="1031" spans="1:3" x14ac:dyDescent="0.15">
      <c r="A1031" s="10">
        <v>992</v>
      </c>
      <c r="B1031" s="10">
        <v>0.36674491665632203</v>
      </c>
      <c r="C1031" s="10">
        <v>0.63325508334367797</v>
      </c>
    </row>
    <row r="1032" spans="1:3" x14ac:dyDescent="0.15">
      <c r="A1032" s="10">
        <v>993</v>
      </c>
      <c r="B1032" s="10">
        <v>0.45092183978185185</v>
      </c>
      <c r="C1032" s="10">
        <v>0.54907816021814815</v>
      </c>
    </row>
    <row r="1033" spans="1:3" x14ac:dyDescent="0.15">
      <c r="A1033" s="10">
        <v>994</v>
      </c>
      <c r="B1033" s="10">
        <v>0.44372566102364108</v>
      </c>
      <c r="C1033" s="10">
        <v>0.55627433897635892</v>
      </c>
    </row>
    <row r="1034" spans="1:3" x14ac:dyDescent="0.15">
      <c r="A1034" s="10">
        <v>995</v>
      </c>
      <c r="B1034" s="10">
        <v>0.38370979317375598</v>
      </c>
      <c r="C1034" s="10">
        <v>0.61629020682624402</v>
      </c>
    </row>
    <row r="1035" spans="1:3" x14ac:dyDescent="0.15">
      <c r="A1035" s="10">
        <v>996</v>
      </c>
      <c r="B1035" s="10">
        <v>0.47725498582745829</v>
      </c>
      <c r="C1035" s="10">
        <v>0.52274501417254171</v>
      </c>
    </row>
    <row r="1036" spans="1:3" x14ac:dyDescent="0.15">
      <c r="A1036" s="10">
        <v>997</v>
      </c>
      <c r="B1036" s="10">
        <v>8.3004750052515633E-2</v>
      </c>
      <c r="C1036" s="10">
        <v>-8.3004750052515633E-2</v>
      </c>
    </row>
    <row r="1037" spans="1:3" x14ac:dyDescent="0.15">
      <c r="A1037" s="10">
        <v>998</v>
      </c>
      <c r="B1037" s="10">
        <v>0.41694193551823072</v>
      </c>
      <c r="C1037" s="10">
        <v>-0.41694193551823072</v>
      </c>
    </row>
    <row r="1038" spans="1:3" x14ac:dyDescent="0.15">
      <c r="A1038" s="10">
        <v>999</v>
      </c>
      <c r="B1038" s="10">
        <v>0.27745276695693805</v>
      </c>
      <c r="C1038" s="10">
        <v>0.72254723304306201</v>
      </c>
    </row>
    <row r="1039" spans="1:3" x14ac:dyDescent="0.15">
      <c r="A1039" s="10">
        <v>1000</v>
      </c>
      <c r="B1039" s="10">
        <v>0.37356271287188803</v>
      </c>
      <c r="C1039" s="10">
        <v>-0.37356271287188803</v>
      </c>
    </row>
    <row r="1040" spans="1:3" x14ac:dyDescent="0.15">
      <c r="A1040" s="10">
        <v>1001</v>
      </c>
      <c r="B1040" s="10">
        <v>0.19864217245741209</v>
      </c>
      <c r="C1040" s="10">
        <v>-0.19864217245741209</v>
      </c>
    </row>
    <row r="1041" spans="1:3" x14ac:dyDescent="0.15">
      <c r="A1041" s="10">
        <v>1002</v>
      </c>
      <c r="B1041" s="10">
        <v>0.39767430754641253</v>
      </c>
      <c r="C1041" s="10">
        <v>-0.39767430754641253</v>
      </c>
    </row>
    <row r="1042" spans="1:3" x14ac:dyDescent="0.15">
      <c r="A1042" s="10">
        <v>1003</v>
      </c>
      <c r="B1042" s="10">
        <v>0.15692187886162476</v>
      </c>
      <c r="C1042" s="10">
        <v>-0.15692187886162476</v>
      </c>
    </row>
    <row r="1043" spans="1:3" x14ac:dyDescent="0.15">
      <c r="A1043" s="10">
        <v>1004</v>
      </c>
      <c r="B1043" s="10">
        <v>6.4084992329871235E-2</v>
      </c>
      <c r="C1043" s="10">
        <v>-6.4084992329871235E-2</v>
      </c>
    </row>
    <row r="1044" spans="1:3" x14ac:dyDescent="0.15">
      <c r="A1044" s="10">
        <v>1005</v>
      </c>
      <c r="B1044" s="10">
        <v>0.37384349680865808</v>
      </c>
      <c r="C1044" s="10">
        <v>-0.37384349680865808</v>
      </c>
    </row>
    <row r="1045" spans="1:3" x14ac:dyDescent="0.15">
      <c r="A1045" s="10">
        <v>1006</v>
      </c>
      <c r="B1045" s="10">
        <v>0.43057546285091186</v>
      </c>
      <c r="C1045" s="10">
        <v>0.56942453714908814</v>
      </c>
    </row>
    <row r="1046" spans="1:3" x14ac:dyDescent="0.15">
      <c r="A1046" s="10">
        <v>1007</v>
      </c>
      <c r="B1046" s="10">
        <v>0.39732065974652553</v>
      </c>
      <c r="C1046" s="10">
        <v>-0.39732065974652553</v>
      </c>
    </row>
    <row r="1047" spans="1:3" x14ac:dyDescent="0.15">
      <c r="A1047" s="10">
        <v>1008</v>
      </c>
      <c r="B1047" s="10">
        <v>0.41900508099132039</v>
      </c>
      <c r="C1047" s="10">
        <v>0.58099491900867961</v>
      </c>
    </row>
    <row r="1048" spans="1:3" x14ac:dyDescent="0.15">
      <c r="A1048" s="10">
        <v>1009</v>
      </c>
      <c r="B1048" s="10">
        <v>0.50821232538058103</v>
      </c>
      <c r="C1048" s="10">
        <v>-0.50821232538058103</v>
      </c>
    </row>
    <row r="1049" spans="1:3" x14ac:dyDescent="0.15">
      <c r="A1049" s="10">
        <v>1010</v>
      </c>
      <c r="B1049" s="10">
        <v>0.33824739818679539</v>
      </c>
      <c r="C1049" s="10">
        <v>-0.33824739818679539</v>
      </c>
    </row>
    <row r="1050" spans="1:3" x14ac:dyDescent="0.15">
      <c r="A1050" s="10">
        <v>1011</v>
      </c>
      <c r="B1050" s="10">
        <v>0.36567800403607287</v>
      </c>
      <c r="C1050" s="10">
        <v>0.63432199596392713</v>
      </c>
    </row>
    <row r="1051" spans="1:3" x14ac:dyDescent="0.15">
      <c r="A1051" s="10">
        <v>1012</v>
      </c>
      <c r="B1051" s="10">
        <v>0.50796603985320865</v>
      </c>
      <c r="C1051" s="10">
        <v>-0.50796603985320865</v>
      </c>
    </row>
    <row r="1052" spans="1:3" x14ac:dyDescent="0.15">
      <c r="A1052" s="10">
        <v>1013</v>
      </c>
      <c r="B1052" s="10">
        <v>0.36986610568014394</v>
      </c>
      <c r="C1052" s="10">
        <v>0.630133894319856</v>
      </c>
    </row>
    <row r="1053" spans="1:3" x14ac:dyDescent="0.15">
      <c r="A1053" s="10">
        <v>1014</v>
      </c>
      <c r="B1053" s="10">
        <v>0.50162479710329777</v>
      </c>
      <c r="C1053" s="10">
        <v>-0.50162479710329777</v>
      </c>
    </row>
    <row r="1054" spans="1:3" x14ac:dyDescent="0.15">
      <c r="A1054" s="10">
        <v>1015</v>
      </c>
      <c r="B1054" s="10">
        <v>0.27414512348388537</v>
      </c>
      <c r="C1054" s="10">
        <v>0.72585487651611458</v>
      </c>
    </row>
    <row r="1055" spans="1:3" x14ac:dyDescent="0.15">
      <c r="A1055" s="10">
        <v>1016</v>
      </c>
      <c r="B1055" s="10">
        <v>0.31691211056293483</v>
      </c>
      <c r="C1055" s="10">
        <v>-0.31691211056293483</v>
      </c>
    </row>
    <row r="1056" spans="1:3" x14ac:dyDescent="0.15">
      <c r="A1056" s="10">
        <v>1017</v>
      </c>
      <c r="B1056" s="10">
        <v>0.50173192126990662</v>
      </c>
      <c r="C1056" s="10">
        <v>0.49826807873009338</v>
      </c>
    </row>
    <row r="1057" spans="1:3" x14ac:dyDescent="0.15">
      <c r="A1057" s="10">
        <v>1018</v>
      </c>
      <c r="B1057" s="10">
        <v>0.40477818712012403</v>
      </c>
      <c r="C1057" s="10">
        <v>0.59522181287987597</v>
      </c>
    </row>
    <row r="1058" spans="1:3" x14ac:dyDescent="0.15">
      <c r="A1058" s="10">
        <v>1019</v>
      </c>
      <c r="B1058" s="10">
        <v>0.46972224339787394</v>
      </c>
      <c r="C1058" s="10">
        <v>0.53027775660212606</v>
      </c>
    </row>
    <row r="1059" spans="1:3" x14ac:dyDescent="0.15">
      <c r="A1059" s="10">
        <v>1020</v>
      </c>
      <c r="B1059" s="10">
        <v>0.54569051286697734</v>
      </c>
      <c r="C1059" s="10">
        <v>0.45430948713302266</v>
      </c>
    </row>
    <row r="1060" spans="1:3" x14ac:dyDescent="0.15">
      <c r="A1060" s="10">
        <v>1021</v>
      </c>
      <c r="B1060" s="10">
        <v>0.45834124667759507</v>
      </c>
      <c r="C1060" s="10">
        <v>0.54165875332240487</v>
      </c>
    </row>
    <row r="1061" spans="1:3" x14ac:dyDescent="0.15">
      <c r="A1061" s="10">
        <v>1022</v>
      </c>
      <c r="B1061" s="10">
        <v>0.30988435205691456</v>
      </c>
      <c r="C1061" s="10">
        <v>0.69011564794308544</v>
      </c>
    </row>
    <row r="1062" spans="1:3" x14ac:dyDescent="0.15">
      <c r="A1062" s="10">
        <v>1023</v>
      </c>
      <c r="B1062" s="10">
        <v>0.35494581986045259</v>
      </c>
      <c r="C1062" s="10">
        <v>-0.35494581986045259</v>
      </c>
    </row>
    <row r="1063" spans="1:3" x14ac:dyDescent="0.15">
      <c r="A1063" s="10">
        <v>1024</v>
      </c>
      <c r="B1063" s="10">
        <v>0.43577789446537279</v>
      </c>
      <c r="C1063" s="10">
        <v>0.56422210553462726</v>
      </c>
    </row>
    <row r="1064" spans="1:3" x14ac:dyDescent="0.15">
      <c r="A1064" s="10">
        <v>1025</v>
      </c>
      <c r="B1064" s="10">
        <v>0.41451105517284614</v>
      </c>
      <c r="C1064" s="10">
        <v>-0.41451105517284614</v>
      </c>
    </row>
    <row r="1065" spans="1:3" x14ac:dyDescent="0.15">
      <c r="A1065" s="10">
        <v>1026</v>
      </c>
      <c r="B1065" s="10">
        <v>0.47557081288460912</v>
      </c>
      <c r="C1065" s="10">
        <v>0.52442918711539088</v>
      </c>
    </row>
    <row r="1066" spans="1:3" x14ac:dyDescent="0.15">
      <c r="A1066" s="10">
        <v>1027</v>
      </c>
      <c r="B1066" s="10">
        <v>0.39138745388512158</v>
      </c>
      <c r="C1066" s="10">
        <v>0.60861254611487836</v>
      </c>
    </row>
    <row r="1067" spans="1:3" x14ac:dyDescent="0.15">
      <c r="A1067" s="10">
        <v>1028</v>
      </c>
      <c r="B1067" s="10">
        <v>0.37206547769148191</v>
      </c>
      <c r="C1067" s="10">
        <v>-0.37206547769148191</v>
      </c>
    </row>
    <row r="1068" spans="1:3" x14ac:dyDescent="0.15">
      <c r="A1068" s="10">
        <v>1029</v>
      </c>
      <c r="B1068" s="10">
        <v>0.34671411227728144</v>
      </c>
      <c r="C1068" s="10">
        <v>-0.34671411227728144</v>
      </c>
    </row>
    <row r="1069" spans="1:3" x14ac:dyDescent="0.15">
      <c r="A1069" s="10">
        <v>1030</v>
      </c>
      <c r="B1069" s="10">
        <v>0.44330625268394463</v>
      </c>
      <c r="C1069" s="10">
        <v>0.55669374731605537</v>
      </c>
    </row>
    <row r="1070" spans="1:3" x14ac:dyDescent="0.15">
      <c r="A1070" s="10">
        <v>1031</v>
      </c>
      <c r="B1070" s="10">
        <v>0.41828867858792168</v>
      </c>
      <c r="C1070" s="10">
        <v>-0.41828867858792168</v>
      </c>
    </row>
    <row r="1071" spans="1:3" x14ac:dyDescent="0.15">
      <c r="A1071" s="10">
        <v>1032</v>
      </c>
      <c r="B1071" s="10">
        <v>0.32703601859353132</v>
      </c>
      <c r="C1071" s="10">
        <v>0.67296398140646874</v>
      </c>
    </row>
    <row r="1072" spans="1:3" x14ac:dyDescent="0.15">
      <c r="A1072" s="10">
        <v>1033</v>
      </c>
      <c r="B1072" s="10">
        <v>0.44677829990718998</v>
      </c>
      <c r="C1072" s="10">
        <v>0.55322170009281002</v>
      </c>
    </row>
    <row r="1073" spans="1:3" x14ac:dyDescent="0.15">
      <c r="A1073" s="10">
        <v>1034</v>
      </c>
      <c r="B1073" s="10">
        <v>0.34447387896229986</v>
      </c>
      <c r="C1073" s="10">
        <v>0.65552612103770014</v>
      </c>
    </row>
    <row r="1074" spans="1:3" x14ac:dyDescent="0.15">
      <c r="A1074" s="10">
        <v>1035</v>
      </c>
      <c r="B1074" s="10">
        <v>0.19254101824510922</v>
      </c>
      <c r="C1074" s="10">
        <v>0.80745898175489073</v>
      </c>
    </row>
    <row r="1075" spans="1:3" x14ac:dyDescent="0.15">
      <c r="A1075" s="10">
        <v>1036</v>
      </c>
      <c r="B1075" s="10">
        <v>0.34805369062326807</v>
      </c>
      <c r="C1075" s="10">
        <v>0.65194630937673193</v>
      </c>
    </row>
    <row r="1076" spans="1:3" x14ac:dyDescent="0.15">
      <c r="A1076" s="10">
        <v>1037</v>
      </c>
      <c r="B1076" s="10">
        <v>0.48711179224210427</v>
      </c>
      <c r="C1076" s="10">
        <v>0.51288820775789579</v>
      </c>
    </row>
    <row r="1077" spans="1:3" x14ac:dyDescent="0.15">
      <c r="A1077" s="10">
        <v>1038</v>
      </c>
      <c r="B1077" s="10">
        <v>0.52699318387638605</v>
      </c>
      <c r="C1077" s="10">
        <v>-0.52699318387638605</v>
      </c>
    </row>
    <row r="1078" spans="1:3" x14ac:dyDescent="0.15">
      <c r="A1078" s="10">
        <v>1039</v>
      </c>
      <c r="B1078" s="10">
        <v>0.34501817405926438</v>
      </c>
      <c r="C1078" s="10">
        <v>-0.34501817405926438</v>
      </c>
    </row>
    <row r="1079" spans="1:3" x14ac:dyDescent="0.15">
      <c r="A1079" s="10">
        <v>1040</v>
      </c>
      <c r="B1079" s="10">
        <v>0.3393371851316842</v>
      </c>
      <c r="C1079" s="10">
        <v>0.6606628148683158</v>
      </c>
    </row>
    <row r="1080" spans="1:3" x14ac:dyDescent="0.15">
      <c r="A1080" s="10">
        <v>1041</v>
      </c>
      <c r="B1080" s="10">
        <v>0.45621420675722779</v>
      </c>
      <c r="C1080" s="10">
        <v>0.54378579324277221</v>
      </c>
    </row>
    <row r="1081" spans="1:3" x14ac:dyDescent="0.15">
      <c r="A1081" s="10">
        <v>1042</v>
      </c>
      <c r="B1081" s="10">
        <v>0.3954888778005245</v>
      </c>
      <c r="C1081" s="10">
        <v>-0.3954888778005245</v>
      </c>
    </row>
    <row r="1082" spans="1:3" x14ac:dyDescent="0.15">
      <c r="A1082" s="10">
        <v>1043</v>
      </c>
      <c r="B1082" s="10">
        <v>0.31907462700728512</v>
      </c>
      <c r="C1082" s="10">
        <v>0.68092537299271494</v>
      </c>
    </row>
    <row r="1083" spans="1:3" x14ac:dyDescent="0.15">
      <c r="A1083" s="10">
        <v>1044</v>
      </c>
      <c r="B1083" s="10">
        <v>0.30850391307235658</v>
      </c>
      <c r="C1083" s="10">
        <v>-0.30850391307235658</v>
      </c>
    </row>
    <row r="1084" spans="1:3" x14ac:dyDescent="0.15">
      <c r="A1084" s="10">
        <v>1045</v>
      </c>
      <c r="B1084" s="10">
        <v>0.49005190008901811</v>
      </c>
      <c r="C1084" s="10">
        <v>-0.49005190008901811</v>
      </c>
    </row>
    <row r="1085" spans="1:3" x14ac:dyDescent="0.15">
      <c r="A1085" s="10">
        <v>1046</v>
      </c>
      <c r="B1085" s="10">
        <v>0.48616168413007244</v>
      </c>
      <c r="C1085" s="10">
        <v>0.51383831586992756</v>
      </c>
    </row>
    <row r="1086" spans="1:3" x14ac:dyDescent="0.15">
      <c r="A1086" s="10">
        <v>1047</v>
      </c>
      <c r="B1086" s="10">
        <v>0.36133959169958524</v>
      </c>
      <c r="C1086" s="10">
        <v>-0.36133959169958524</v>
      </c>
    </row>
    <row r="1087" spans="1:3" x14ac:dyDescent="0.15">
      <c r="A1087" s="10">
        <v>1048</v>
      </c>
      <c r="B1087" s="10">
        <v>0.52929288463517399</v>
      </c>
      <c r="C1087" s="10">
        <v>0.47070711536482601</v>
      </c>
    </row>
    <row r="1088" spans="1:3" x14ac:dyDescent="0.15">
      <c r="A1088" s="10">
        <v>1049</v>
      </c>
      <c r="B1088" s="10">
        <v>0.30452754450412595</v>
      </c>
      <c r="C1088" s="10">
        <v>-0.30452754450412595</v>
      </c>
    </row>
    <row r="1089" spans="1:3" x14ac:dyDescent="0.15">
      <c r="A1089" s="10">
        <v>1050</v>
      </c>
      <c r="B1089" s="10">
        <v>0.33307279034640863</v>
      </c>
      <c r="C1089" s="10">
        <v>0.66692720965359142</v>
      </c>
    </row>
    <row r="1090" spans="1:3" x14ac:dyDescent="0.15">
      <c r="A1090" s="10">
        <v>1051</v>
      </c>
      <c r="B1090" s="10">
        <v>0.44309625760377863</v>
      </c>
      <c r="C1090" s="10">
        <v>0.55690374239622131</v>
      </c>
    </row>
    <row r="1091" spans="1:3" x14ac:dyDescent="0.15">
      <c r="A1091" s="10">
        <v>1052</v>
      </c>
      <c r="B1091" s="10">
        <v>0.50687354058318723</v>
      </c>
      <c r="C1091" s="10">
        <v>0.49312645941681277</v>
      </c>
    </row>
    <row r="1092" spans="1:3" x14ac:dyDescent="0.15">
      <c r="A1092" s="10">
        <v>1053</v>
      </c>
      <c r="B1092" s="10">
        <v>0.1693932349448003</v>
      </c>
      <c r="C1092" s="10">
        <v>-0.1693932349448003</v>
      </c>
    </row>
    <row r="1093" spans="1:3" x14ac:dyDescent="0.15">
      <c r="A1093" s="10">
        <v>1054</v>
      </c>
      <c r="B1093" s="10">
        <v>0.31986009397703186</v>
      </c>
      <c r="C1093" s="10">
        <v>0.68013990602296814</v>
      </c>
    </row>
    <row r="1094" spans="1:3" x14ac:dyDescent="0.15">
      <c r="A1094" s="10">
        <v>1055</v>
      </c>
      <c r="B1094" s="10">
        <v>0.46794816497222891</v>
      </c>
      <c r="C1094" s="10">
        <v>-0.46794816497222891</v>
      </c>
    </row>
    <row r="1095" spans="1:3" x14ac:dyDescent="0.15">
      <c r="A1095" s="10">
        <v>1056</v>
      </c>
      <c r="B1095" s="10">
        <v>0.47672946858698573</v>
      </c>
      <c r="C1095" s="10">
        <v>-0.47672946858698573</v>
      </c>
    </row>
    <row r="1096" spans="1:3" x14ac:dyDescent="0.15">
      <c r="A1096" s="10">
        <v>1057</v>
      </c>
      <c r="B1096" s="10">
        <v>0.37559188494323537</v>
      </c>
      <c r="C1096" s="10">
        <v>0.62440811505676463</v>
      </c>
    </row>
    <row r="1097" spans="1:3" x14ac:dyDescent="0.15">
      <c r="A1097" s="10">
        <v>1058</v>
      </c>
      <c r="B1097" s="10">
        <v>0.50646494760503247</v>
      </c>
      <c r="C1097" s="10">
        <v>0.49353505239496753</v>
      </c>
    </row>
    <row r="1098" spans="1:3" x14ac:dyDescent="0.15">
      <c r="A1098" s="10">
        <v>1059</v>
      </c>
      <c r="B1098" s="10">
        <v>0.14609642209238127</v>
      </c>
      <c r="C1098" s="10">
        <v>-0.14609642209238127</v>
      </c>
    </row>
    <row r="1099" spans="1:3" x14ac:dyDescent="0.15">
      <c r="A1099" s="10">
        <v>1060</v>
      </c>
      <c r="B1099" s="10">
        <v>0.17508266145636253</v>
      </c>
      <c r="C1099" s="10">
        <v>-0.17508266145636253</v>
      </c>
    </row>
    <row r="1100" spans="1:3" x14ac:dyDescent="0.15">
      <c r="A1100" s="10">
        <v>1061</v>
      </c>
      <c r="B1100" s="10">
        <v>0.32716789466206714</v>
      </c>
      <c r="C1100" s="10">
        <v>0.67283210533793292</v>
      </c>
    </row>
    <row r="1101" spans="1:3" x14ac:dyDescent="0.15">
      <c r="A1101" s="10">
        <v>1062</v>
      </c>
      <c r="B1101" s="10">
        <v>0.21430552841391165</v>
      </c>
      <c r="C1101" s="10">
        <v>-0.21430552841391165</v>
      </c>
    </row>
    <row r="1102" spans="1:3" x14ac:dyDescent="0.15">
      <c r="A1102" s="10">
        <v>1063</v>
      </c>
      <c r="B1102" s="10">
        <v>0.46797174053853219</v>
      </c>
      <c r="C1102" s="10">
        <v>0.53202825946146781</v>
      </c>
    </row>
    <row r="1103" spans="1:3" x14ac:dyDescent="0.15">
      <c r="A1103" s="10">
        <v>1064</v>
      </c>
      <c r="B1103" s="10">
        <v>0.36928724209866393</v>
      </c>
      <c r="C1103" s="10">
        <v>-0.36928724209866393</v>
      </c>
    </row>
    <row r="1104" spans="1:3" x14ac:dyDescent="0.15">
      <c r="A1104" s="10">
        <v>1065</v>
      </c>
      <c r="B1104" s="10">
        <v>0.30471797976490178</v>
      </c>
      <c r="C1104" s="10">
        <v>0.69528202023509822</v>
      </c>
    </row>
    <row r="1105" spans="1:3" x14ac:dyDescent="0.15">
      <c r="A1105" s="10">
        <v>1066</v>
      </c>
      <c r="B1105" s="10">
        <v>0.38213292747658073</v>
      </c>
      <c r="C1105" s="10">
        <v>0.61786707252341921</v>
      </c>
    </row>
    <row r="1106" spans="1:3" x14ac:dyDescent="0.15">
      <c r="A1106" s="10">
        <v>1067</v>
      </c>
      <c r="B1106" s="10">
        <v>0.4589972099211217</v>
      </c>
      <c r="C1106" s="10">
        <v>0.5410027900788783</v>
      </c>
    </row>
    <row r="1107" spans="1:3" x14ac:dyDescent="0.15">
      <c r="A1107" s="10">
        <v>1068</v>
      </c>
      <c r="B1107" s="10">
        <v>0.47479358986982345</v>
      </c>
      <c r="C1107" s="10">
        <v>-0.47479358986982345</v>
      </c>
    </row>
    <row r="1108" spans="1:3" x14ac:dyDescent="0.15">
      <c r="A1108" s="10">
        <v>1069</v>
      </c>
      <c r="B1108" s="10">
        <v>0.41208332891995536</v>
      </c>
      <c r="C1108" s="10">
        <v>-0.41208332891995536</v>
      </c>
    </row>
    <row r="1109" spans="1:3" x14ac:dyDescent="0.15">
      <c r="A1109" s="10">
        <v>1070</v>
      </c>
      <c r="B1109" s="10">
        <v>0.50489879865342047</v>
      </c>
      <c r="C1109" s="10">
        <v>-0.50489879865342047</v>
      </c>
    </row>
    <row r="1110" spans="1:3" x14ac:dyDescent="0.15">
      <c r="A1110" s="10">
        <v>1071</v>
      </c>
      <c r="B1110" s="10">
        <v>0.39845891382845172</v>
      </c>
      <c r="C1110" s="10">
        <v>-0.39845891382845172</v>
      </c>
    </row>
    <row r="1111" spans="1:3" x14ac:dyDescent="0.15">
      <c r="A1111" s="10">
        <v>1072</v>
      </c>
      <c r="B1111" s="10">
        <v>0.29933570927644659</v>
      </c>
      <c r="C1111" s="10">
        <v>-0.29933570927644659</v>
      </c>
    </row>
    <row r="1112" spans="1:3" x14ac:dyDescent="0.15">
      <c r="A1112" s="10">
        <v>1073</v>
      </c>
      <c r="B1112" s="10">
        <v>0.46988484704211342</v>
      </c>
      <c r="C1112" s="10">
        <v>-0.46988484704211342</v>
      </c>
    </row>
    <row r="1113" spans="1:3" x14ac:dyDescent="0.15">
      <c r="A1113" s="10">
        <v>1074</v>
      </c>
      <c r="B1113" s="10">
        <v>0.37125922110319709</v>
      </c>
      <c r="C1113" s="10">
        <v>-0.37125922110319709</v>
      </c>
    </row>
    <row r="1114" spans="1:3" x14ac:dyDescent="0.15">
      <c r="A1114" s="10">
        <v>1075</v>
      </c>
      <c r="B1114" s="10">
        <v>0.35428371430576505</v>
      </c>
      <c r="C1114" s="10">
        <v>-0.35428371430576505</v>
      </c>
    </row>
    <row r="1115" spans="1:3" x14ac:dyDescent="0.15">
      <c r="A1115" s="10">
        <v>1076</v>
      </c>
      <c r="B1115" s="10">
        <v>0.38024845898573884</v>
      </c>
      <c r="C1115" s="10">
        <v>-0.38024845898573884</v>
      </c>
    </row>
    <row r="1116" spans="1:3" x14ac:dyDescent="0.15">
      <c r="A1116" s="10">
        <v>1077</v>
      </c>
      <c r="B1116" s="10">
        <v>0.41829732942712355</v>
      </c>
      <c r="C1116" s="10">
        <v>0.5817026705728765</v>
      </c>
    </row>
    <row r="1117" spans="1:3" x14ac:dyDescent="0.15">
      <c r="A1117" s="10">
        <v>1078</v>
      </c>
      <c r="B1117" s="10">
        <v>0.53221098448356685</v>
      </c>
      <c r="C1117" s="10">
        <v>0.46778901551643315</v>
      </c>
    </row>
    <row r="1118" spans="1:3" x14ac:dyDescent="0.15">
      <c r="A1118" s="10">
        <v>1079</v>
      </c>
      <c r="B1118" s="10">
        <v>0.42141402547424689</v>
      </c>
      <c r="C1118" s="10">
        <v>-0.42141402547424689</v>
      </c>
    </row>
    <row r="1119" spans="1:3" x14ac:dyDescent="0.15">
      <c r="A1119" s="10">
        <v>1080</v>
      </c>
      <c r="B1119" s="10">
        <v>0.37588322094699184</v>
      </c>
      <c r="C1119" s="10">
        <v>-0.37588322094699184</v>
      </c>
    </row>
    <row r="1120" spans="1:3" x14ac:dyDescent="0.15">
      <c r="A1120" s="10">
        <v>1081</v>
      </c>
      <c r="B1120" s="10">
        <v>0.38250966004355791</v>
      </c>
      <c r="C1120" s="10">
        <v>0.61749033995644209</v>
      </c>
    </row>
    <row r="1121" spans="1:3" x14ac:dyDescent="0.15">
      <c r="A1121" s="10">
        <v>1082</v>
      </c>
      <c r="B1121" s="10">
        <v>0.45541757405857813</v>
      </c>
      <c r="C1121" s="10">
        <v>-0.45541757405857813</v>
      </c>
    </row>
    <row r="1122" spans="1:3" x14ac:dyDescent="0.15">
      <c r="A1122" s="10">
        <v>1083</v>
      </c>
      <c r="B1122" s="10">
        <v>0.52614158229033181</v>
      </c>
      <c r="C1122" s="10">
        <v>-0.52614158229033181</v>
      </c>
    </row>
    <row r="1123" spans="1:3" x14ac:dyDescent="0.15">
      <c r="A1123" s="10">
        <v>1084</v>
      </c>
      <c r="B1123" s="10">
        <v>0.40744039908924912</v>
      </c>
      <c r="C1123" s="10">
        <v>0.59255960091075088</v>
      </c>
    </row>
    <row r="1124" spans="1:3" x14ac:dyDescent="0.15">
      <c r="A1124" s="10">
        <v>1085</v>
      </c>
      <c r="B1124" s="10">
        <v>0.43922786055203</v>
      </c>
      <c r="C1124" s="10">
        <v>-0.43922786055203</v>
      </c>
    </row>
    <row r="1125" spans="1:3" x14ac:dyDescent="0.15">
      <c r="A1125" s="10">
        <v>1086</v>
      </c>
      <c r="B1125" s="10">
        <v>0.5320851619053899</v>
      </c>
      <c r="C1125" s="10">
        <v>-0.5320851619053899</v>
      </c>
    </row>
    <row r="1126" spans="1:3" x14ac:dyDescent="0.15">
      <c r="A1126" s="10">
        <v>1087</v>
      </c>
      <c r="B1126" s="10">
        <v>0.47565492895339867</v>
      </c>
      <c r="C1126" s="10">
        <v>-0.47565492895339867</v>
      </c>
    </row>
    <row r="1127" spans="1:3" x14ac:dyDescent="0.15">
      <c r="A1127" s="10">
        <v>1088</v>
      </c>
      <c r="B1127" s="10">
        <v>0.43320684566918788</v>
      </c>
      <c r="C1127" s="10">
        <v>-0.43320684566918788</v>
      </c>
    </row>
    <row r="1128" spans="1:3" x14ac:dyDescent="0.15">
      <c r="A1128" s="10">
        <v>1089</v>
      </c>
      <c r="B1128" s="10">
        <v>0.41195917072733534</v>
      </c>
      <c r="C1128" s="10">
        <v>-0.41195917072733534</v>
      </c>
    </row>
    <row r="1129" spans="1:3" x14ac:dyDescent="0.15">
      <c r="A1129" s="10">
        <v>1090</v>
      </c>
      <c r="B1129" s="10">
        <v>0.59552463002967837</v>
      </c>
      <c r="C1129" s="10">
        <v>0.40447536997032163</v>
      </c>
    </row>
    <row r="1130" spans="1:3" x14ac:dyDescent="0.15">
      <c r="A1130" s="10">
        <v>1091</v>
      </c>
      <c r="B1130" s="10">
        <v>0.40499054866571377</v>
      </c>
      <c r="C1130" s="10">
        <v>-0.40499054866571377</v>
      </c>
    </row>
    <row r="1131" spans="1:3" x14ac:dyDescent="0.15">
      <c r="A1131" s="10">
        <v>1092</v>
      </c>
      <c r="B1131" s="10">
        <v>0.40026809385407147</v>
      </c>
      <c r="C1131" s="10">
        <v>-0.40026809385407147</v>
      </c>
    </row>
    <row r="1132" spans="1:3" x14ac:dyDescent="0.15">
      <c r="A1132" s="10">
        <v>1093</v>
      </c>
      <c r="B1132" s="10">
        <v>0.4094289820719299</v>
      </c>
      <c r="C1132" s="10">
        <v>0.5905710179280701</v>
      </c>
    </row>
    <row r="1133" spans="1:3" x14ac:dyDescent="0.15">
      <c r="A1133" s="10">
        <v>1094</v>
      </c>
      <c r="B1133" s="10">
        <v>0.42153401344786012</v>
      </c>
      <c r="C1133" s="10">
        <v>-0.42153401344786012</v>
      </c>
    </row>
    <row r="1134" spans="1:3" x14ac:dyDescent="0.15">
      <c r="A1134" s="10">
        <v>1095</v>
      </c>
      <c r="B1134" s="10">
        <v>0.23152263972229226</v>
      </c>
      <c r="C1134" s="10">
        <v>0.76847736027770774</v>
      </c>
    </row>
    <row r="1135" spans="1:3" x14ac:dyDescent="0.15">
      <c r="A1135" s="10">
        <v>1096</v>
      </c>
      <c r="B1135" s="10">
        <v>0.42616820724216775</v>
      </c>
      <c r="C1135" s="10">
        <v>0.57383179275783225</v>
      </c>
    </row>
    <row r="1136" spans="1:3" x14ac:dyDescent="0.15">
      <c r="A1136" s="10">
        <v>1097</v>
      </c>
      <c r="B1136" s="10">
        <v>0.46034750383609857</v>
      </c>
      <c r="C1136" s="10">
        <v>-0.46034750383609857</v>
      </c>
    </row>
    <row r="1137" spans="1:3" x14ac:dyDescent="0.15">
      <c r="A1137" s="10">
        <v>1098</v>
      </c>
      <c r="B1137" s="10">
        <v>0.40906118402456004</v>
      </c>
      <c r="C1137" s="10">
        <v>-0.40906118402456004</v>
      </c>
    </row>
    <row r="1138" spans="1:3" x14ac:dyDescent="0.15">
      <c r="A1138" s="10">
        <v>1099</v>
      </c>
      <c r="B1138" s="10">
        <v>0.49764611434243289</v>
      </c>
      <c r="C1138" s="10">
        <v>-0.49764611434243289</v>
      </c>
    </row>
    <row r="1139" spans="1:3" x14ac:dyDescent="0.15">
      <c r="A1139" s="10">
        <v>1100</v>
      </c>
      <c r="B1139" s="10">
        <v>0.40327312841848634</v>
      </c>
      <c r="C1139" s="10">
        <v>-0.40327312841848634</v>
      </c>
    </row>
    <row r="1140" spans="1:3" x14ac:dyDescent="0.15">
      <c r="A1140" s="10">
        <v>1101</v>
      </c>
      <c r="B1140" s="10">
        <v>0.38411651696729321</v>
      </c>
      <c r="C1140" s="10">
        <v>-0.38411651696729321</v>
      </c>
    </row>
    <row r="1141" spans="1:3" x14ac:dyDescent="0.15">
      <c r="A1141" s="10">
        <v>1102</v>
      </c>
      <c r="B1141" s="10">
        <v>0.38867437457998938</v>
      </c>
      <c r="C1141" s="10">
        <v>-0.38867437457998938</v>
      </c>
    </row>
    <row r="1142" spans="1:3" x14ac:dyDescent="0.15">
      <c r="A1142" s="10">
        <v>1103</v>
      </c>
      <c r="B1142" s="10">
        <v>0.37538697764771822</v>
      </c>
      <c r="C1142" s="10">
        <v>0.62461302235228178</v>
      </c>
    </row>
    <row r="1143" spans="1:3" x14ac:dyDescent="0.15">
      <c r="A1143" s="10">
        <v>1104</v>
      </c>
      <c r="B1143" s="10">
        <v>0.33127096557830721</v>
      </c>
      <c r="C1143" s="10">
        <v>-0.33127096557830721</v>
      </c>
    </row>
    <row r="1144" spans="1:3" x14ac:dyDescent="0.15">
      <c r="A1144" s="10">
        <v>1105</v>
      </c>
      <c r="B1144" s="10">
        <v>0.43662803243074977</v>
      </c>
      <c r="C1144" s="10">
        <v>-0.43662803243074977</v>
      </c>
    </row>
    <row r="1145" spans="1:3" x14ac:dyDescent="0.15">
      <c r="A1145" s="10">
        <v>1106</v>
      </c>
      <c r="B1145" s="10">
        <v>0.51113265588813284</v>
      </c>
      <c r="C1145" s="10">
        <v>0.48886734411186716</v>
      </c>
    </row>
    <row r="1146" spans="1:3" x14ac:dyDescent="0.15">
      <c r="A1146" s="10">
        <v>1107</v>
      </c>
      <c r="B1146" s="10">
        <v>0.4792749389378097</v>
      </c>
      <c r="C1146" s="10">
        <v>0.5207250610621903</v>
      </c>
    </row>
    <row r="1147" spans="1:3" x14ac:dyDescent="0.15">
      <c r="A1147" s="10">
        <v>1108</v>
      </c>
      <c r="B1147" s="10">
        <v>0.47730144167527877</v>
      </c>
      <c r="C1147" s="10">
        <v>0.52269855832472123</v>
      </c>
    </row>
    <row r="1148" spans="1:3" x14ac:dyDescent="0.15">
      <c r="A1148" s="10">
        <v>1109</v>
      </c>
      <c r="B1148" s="10">
        <v>0.24186101965899331</v>
      </c>
      <c r="C1148" s="10">
        <v>-0.24186101965899331</v>
      </c>
    </row>
    <row r="1149" spans="1:3" x14ac:dyDescent="0.15">
      <c r="A1149" s="10">
        <v>1110</v>
      </c>
      <c r="B1149" s="10">
        <v>0.3207965115868176</v>
      </c>
      <c r="C1149" s="10">
        <v>-0.3207965115868176</v>
      </c>
    </row>
    <row r="1150" spans="1:3" x14ac:dyDescent="0.15">
      <c r="A1150" s="10">
        <v>1111</v>
      </c>
      <c r="B1150" s="10">
        <v>0.40461204249692351</v>
      </c>
      <c r="C1150" s="10">
        <v>-0.40461204249692351</v>
      </c>
    </row>
    <row r="1151" spans="1:3" x14ac:dyDescent="0.15">
      <c r="A1151" s="10">
        <v>1112</v>
      </c>
      <c r="B1151" s="10">
        <v>0.24589003719346292</v>
      </c>
      <c r="C1151" s="10">
        <v>-0.24589003719346292</v>
      </c>
    </row>
    <row r="1152" spans="1:3" x14ac:dyDescent="0.15">
      <c r="A1152" s="10">
        <v>1113</v>
      </c>
      <c r="B1152" s="10">
        <v>0.37997953423861142</v>
      </c>
      <c r="C1152" s="10">
        <v>0.62002046576138858</v>
      </c>
    </row>
    <row r="1153" spans="1:3" x14ac:dyDescent="0.15">
      <c r="A1153" s="10">
        <v>1114</v>
      </c>
      <c r="B1153" s="10">
        <v>0.28539681942820722</v>
      </c>
      <c r="C1153" s="10">
        <v>0.71460318057179273</v>
      </c>
    </row>
    <row r="1154" spans="1:3" x14ac:dyDescent="0.15">
      <c r="A1154" s="10">
        <v>1115</v>
      </c>
      <c r="B1154" s="10">
        <v>0.28757620465609701</v>
      </c>
      <c r="C1154" s="10">
        <v>-0.28757620465609701</v>
      </c>
    </row>
    <row r="1155" spans="1:3" x14ac:dyDescent="0.15">
      <c r="A1155" s="10">
        <v>1116</v>
      </c>
      <c r="B1155" s="10">
        <v>0.43915144325239525</v>
      </c>
      <c r="C1155" s="10">
        <v>0.5608485567476047</v>
      </c>
    </row>
    <row r="1156" spans="1:3" x14ac:dyDescent="0.15">
      <c r="A1156" s="10">
        <v>1117</v>
      </c>
      <c r="B1156" s="10">
        <v>0.31525828605420625</v>
      </c>
      <c r="C1156" s="10">
        <v>-0.31525828605420625</v>
      </c>
    </row>
    <row r="1157" spans="1:3" x14ac:dyDescent="0.15">
      <c r="A1157" s="10">
        <v>1118</v>
      </c>
      <c r="B1157" s="10">
        <v>0.54319541614698019</v>
      </c>
      <c r="C1157" s="10">
        <v>-0.54319541614698019</v>
      </c>
    </row>
    <row r="1158" spans="1:3" x14ac:dyDescent="0.15">
      <c r="A1158" s="10">
        <v>1119</v>
      </c>
      <c r="B1158" s="10">
        <v>0.33525703602857021</v>
      </c>
      <c r="C1158" s="10">
        <v>-0.33525703602857021</v>
      </c>
    </row>
    <row r="1159" spans="1:3" x14ac:dyDescent="0.15">
      <c r="A1159" s="10">
        <v>1120</v>
      </c>
      <c r="B1159" s="10">
        <v>0.39903955862778862</v>
      </c>
      <c r="C1159" s="10">
        <v>0.60096044137221138</v>
      </c>
    </row>
    <row r="1160" spans="1:3" x14ac:dyDescent="0.15">
      <c r="A1160" s="10">
        <v>1121</v>
      </c>
      <c r="B1160" s="10">
        <v>0.44461893899040483</v>
      </c>
      <c r="C1160" s="10">
        <v>0.55538106100959517</v>
      </c>
    </row>
    <row r="1161" spans="1:3" x14ac:dyDescent="0.15">
      <c r="A1161" s="10">
        <v>1122</v>
      </c>
      <c r="B1161" s="10">
        <v>0.33888934392849324</v>
      </c>
      <c r="C1161" s="10">
        <v>-0.33888934392849324</v>
      </c>
    </row>
    <row r="1162" spans="1:3" x14ac:dyDescent="0.15">
      <c r="A1162" s="10">
        <v>1123</v>
      </c>
      <c r="B1162" s="10">
        <v>0.30774904395703723</v>
      </c>
      <c r="C1162" s="10">
        <v>-0.30774904395703723</v>
      </c>
    </row>
    <row r="1163" spans="1:3" x14ac:dyDescent="0.15">
      <c r="A1163" s="10">
        <v>1124</v>
      </c>
      <c r="B1163" s="10">
        <v>0.41487594044587051</v>
      </c>
      <c r="C1163" s="10">
        <v>-0.41487594044587051</v>
      </c>
    </row>
    <row r="1164" spans="1:3" x14ac:dyDescent="0.15">
      <c r="A1164" s="10">
        <v>1125</v>
      </c>
      <c r="B1164" s="10">
        <v>0.50093313576404763</v>
      </c>
      <c r="C1164" s="10">
        <v>-0.50093313576404763</v>
      </c>
    </row>
    <row r="1165" spans="1:3" x14ac:dyDescent="0.15">
      <c r="A1165" s="10">
        <v>1126</v>
      </c>
      <c r="B1165" s="10">
        <v>0.45608576808139517</v>
      </c>
      <c r="C1165" s="10">
        <v>-0.45608576808139517</v>
      </c>
    </row>
    <row r="1166" spans="1:3" x14ac:dyDescent="0.15">
      <c r="A1166" s="10">
        <v>1127</v>
      </c>
      <c r="B1166" s="10">
        <v>0.44198434842004469</v>
      </c>
      <c r="C1166" s="10">
        <v>-0.44198434842004469</v>
      </c>
    </row>
    <row r="1167" spans="1:3" x14ac:dyDescent="0.15">
      <c r="A1167" s="10">
        <v>1128</v>
      </c>
      <c r="B1167" s="10">
        <v>0.45160982240576558</v>
      </c>
      <c r="C1167" s="10">
        <v>-0.45160982240576558</v>
      </c>
    </row>
    <row r="1168" spans="1:3" x14ac:dyDescent="0.15">
      <c r="A1168" s="10">
        <v>1129</v>
      </c>
      <c r="B1168" s="10">
        <v>0.4207813353178565</v>
      </c>
      <c r="C1168" s="10">
        <v>0.57921866468214356</v>
      </c>
    </row>
    <row r="1169" spans="1:3" x14ac:dyDescent="0.15">
      <c r="A1169" s="10">
        <v>1130</v>
      </c>
      <c r="B1169" s="10">
        <v>0.44177994845818075</v>
      </c>
      <c r="C1169" s="10">
        <v>-0.44177994845818075</v>
      </c>
    </row>
    <row r="1170" spans="1:3" x14ac:dyDescent="0.15">
      <c r="A1170" s="10">
        <v>1131</v>
      </c>
      <c r="B1170" s="10">
        <v>0.55126125304331441</v>
      </c>
      <c r="C1170" s="10">
        <v>-0.55126125304331441</v>
      </c>
    </row>
    <row r="1171" spans="1:3" x14ac:dyDescent="0.15">
      <c r="A1171" s="10">
        <v>1132</v>
      </c>
      <c r="B1171" s="10">
        <v>0.38401810705381234</v>
      </c>
      <c r="C1171" s="10">
        <v>-0.38401810705381234</v>
      </c>
    </row>
    <row r="1172" spans="1:3" x14ac:dyDescent="0.15">
      <c r="A1172" s="10">
        <v>1133</v>
      </c>
      <c r="B1172" s="10">
        <v>0.45974175200188666</v>
      </c>
      <c r="C1172" s="10">
        <v>-0.45974175200188666</v>
      </c>
    </row>
    <row r="1173" spans="1:3" x14ac:dyDescent="0.15">
      <c r="A1173" s="10">
        <v>1134</v>
      </c>
      <c r="B1173" s="10">
        <v>0.51101054949338542</v>
      </c>
      <c r="C1173" s="10">
        <v>0.48898945050661458</v>
      </c>
    </row>
    <row r="1174" spans="1:3" x14ac:dyDescent="0.15">
      <c r="A1174" s="10">
        <v>1135</v>
      </c>
      <c r="B1174" s="10">
        <v>0.41998186379798702</v>
      </c>
      <c r="C1174" s="10">
        <v>-0.41998186379798702</v>
      </c>
    </row>
    <row r="1175" spans="1:3" x14ac:dyDescent="0.15">
      <c r="A1175" s="10">
        <v>1136</v>
      </c>
      <c r="B1175" s="10">
        <v>0.50400940432520724</v>
      </c>
      <c r="C1175" s="10">
        <v>0.49599059567479276</v>
      </c>
    </row>
    <row r="1176" spans="1:3" x14ac:dyDescent="0.15">
      <c r="A1176" s="10">
        <v>1137</v>
      </c>
      <c r="B1176" s="10">
        <v>0.40535573286918758</v>
      </c>
      <c r="C1176" s="10">
        <v>-0.40535573286918758</v>
      </c>
    </row>
    <row r="1177" spans="1:3" x14ac:dyDescent="0.15">
      <c r="A1177" s="10">
        <v>1138</v>
      </c>
      <c r="B1177" s="10">
        <v>0.55065896118380642</v>
      </c>
      <c r="C1177" s="10">
        <v>0.44934103881619358</v>
      </c>
    </row>
    <row r="1178" spans="1:3" x14ac:dyDescent="0.15">
      <c r="A1178" s="10">
        <v>1139</v>
      </c>
      <c r="B1178" s="10">
        <v>0.29581686919615685</v>
      </c>
      <c r="C1178" s="10">
        <v>-0.29581686919615685</v>
      </c>
    </row>
    <row r="1179" spans="1:3" x14ac:dyDescent="0.15">
      <c r="A1179" s="10">
        <v>1140</v>
      </c>
      <c r="B1179" s="10">
        <v>0.39974311779051952</v>
      </c>
      <c r="C1179" s="10">
        <v>-0.39974311779051952</v>
      </c>
    </row>
    <row r="1180" spans="1:3" x14ac:dyDescent="0.15">
      <c r="A1180" s="10">
        <v>1141</v>
      </c>
      <c r="B1180" s="10">
        <v>0.2883954258239495</v>
      </c>
      <c r="C1180" s="10">
        <v>-0.2883954258239495</v>
      </c>
    </row>
    <row r="1181" spans="1:3" x14ac:dyDescent="0.15">
      <c r="A1181" s="10">
        <v>1142</v>
      </c>
      <c r="B1181" s="10">
        <v>0.50494363338810822</v>
      </c>
      <c r="C1181" s="10">
        <v>-0.50494363338810822</v>
      </c>
    </row>
    <row r="1182" spans="1:3" x14ac:dyDescent="0.15">
      <c r="A1182" s="10">
        <v>1143</v>
      </c>
      <c r="B1182" s="10">
        <v>0.5531991871835682</v>
      </c>
      <c r="C1182" s="10">
        <v>0.4468008128164318</v>
      </c>
    </row>
    <row r="1183" spans="1:3" x14ac:dyDescent="0.15">
      <c r="A1183" s="10">
        <v>1144</v>
      </c>
      <c r="B1183" s="10">
        <v>0.51711275730098649</v>
      </c>
      <c r="C1183" s="10">
        <v>0.48288724269901351</v>
      </c>
    </row>
    <row r="1184" spans="1:3" x14ac:dyDescent="0.15">
      <c r="A1184" s="10">
        <v>1145</v>
      </c>
      <c r="B1184" s="10">
        <v>0.49941550450457095</v>
      </c>
      <c r="C1184" s="10">
        <v>-0.49941550450457095</v>
      </c>
    </row>
    <row r="1185" spans="1:3" x14ac:dyDescent="0.15">
      <c r="A1185" s="10">
        <v>1146</v>
      </c>
      <c r="B1185" s="10">
        <v>0.36660377962048246</v>
      </c>
      <c r="C1185" s="10">
        <v>-0.36660377962048246</v>
      </c>
    </row>
    <row r="1186" spans="1:3" x14ac:dyDescent="0.15">
      <c r="A1186" s="10">
        <v>1147</v>
      </c>
      <c r="B1186" s="10">
        <v>0.33214328058330511</v>
      </c>
      <c r="C1186" s="10">
        <v>-0.33214328058330511</v>
      </c>
    </row>
    <row r="1187" spans="1:3" x14ac:dyDescent="0.15">
      <c r="A1187" s="10">
        <v>1148</v>
      </c>
      <c r="B1187" s="10">
        <v>0.21534027695715419</v>
      </c>
      <c r="C1187" s="10">
        <v>0.78465972304284581</v>
      </c>
    </row>
    <row r="1188" spans="1:3" x14ac:dyDescent="0.15">
      <c r="A1188" s="10">
        <v>1149</v>
      </c>
      <c r="B1188" s="10">
        <v>0.48265262999363018</v>
      </c>
      <c r="C1188" s="10">
        <v>-0.48265262999363018</v>
      </c>
    </row>
    <row r="1189" spans="1:3" x14ac:dyDescent="0.15">
      <c r="A1189" s="10">
        <v>1150</v>
      </c>
      <c r="B1189" s="10">
        <v>0.41591768880453184</v>
      </c>
      <c r="C1189" s="10">
        <v>-0.41591768880453184</v>
      </c>
    </row>
    <row r="1190" spans="1:3" x14ac:dyDescent="0.15">
      <c r="A1190" s="10">
        <v>1151</v>
      </c>
      <c r="B1190" s="10">
        <v>0.29711935514325605</v>
      </c>
      <c r="C1190" s="10">
        <v>-0.29711935514325605</v>
      </c>
    </row>
    <row r="1191" spans="1:3" x14ac:dyDescent="0.15">
      <c r="A1191" s="10">
        <v>1152</v>
      </c>
      <c r="B1191" s="10">
        <v>0.32421998047966399</v>
      </c>
      <c r="C1191" s="10">
        <v>-0.32421998047966399</v>
      </c>
    </row>
    <row r="1192" spans="1:3" x14ac:dyDescent="0.15">
      <c r="A1192" s="10">
        <v>1153</v>
      </c>
      <c r="B1192" s="10">
        <v>0.42518302016454002</v>
      </c>
      <c r="C1192" s="10">
        <v>0.57481697983545998</v>
      </c>
    </row>
    <row r="1193" spans="1:3" x14ac:dyDescent="0.15">
      <c r="A1193" s="10">
        <v>1154</v>
      </c>
      <c r="B1193" s="10">
        <v>0.35588441767022388</v>
      </c>
      <c r="C1193" s="10">
        <v>-0.35588441767022388</v>
      </c>
    </row>
    <row r="1194" spans="1:3" x14ac:dyDescent="0.15">
      <c r="A1194" s="10">
        <v>1155</v>
      </c>
      <c r="B1194" s="10">
        <v>0.40460439608913523</v>
      </c>
      <c r="C1194" s="10">
        <v>-0.40460439608913523</v>
      </c>
    </row>
    <row r="1195" spans="1:3" x14ac:dyDescent="0.15">
      <c r="A1195" s="10">
        <v>1156</v>
      </c>
      <c r="B1195" s="10">
        <v>0.41239894112213771</v>
      </c>
      <c r="C1195" s="10">
        <v>-0.41239894112213771</v>
      </c>
    </row>
    <row r="1196" spans="1:3" x14ac:dyDescent="0.15">
      <c r="A1196" s="10">
        <v>1157</v>
      </c>
      <c r="B1196" s="10">
        <v>0.50064652265247589</v>
      </c>
      <c r="C1196" s="10">
        <v>-0.50064652265247589</v>
      </c>
    </row>
    <row r="1197" spans="1:3" x14ac:dyDescent="0.15">
      <c r="A1197" s="10">
        <v>1158</v>
      </c>
      <c r="B1197" s="10">
        <v>0.45862403674496133</v>
      </c>
      <c r="C1197" s="10">
        <v>0.54137596325503867</v>
      </c>
    </row>
    <row r="1198" spans="1:3" x14ac:dyDescent="0.15">
      <c r="A1198" s="10">
        <v>1159</v>
      </c>
      <c r="B1198" s="10">
        <v>0.42276994253304356</v>
      </c>
      <c r="C1198" s="10">
        <v>-0.42276994253304356</v>
      </c>
    </row>
    <row r="1199" spans="1:3" x14ac:dyDescent="0.15">
      <c r="A1199" s="10">
        <v>1160</v>
      </c>
      <c r="B1199" s="10">
        <v>0.48858713787966235</v>
      </c>
      <c r="C1199" s="10">
        <v>-0.48858713787966235</v>
      </c>
    </row>
    <row r="1200" spans="1:3" x14ac:dyDescent="0.15">
      <c r="A1200" s="10">
        <v>1161</v>
      </c>
      <c r="B1200" s="10">
        <v>0.41045188962906975</v>
      </c>
      <c r="C1200" s="10">
        <v>0.58954811037093025</v>
      </c>
    </row>
    <row r="1201" spans="1:3" x14ac:dyDescent="0.15">
      <c r="A1201" s="10">
        <v>1162</v>
      </c>
      <c r="B1201" s="10">
        <v>0.44402962143128843</v>
      </c>
      <c r="C1201" s="10">
        <v>-0.44402962143128843</v>
      </c>
    </row>
    <row r="1202" spans="1:3" x14ac:dyDescent="0.15">
      <c r="A1202" s="10">
        <v>1163</v>
      </c>
      <c r="B1202" s="10">
        <v>0.43604787116214727</v>
      </c>
      <c r="C1202" s="10">
        <v>-0.43604787116214727</v>
      </c>
    </row>
    <row r="1203" spans="1:3" x14ac:dyDescent="0.15">
      <c r="A1203" s="10">
        <v>1164</v>
      </c>
      <c r="B1203" s="10">
        <v>0.4198205760889574</v>
      </c>
      <c r="C1203" s="10">
        <v>-0.4198205760889574</v>
      </c>
    </row>
    <row r="1204" spans="1:3" x14ac:dyDescent="0.15">
      <c r="A1204" s="10">
        <v>1165</v>
      </c>
      <c r="B1204" s="10">
        <v>0.32347795108030658</v>
      </c>
      <c r="C1204" s="10">
        <v>-0.32347795108030658</v>
      </c>
    </row>
    <row r="1205" spans="1:3" x14ac:dyDescent="0.15">
      <c r="A1205" s="10">
        <v>1166</v>
      </c>
      <c r="B1205" s="10">
        <v>0.28474574601468261</v>
      </c>
      <c r="C1205" s="10">
        <v>-0.28474574601468261</v>
      </c>
    </row>
    <row r="1206" spans="1:3" x14ac:dyDescent="0.15">
      <c r="A1206" s="10">
        <v>1167</v>
      </c>
      <c r="B1206" s="10">
        <v>0.46553753743069559</v>
      </c>
      <c r="C1206" s="10">
        <v>0.53446246256930441</v>
      </c>
    </row>
    <row r="1207" spans="1:3" x14ac:dyDescent="0.15">
      <c r="A1207" s="10">
        <v>1168</v>
      </c>
      <c r="B1207" s="10">
        <v>0.47440962196022951</v>
      </c>
      <c r="C1207" s="10">
        <v>-0.47440962196022951</v>
      </c>
    </row>
    <row r="1208" spans="1:3" x14ac:dyDescent="0.15">
      <c r="A1208" s="10">
        <v>1169</v>
      </c>
      <c r="B1208" s="10">
        <v>0.42659584638148151</v>
      </c>
      <c r="C1208" s="10">
        <v>0.57340415361851849</v>
      </c>
    </row>
    <row r="1209" spans="1:3" x14ac:dyDescent="0.15">
      <c r="A1209" s="10">
        <v>1170</v>
      </c>
      <c r="B1209" s="10">
        <v>0.43358372314600374</v>
      </c>
      <c r="C1209" s="10">
        <v>-0.43358372314600374</v>
      </c>
    </row>
    <row r="1210" spans="1:3" x14ac:dyDescent="0.15">
      <c r="A1210" s="10">
        <v>1171</v>
      </c>
      <c r="B1210" s="10">
        <v>0.20291697029058536</v>
      </c>
      <c r="C1210" s="10">
        <v>-0.20291697029058536</v>
      </c>
    </row>
    <row r="1211" spans="1:3" x14ac:dyDescent="0.15">
      <c r="A1211" s="10">
        <v>1172</v>
      </c>
      <c r="B1211" s="10">
        <v>0.37632383224642518</v>
      </c>
      <c r="C1211" s="10">
        <v>-0.37632383224642518</v>
      </c>
    </row>
    <row r="1212" spans="1:3" x14ac:dyDescent="0.15">
      <c r="A1212" s="10">
        <v>1173</v>
      </c>
      <c r="B1212" s="10">
        <v>0.44380288685051905</v>
      </c>
      <c r="C1212" s="10">
        <v>-0.44380288685051905</v>
      </c>
    </row>
    <row r="1213" spans="1:3" x14ac:dyDescent="0.15">
      <c r="A1213" s="10">
        <v>1174</v>
      </c>
      <c r="B1213" s="10">
        <v>0.25581872577584841</v>
      </c>
      <c r="C1213" s="10">
        <v>-0.25581872577584841</v>
      </c>
    </row>
    <row r="1214" spans="1:3" x14ac:dyDescent="0.15">
      <c r="A1214" s="10">
        <v>1175</v>
      </c>
      <c r="B1214" s="10">
        <v>0.40786029002142543</v>
      </c>
      <c r="C1214" s="10">
        <v>-0.40786029002142543</v>
      </c>
    </row>
    <row r="1215" spans="1:3" x14ac:dyDescent="0.15">
      <c r="A1215" s="10">
        <v>1176</v>
      </c>
      <c r="B1215" s="10">
        <v>0.41184290519281974</v>
      </c>
      <c r="C1215" s="10">
        <v>-0.41184290519281974</v>
      </c>
    </row>
    <row r="1216" spans="1:3" x14ac:dyDescent="0.15">
      <c r="A1216" s="10">
        <v>1177</v>
      </c>
      <c r="B1216" s="10">
        <v>0.37545658086354572</v>
      </c>
      <c r="C1216" s="10">
        <v>-0.37545658086354572</v>
      </c>
    </row>
    <row r="1217" spans="1:3" x14ac:dyDescent="0.15">
      <c r="A1217" s="10">
        <v>1178</v>
      </c>
      <c r="B1217" s="10">
        <v>0.41722542423999609</v>
      </c>
      <c r="C1217" s="10">
        <v>-0.41722542423999609</v>
      </c>
    </row>
    <row r="1218" spans="1:3" x14ac:dyDescent="0.15">
      <c r="A1218" s="10">
        <v>1179</v>
      </c>
      <c r="B1218" s="10">
        <v>0.40506444576209732</v>
      </c>
      <c r="C1218" s="10">
        <v>-0.40506444576209732</v>
      </c>
    </row>
    <row r="1219" spans="1:3" x14ac:dyDescent="0.15">
      <c r="A1219" s="10">
        <v>1180</v>
      </c>
      <c r="B1219" s="10">
        <v>0.33656990338901588</v>
      </c>
      <c r="C1219" s="10">
        <v>-0.33656990338901588</v>
      </c>
    </row>
    <row r="1220" spans="1:3" x14ac:dyDescent="0.15">
      <c r="A1220" s="10">
        <v>1181</v>
      </c>
      <c r="B1220" s="10">
        <v>0.52476766893992044</v>
      </c>
      <c r="C1220" s="10">
        <v>0.47523233106007956</v>
      </c>
    </row>
    <row r="1221" spans="1:3" x14ac:dyDescent="0.15">
      <c r="A1221" s="10">
        <v>1182</v>
      </c>
      <c r="B1221" s="10">
        <v>0.39939217951176997</v>
      </c>
      <c r="C1221" s="10">
        <v>0.60060782048823003</v>
      </c>
    </row>
    <row r="1222" spans="1:3" x14ac:dyDescent="0.15">
      <c r="A1222" s="10">
        <v>1183</v>
      </c>
      <c r="B1222" s="10">
        <v>0.41721033818809883</v>
      </c>
      <c r="C1222" s="10">
        <v>-0.41721033818809883</v>
      </c>
    </row>
    <row r="1223" spans="1:3" x14ac:dyDescent="0.15">
      <c r="A1223" s="10">
        <v>1184</v>
      </c>
      <c r="B1223" s="10">
        <v>0.43016916093680835</v>
      </c>
      <c r="C1223" s="10">
        <v>0.56983083906319165</v>
      </c>
    </row>
    <row r="1224" spans="1:3" x14ac:dyDescent="0.15">
      <c r="A1224" s="10">
        <v>1185</v>
      </c>
      <c r="B1224" s="10">
        <v>0.44546965148831552</v>
      </c>
      <c r="C1224" s="10">
        <v>0.55453034851168448</v>
      </c>
    </row>
    <row r="1225" spans="1:3" x14ac:dyDescent="0.15">
      <c r="A1225" s="10">
        <v>1186</v>
      </c>
      <c r="B1225" s="10">
        <v>0.35368528283991624</v>
      </c>
      <c r="C1225" s="10">
        <v>-0.35368528283991624</v>
      </c>
    </row>
    <row r="1226" spans="1:3" x14ac:dyDescent="0.15">
      <c r="A1226" s="10">
        <v>1187</v>
      </c>
      <c r="B1226" s="10">
        <v>0.47770427798234738</v>
      </c>
      <c r="C1226" s="10">
        <v>-0.47770427798234738</v>
      </c>
    </row>
    <row r="1227" spans="1:3" x14ac:dyDescent="0.15">
      <c r="A1227" s="10">
        <v>1188</v>
      </c>
      <c r="B1227" s="10">
        <v>0.4361995297959097</v>
      </c>
      <c r="C1227" s="10">
        <v>-0.4361995297959097</v>
      </c>
    </row>
    <row r="1228" spans="1:3" x14ac:dyDescent="0.15">
      <c r="A1228" s="10">
        <v>1189</v>
      </c>
      <c r="B1228" s="10">
        <v>0.5059675961876855</v>
      </c>
      <c r="C1228" s="10">
        <v>-0.5059675961876855</v>
      </c>
    </row>
    <row r="1229" spans="1:3" x14ac:dyDescent="0.15">
      <c r="A1229" s="10">
        <v>1190</v>
      </c>
      <c r="B1229" s="10">
        <v>0.37345756959375104</v>
      </c>
      <c r="C1229" s="10">
        <v>-0.37345756959375104</v>
      </c>
    </row>
    <row r="1230" spans="1:3" x14ac:dyDescent="0.15">
      <c r="A1230" s="10">
        <v>1191</v>
      </c>
      <c r="B1230" s="10">
        <v>0.39442794069245091</v>
      </c>
      <c r="C1230" s="10">
        <v>-0.39442794069245091</v>
      </c>
    </row>
    <row r="1231" spans="1:3" x14ac:dyDescent="0.15">
      <c r="A1231" s="10">
        <v>1192</v>
      </c>
      <c r="B1231" s="10">
        <v>0.17290599818146574</v>
      </c>
      <c r="C1231" s="10">
        <v>-0.17290599818146574</v>
      </c>
    </row>
    <row r="1232" spans="1:3" x14ac:dyDescent="0.15">
      <c r="A1232" s="10">
        <v>1193</v>
      </c>
      <c r="B1232" s="10">
        <v>0.3706683915021059</v>
      </c>
      <c r="C1232" s="10">
        <v>-0.3706683915021059</v>
      </c>
    </row>
    <row r="1233" spans="1:3" x14ac:dyDescent="0.15">
      <c r="A1233" s="10">
        <v>1194</v>
      </c>
      <c r="B1233" s="10">
        <v>0.35337461895703798</v>
      </c>
      <c r="C1233" s="10">
        <v>-0.35337461895703798</v>
      </c>
    </row>
    <row r="1234" spans="1:3" x14ac:dyDescent="0.15">
      <c r="A1234" s="10">
        <v>1195</v>
      </c>
      <c r="B1234" s="10">
        <v>0.4093709731961323</v>
      </c>
      <c r="C1234" s="10">
        <v>-0.4093709731961323</v>
      </c>
    </row>
    <row r="1235" spans="1:3" x14ac:dyDescent="0.15">
      <c r="A1235" s="10">
        <v>1196</v>
      </c>
      <c r="B1235" s="10">
        <v>0.32227231435079767</v>
      </c>
      <c r="C1235" s="10">
        <v>0.67772768564920227</v>
      </c>
    </row>
    <row r="1236" spans="1:3" x14ac:dyDescent="0.15">
      <c r="A1236" s="10">
        <v>1197</v>
      </c>
      <c r="B1236" s="10">
        <v>0.48707632555553315</v>
      </c>
      <c r="C1236" s="10">
        <v>-0.48707632555553315</v>
      </c>
    </row>
    <row r="1237" spans="1:3" x14ac:dyDescent="0.15">
      <c r="A1237" s="10">
        <v>1198</v>
      </c>
      <c r="B1237" s="10">
        <v>0.36878908411567829</v>
      </c>
      <c r="C1237" s="10">
        <v>-0.36878908411567829</v>
      </c>
    </row>
    <row r="1238" spans="1:3" x14ac:dyDescent="0.15">
      <c r="A1238" s="10">
        <v>1199</v>
      </c>
      <c r="B1238" s="10">
        <v>0.43008365648580582</v>
      </c>
      <c r="C1238" s="10">
        <v>-0.43008365648580582</v>
      </c>
    </row>
    <row r="1239" spans="1:3" x14ac:dyDescent="0.15">
      <c r="A1239" s="10">
        <v>1200</v>
      </c>
      <c r="B1239" s="10">
        <v>0.44747807922729704</v>
      </c>
      <c r="C1239" s="10">
        <v>0.55252192077270301</v>
      </c>
    </row>
    <row r="1240" spans="1:3" x14ac:dyDescent="0.15">
      <c r="A1240" s="10">
        <v>1201</v>
      </c>
      <c r="B1240" s="10">
        <v>0.43041874678286179</v>
      </c>
      <c r="C1240" s="10">
        <v>0.56958125321713826</v>
      </c>
    </row>
    <row r="1241" spans="1:3" x14ac:dyDescent="0.15">
      <c r="A1241" s="10">
        <v>1202</v>
      </c>
      <c r="B1241" s="10">
        <v>0.39028280705606705</v>
      </c>
      <c r="C1241" s="10">
        <v>0.6097171929439329</v>
      </c>
    </row>
    <row r="1242" spans="1:3" x14ac:dyDescent="0.15">
      <c r="A1242" s="10">
        <v>1203</v>
      </c>
      <c r="B1242" s="10">
        <v>0.33367839319589582</v>
      </c>
      <c r="C1242" s="10">
        <v>-0.33367839319589582</v>
      </c>
    </row>
    <row r="1243" spans="1:3" x14ac:dyDescent="0.15">
      <c r="A1243" s="10">
        <v>1204</v>
      </c>
      <c r="B1243" s="10">
        <v>0.43033606711581396</v>
      </c>
      <c r="C1243" s="10">
        <v>0.56966393288418604</v>
      </c>
    </row>
    <row r="1244" spans="1:3" x14ac:dyDescent="0.15">
      <c r="A1244" s="10">
        <v>1205</v>
      </c>
      <c r="B1244" s="10">
        <v>0.48376793593724343</v>
      </c>
      <c r="C1244" s="10">
        <v>0.51623206406275657</v>
      </c>
    </row>
    <row r="1245" spans="1:3" x14ac:dyDescent="0.15">
      <c r="A1245" s="10">
        <v>1206</v>
      </c>
      <c r="B1245" s="10">
        <v>0.41503812404008456</v>
      </c>
      <c r="C1245" s="10">
        <v>0.58496187595991544</v>
      </c>
    </row>
    <row r="1246" spans="1:3" x14ac:dyDescent="0.15">
      <c r="A1246" s="10">
        <v>1207</v>
      </c>
      <c r="B1246" s="10">
        <v>0.4133376468326404</v>
      </c>
      <c r="C1246" s="10">
        <v>0.5866623531673596</v>
      </c>
    </row>
    <row r="1247" spans="1:3" x14ac:dyDescent="0.15">
      <c r="A1247" s="10">
        <v>1208</v>
      </c>
      <c r="B1247" s="10">
        <v>0.25078717224502234</v>
      </c>
      <c r="C1247" s="10">
        <v>-0.25078717224502234</v>
      </c>
    </row>
    <row r="1248" spans="1:3" x14ac:dyDescent="0.15">
      <c r="A1248" s="10">
        <v>1209</v>
      </c>
      <c r="B1248" s="10">
        <v>0.29652720609319333</v>
      </c>
      <c r="C1248" s="10">
        <v>0.70347279390680661</v>
      </c>
    </row>
    <row r="1249" spans="1:3" x14ac:dyDescent="0.15">
      <c r="A1249" s="10">
        <v>1210</v>
      </c>
      <c r="B1249" s="10">
        <v>0.47336366828462478</v>
      </c>
      <c r="C1249" s="10">
        <v>-0.47336366828462478</v>
      </c>
    </row>
    <row r="1250" spans="1:3" x14ac:dyDescent="0.15">
      <c r="A1250" s="10">
        <v>1211</v>
      </c>
      <c r="B1250" s="10">
        <v>0.41024915490622338</v>
      </c>
      <c r="C1250" s="10">
        <v>0.58975084509377662</v>
      </c>
    </row>
    <row r="1251" spans="1:3" x14ac:dyDescent="0.15">
      <c r="A1251" s="10">
        <v>1212</v>
      </c>
      <c r="B1251" s="10">
        <v>0.42197647625367818</v>
      </c>
      <c r="C1251" s="10">
        <v>-0.42197647625367818</v>
      </c>
    </row>
    <row r="1252" spans="1:3" x14ac:dyDescent="0.15">
      <c r="A1252" s="10">
        <v>1213</v>
      </c>
      <c r="B1252" s="10">
        <v>0.37782401795945125</v>
      </c>
      <c r="C1252" s="10">
        <v>0.6221759820405488</v>
      </c>
    </row>
    <row r="1253" spans="1:3" x14ac:dyDescent="0.15">
      <c r="A1253" s="10">
        <v>1214</v>
      </c>
      <c r="B1253" s="10">
        <v>0.30465079786129706</v>
      </c>
      <c r="C1253" s="10">
        <v>-0.30465079786129706</v>
      </c>
    </row>
    <row r="1254" spans="1:3" x14ac:dyDescent="0.15">
      <c r="A1254" s="10">
        <v>1215</v>
      </c>
      <c r="B1254" s="10">
        <v>0.21969381866304616</v>
      </c>
      <c r="C1254" s="10">
        <v>0.78030618133695384</v>
      </c>
    </row>
    <row r="1255" spans="1:3" x14ac:dyDescent="0.15">
      <c r="A1255" s="10">
        <v>1216</v>
      </c>
      <c r="B1255" s="10">
        <v>0.30269592760270331</v>
      </c>
      <c r="C1255" s="10">
        <v>0.69730407239729675</v>
      </c>
    </row>
    <row r="1256" spans="1:3" x14ac:dyDescent="0.15">
      <c r="A1256" s="10">
        <v>1217</v>
      </c>
      <c r="B1256" s="10">
        <v>0.44360821700608055</v>
      </c>
      <c r="C1256" s="10">
        <v>0.55639178299391945</v>
      </c>
    </row>
    <row r="1257" spans="1:3" x14ac:dyDescent="0.15">
      <c r="A1257" s="10">
        <v>1218</v>
      </c>
      <c r="B1257" s="10">
        <v>0.44922331581082608</v>
      </c>
      <c r="C1257" s="10">
        <v>-0.44922331581082608</v>
      </c>
    </row>
    <row r="1258" spans="1:3" x14ac:dyDescent="0.15">
      <c r="A1258" s="10">
        <v>1219</v>
      </c>
      <c r="B1258" s="10">
        <v>0.43336982953592884</v>
      </c>
      <c r="C1258" s="10">
        <v>-0.43336982953592884</v>
      </c>
    </row>
    <row r="1259" spans="1:3" x14ac:dyDescent="0.15">
      <c r="A1259" s="10">
        <v>1220</v>
      </c>
      <c r="B1259" s="10">
        <v>0.17867962265589118</v>
      </c>
      <c r="C1259" s="10">
        <v>-0.17867962265589118</v>
      </c>
    </row>
    <row r="1260" spans="1:3" x14ac:dyDescent="0.15">
      <c r="A1260" s="10">
        <v>1221</v>
      </c>
      <c r="B1260" s="10">
        <v>0.19490140205432041</v>
      </c>
      <c r="C1260" s="10">
        <v>-0.19490140205432041</v>
      </c>
    </row>
    <row r="1261" spans="1:3" x14ac:dyDescent="0.15">
      <c r="A1261" s="10">
        <v>1222</v>
      </c>
      <c r="B1261" s="10">
        <v>0.41702079150700577</v>
      </c>
      <c r="C1261" s="10">
        <v>-0.41702079150700577</v>
      </c>
    </row>
    <row r="1262" spans="1:3" x14ac:dyDescent="0.15">
      <c r="A1262" s="10">
        <v>1223</v>
      </c>
      <c r="B1262" s="10">
        <v>0.38369637326849804</v>
      </c>
      <c r="C1262" s="10">
        <v>0.61630362673150196</v>
      </c>
    </row>
    <row r="1263" spans="1:3" x14ac:dyDescent="0.15">
      <c r="A1263" s="10">
        <v>1224</v>
      </c>
      <c r="B1263" s="10">
        <v>0.36161152769245225</v>
      </c>
      <c r="C1263" s="10">
        <v>0.63838847230754769</v>
      </c>
    </row>
    <row r="1264" spans="1:3" x14ac:dyDescent="0.15">
      <c r="A1264" s="10">
        <v>1225</v>
      </c>
      <c r="B1264" s="10">
        <v>0.20821820212749989</v>
      </c>
      <c r="C1264" s="10">
        <v>-0.20821820212749989</v>
      </c>
    </row>
    <row r="1265" spans="1:3" x14ac:dyDescent="0.15">
      <c r="A1265" s="10">
        <v>1226</v>
      </c>
      <c r="B1265" s="10">
        <v>0.45951063950169951</v>
      </c>
      <c r="C1265" s="10">
        <v>-0.45951063950169951</v>
      </c>
    </row>
    <row r="1266" spans="1:3" x14ac:dyDescent="0.15">
      <c r="A1266" s="10">
        <v>1227</v>
      </c>
      <c r="B1266" s="10">
        <v>0.30648925475140165</v>
      </c>
      <c r="C1266" s="10">
        <v>-0.30648925475140165</v>
      </c>
    </row>
    <row r="1267" spans="1:3" x14ac:dyDescent="0.15">
      <c r="A1267" s="10">
        <v>1228</v>
      </c>
      <c r="B1267" s="10">
        <v>0.384753448831477</v>
      </c>
      <c r="C1267" s="10">
        <v>-0.384753448831477</v>
      </c>
    </row>
    <row r="1268" spans="1:3" x14ac:dyDescent="0.15">
      <c r="A1268" s="10">
        <v>1229</v>
      </c>
      <c r="B1268" s="10">
        <v>0.37146415798986809</v>
      </c>
      <c r="C1268" s="10">
        <v>0.62853584201013191</v>
      </c>
    </row>
    <row r="1269" spans="1:3" x14ac:dyDescent="0.15">
      <c r="A1269" s="10">
        <v>1230</v>
      </c>
      <c r="B1269" s="10">
        <v>0.44185436272951129</v>
      </c>
      <c r="C1269" s="10">
        <v>-0.44185436272951129</v>
      </c>
    </row>
    <row r="1270" spans="1:3" x14ac:dyDescent="0.15">
      <c r="A1270" s="10">
        <v>1231</v>
      </c>
      <c r="B1270" s="10">
        <v>0.13664082961668939</v>
      </c>
      <c r="C1270" s="10">
        <v>0.86335917038331056</v>
      </c>
    </row>
    <row r="1271" spans="1:3" x14ac:dyDescent="0.15">
      <c r="A1271" s="10">
        <v>1232</v>
      </c>
      <c r="B1271" s="10">
        <v>0.46117185055399729</v>
      </c>
      <c r="C1271" s="10">
        <v>-0.46117185055399729</v>
      </c>
    </row>
    <row r="1272" spans="1:3" x14ac:dyDescent="0.15">
      <c r="A1272" s="10">
        <v>1233</v>
      </c>
      <c r="B1272" s="10">
        <v>0.17085863533211551</v>
      </c>
      <c r="C1272" s="10">
        <v>-0.17085863533211551</v>
      </c>
    </row>
    <row r="1273" spans="1:3" x14ac:dyDescent="0.15">
      <c r="A1273" s="10">
        <v>1234</v>
      </c>
      <c r="B1273" s="10">
        <v>0.30579105673505974</v>
      </c>
      <c r="C1273" s="10">
        <v>0.69420894326494031</v>
      </c>
    </row>
    <row r="1274" spans="1:3" x14ac:dyDescent="0.15">
      <c r="A1274" s="10">
        <v>1235</v>
      </c>
      <c r="B1274" s="10">
        <v>0.37540031546627756</v>
      </c>
      <c r="C1274" s="10">
        <v>-0.37540031546627756</v>
      </c>
    </row>
    <row r="1275" spans="1:3" x14ac:dyDescent="0.15">
      <c r="A1275" s="10">
        <v>1236</v>
      </c>
      <c r="B1275" s="10">
        <v>0.41199547440105722</v>
      </c>
      <c r="C1275" s="10">
        <v>0.58800452559894278</v>
      </c>
    </row>
    <row r="1276" spans="1:3" x14ac:dyDescent="0.15">
      <c r="A1276" s="10">
        <v>1237</v>
      </c>
      <c r="B1276" s="10">
        <v>0.39919057026522375</v>
      </c>
      <c r="C1276" s="10">
        <v>0.60080942973477625</v>
      </c>
    </row>
    <row r="1277" spans="1:3" x14ac:dyDescent="0.15">
      <c r="A1277" s="10">
        <v>1238</v>
      </c>
      <c r="B1277" s="10">
        <v>0.49945754332391368</v>
      </c>
      <c r="C1277" s="10">
        <v>-0.49945754332391368</v>
      </c>
    </row>
    <row r="1278" spans="1:3" x14ac:dyDescent="0.15">
      <c r="A1278" s="10">
        <v>1239</v>
      </c>
      <c r="B1278" s="10">
        <v>0.22876710123889443</v>
      </c>
      <c r="C1278" s="10">
        <v>-0.22876710123889443</v>
      </c>
    </row>
    <row r="1279" spans="1:3" x14ac:dyDescent="0.15">
      <c r="A1279" s="10">
        <v>1240</v>
      </c>
      <c r="B1279" s="10">
        <v>0.45073792526423861</v>
      </c>
      <c r="C1279" s="10">
        <v>-0.45073792526423861</v>
      </c>
    </row>
    <row r="1280" spans="1:3" x14ac:dyDescent="0.15">
      <c r="A1280" s="10">
        <v>1241</v>
      </c>
      <c r="B1280" s="10">
        <v>0.30896434226854813</v>
      </c>
      <c r="C1280" s="10">
        <v>0.69103565773145181</v>
      </c>
    </row>
    <row r="1281" spans="1:3" x14ac:dyDescent="0.15">
      <c r="A1281" s="10">
        <v>1242</v>
      </c>
      <c r="B1281" s="10">
        <v>0.38356303658990154</v>
      </c>
      <c r="C1281" s="10">
        <v>-0.38356303658990154</v>
      </c>
    </row>
    <row r="1282" spans="1:3" x14ac:dyDescent="0.15">
      <c r="A1282" s="10">
        <v>1243</v>
      </c>
      <c r="B1282" s="10">
        <v>0.39106301305195046</v>
      </c>
      <c r="C1282" s="10">
        <v>0.60893698694804954</v>
      </c>
    </row>
    <row r="1283" spans="1:3" x14ac:dyDescent="0.15">
      <c r="A1283" s="10">
        <v>1244</v>
      </c>
      <c r="B1283" s="10">
        <v>0.38971302087090864</v>
      </c>
      <c r="C1283" s="10">
        <v>-0.38971302087090864</v>
      </c>
    </row>
    <row r="1284" spans="1:3" x14ac:dyDescent="0.15">
      <c r="A1284" s="10">
        <v>1245</v>
      </c>
      <c r="B1284" s="10">
        <v>0.40523242694936745</v>
      </c>
      <c r="C1284" s="10">
        <v>-0.40523242694936745</v>
      </c>
    </row>
    <row r="1285" spans="1:3" x14ac:dyDescent="0.15">
      <c r="A1285" s="10">
        <v>1246</v>
      </c>
      <c r="B1285" s="10">
        <v>0.40692600109070187</v>
      </c>
      <c r="C1285" s="10">
        <v>0.59307399890929813</v>
      </c>
    </row>
    <row r="1286" spans="1:3" x14ac:dyDescent="0.15">
      <c r="A1286" s="10">
        <v>1247</v>
      </c>
      <c r="B1286" s="10">
        <v>0.43633504570088888</v>
      </c>
      <c r="C1286" s="10">
        <v>-0.43633504570088888</v>
      </c>
    </row>
    <row r="1287" spans="1:3" x14ac:dyDescent="0.15">
      <c r="A1287" s="10">
        <v>1248</v>
      </c>
      <c r="B1287" s="10">
        <v>0.37675864800413628</v>
      </c>
      <c r="C1287" s="10">
        <v>-0.37675864800413628</v>
      </c>
    </row>
    <row r="1288" spans="1:3" x14ac:dyDescent="0.15">
      <c r="A1288" s="10">
        <v>1249</v>
      </c>
      <c r="B1288" s="10">
        <v>0.36949120899483945</v>
      </c>
      <c r="C1288" s="10">
        <v>-0.36949120899483945</v>
      </c>
    </row>
    <row r="1289" spans="1:3" x14ac:dyDescent="0.15">
      <c r="A1289" s="10">
        <v>1250</v>
      </c>
      <c r="B1289" s="10">
        <v>0.40242986837326855</v>
      </c>
      <c r="C1289" s="10">
        <v>-0.40242986837326855</v>
      </c>
    </row>
    <row r="1290" spans="1:3" x14ac:dyDescent="0.15">
      <c r="A1290" s="10">
        <v>1251</v>
      </c>
      <c r="B1290" s="10">
        <v>0.38642753130849894</v>
      </c>
      <c r="C1290" s="10">
        <v>-0.38642753130849894</v>
      </c>
    </row>
    <row r="1291" spans="1:3" x14ac:dyDescent="0.15">
      <c r="A1291" s="10">
        <v>1252</v>
      </c>
      <c r="B1291" s="10">
        <v>0.3480516143409832</v>
      </c>
      <c r="C1291" s="10">
        <v>0.6519483856590168</v>
      </c>
    </row>
    <row r="1292" spans="1:3" x14ac:dyDescent="0.15">
      <c r="A1292" s="10">
        <v>1253</v>
      </c>
      <c r="B1292" s="10">
        <v>0.34440968924555448</v>
      </c>
      <c r="C1292" s="10">
        <v>-0.34440968924555448</v>
      </c>
    </row>
    <row r="1293" spans="1:3" x14ac:dyDescent="0.15">
      <c r="A1293" s="10">
        <v>1254</v>
      </c>
      <c r="B1293" s="10">
        <v>0.17229359108839606</v>
      </c>
      <c r="C1293" s="10">
        <v>-0.17229359108839606</v>
      </c>
    </row>
    <row r="1294" spans="1:3" x14ac:dyDescent="0.15">
      <c r="A1294" s="10">
        <v>1255</v>
      </c>
      <c r="B1294" s="10">
        <v>0.33620904576391447</v>
      </c>
      <c r="C1294" s="10">
        <v>-0.33620904576391447</v>
      </c>
    </row>
    <row r="1295" spans="1:3" x14ac:dyDescent="0.15">
      <c r="A1295" s="10">
        <v>1256</v>
      </c>
      <c r="B1295" s="10">
        <v>0.37321059558142383</v>
      </c>
      <c r="C1295" s="10">
        <v>-0.37321059558142383</v>
      </c>
    </row>
    <row r="1296" spans="1:3" x14ac:dyDescent="0.15">
      <c r="A1296" s="10">
        <v>1257</v>
      </c>
      <c r="B1296" s="10">
        <v>0.36518977488886462</v>
      </c>
      <c r="C1296" s="10">
        <v>0.63481022511113538</v>
      </c>
    </row>
    <row r="1297" spans="1:3" x14ac:dyDescent="0.15">
      <c r="A1297" s="10">
        <v>1258</v>
      </c>
      <c r="B1297" s="10">
        <v>0.31103587590336385</v>
      </c>
      <c r="C1297" s="10">
        <v>-0.31103587590336385</v>
      </c>
    </row>
    <row r="1298" spans="1:3" x14ac:dyDescent="0.15">
      <c r="A1298" s="10">
        <v>1259</v>
      </c>
      <c r="B1298" s="10">
        <v>0.22571108030318665</v>
      </c>
      <c r="C1298" s="10">
        <v>-0.22571108030318665</v>
      </c>
    </row>
    <row r="1299" spans="1:3" x14ac:dyDescent="0.15">
      <c r="A1299" s="10">
        <v>1260</v>
      </c>
      <c r="B1299" s="10">
        <v>0.23293960749580606</v>
      </c>
      <c r="C1299" s="10">
        <v>0.76706039250419389</v>
      </c>
    </row>
    <row r="1300" spans="1:3" x14ac:dyDescent="0.15">
      <c r="A1300" s="10">
        <v>1261</v>
      </c>
      <c r="B1300" s="10">
        <v>0.32047969048559555</v>
      </c>
      <c r="C1300" s="10">
        <v>-0.32047969048559555</v>
      </c>
    </row>
    <row r="1301" spans="1:3" x14ac:dyDescent="0.15">
      <c r="A1301" s="10">
        <v>1262</v>
      </c>
      <c r="B1301" s="10">
        <v>0.31261339656336412</v>
      </c>
      <c r="C1301" s="10">
        <v>-0.31261339656336412</v>
      </c>
    </row>
    <row r="1302" spans="1:3" x14ac:dyDescent="0.15">
      <c r="A1302" s="10">
        <v>1263</v>
      </c>
      <c r="B1302" s="10">
        <v>0.29920741672837692</v>
      </c>
      <c r="C1302" s="10">
        <v>-0.29920741672837692</v>
      </c>
    </row>
    <row r="1303" spans="1:3" x14ac:dyDescent="0.15">
      <c r="A1303" s="10">
        <v>1264</v>
      </c>
      <c r="B1303" s="10">
        <v>0.47477171453320655</v>
      </c>
      <c r="C1303" s="10">
        <v>0.52522828546679345</v>
      </c>
    </row>
    <row r="1304" spans="1:3" x14ac:dyDescent="0.15">
      <c r="A1304" s="10">
        <v>1265</v>
      </c>
      <c r="B1304" s="10">
        <v>0.40485906270461836</v>
      </c>
      <c r="C1304" s="10">
        <v>-0.40485906270461836</v>
      </c>
    </row>
    <row r="1305" spans="1:3" x14ac:dyDescent="0.15">
      <c r="A1305" s="10">
        <v>1266</v>
      </c>
      <c r="B1305" s="10">
        <v>0.46508071281570129</v>
      </c>
      <c r="C1305" s="10">
        <v>-0.46508071281570129</v>
      </c>
    </row>
    <row r="1306" spans="1:3" x14ac:dyDescent="0.15">
      <c r="A1306" s="10">
        <v>1267</v>
      </c>
      <c r="B1306" s="10">
        <v>0.43381943488184288</v>
      </c>
      <c r="C1306" s="10">
        <v>0.56618056511815706</v>
      </c>
    </row>
    <row r="1307" spans="1:3" x14ac:dyDescent="0.15">
      <c r="A1307" s="10">
        <v>1268</v>
      </c>
      <c r="B1307" s="10">
        <v>0.32838082080961817</v>
      </c>
      <c r="C1307" s="10">
        <v>0.67161917919038183</v>
      </c>
    </row>
    <row r="1308" spans="1:3" x14ac:dyDescent="0.15">
      <c r="A1308" s="10">
        <v>1269</v>
      </c>
      <c r="B1308" s="10">
        <v>0.29216907666541692</v>
      </c>
      <c r="C1308" s="10">
        <v>-0.29216907666541692</v>
      </c>
    </row>
    <row r="1309" spans="1:3" x14ac:dyDescent="0.15">
      <c r="A1309" s="10">
        <v>1270</v>
      </c>
      <c r="B1309" s="10">
        <v>0.41693949402903552</v>
      </c>
      <c r="C1309" s="10">
        <v>0.58306050597096448</v>
      </c>
    </row>
    <row r="1310" spans="1:3" x14ac:dyDescent="0.15">
      <c r="A1310" s="10">
        <v>1271</v>
      </c>
      <c r="B1310" s="10">
        <v>0.21440333800699221</v>
      </c>
      <c r="C1310" s="10">
        <v>0.78559666199300782</v>
      </c>
    </row>
    <row r="1311" spans="1:3" x14ac:dyDescent="0.15">
      <c r="A1311" s="10">
        <v>1272</v>
      </c>
      <c r="B1311" s="10">
        <v>0.37850316459850608</v>
      </c>
      <c r="C1311" s="10">
        <v>0.62149683540149392</v>
      </c>
    </row>
    <row r="1312" spans="1:3" x14ac:dyDescent="0.15">
      <c r="A1312" s="10">
        <v>1273</v>
      </c>
      <c r="B1312" s="10">
        <v>0.36153785115864451</v>
      </c>
      <c r="C1312" s="10">
        <v>-0.36153785115864451</v>
      </c>
    </row>
    <row r="1313" spans="1:3" x14ac:dyDescent="0.15">
      <c r="A1313" s="10">
        <v>1274</v>
      </c>
      <c r="B1313" s="10">
        <v>-2.4545366772953062E-2</v>
      </c>
      <c r="C1313" s="10">
        <v>2.4545366772953062E-2</v>
      </c>
    </row>
    <row r="1314" spans="1:3" x14ac:dyDescent="0.15">
      <c r="A1314" s="10">
        <v>1275</v>
      </c>
      <c r="B1314" s="10">
        <v>0.20632648102057241</v>
      </c>
      <c r="C1314" s="10">
        <v>-0.20632648102057241</v>
      </c>
    </row>
    <row r="1315" spans="1:3" x14ac:dyDescent="0.15">
      <c r="A1315" s="10">
        <v>1276</v>
      </c>
      <c r="B1315" s="10">
        <v>0.38209881443411081</v>
      </c>
      <c r="C1315" s="10">
        <v>-0.38209881443411081</v>
      </c>
    </row>
    <row r="1316" spans="1:3" x14ac:dyDescent="0.15">
      <c r="A1316" s="10">
        <v>1277</v>
      </c>
      <c r="B1316" s="10">
        <v>0.44706405283600292</v>
      </c>
      <c r="C1316" s="10">
        <v>-0.44706405283600292</v>
      </c>
    </row>
    <row r="1317" spans="1:3" x14ac:dyDescent="0.15">
      <c r="A1317" s="10">
        <v>1278</v>
      </c>
      <c r="B1317" s="10">
        <v>0.46312728144154824</v>
      </c>
      <c r="C1317" s="10">
        <v>-0.46312728144154824</v>
      </c>
    </row>
    <row r="1318" spans="1:3" x14ac:dyDescent="0.15">
      <c r="A1318" s="10">
        <v>1279</v>
      </c>
      <c r="B1318" s="10">
        <v>0.37933984606051052</v>
      </c>
      <c r="C1318" s="10">
        <v>-0.37933984606051052</v>
      </c>
    </row>
    <row r="1319" spans="1:3" x14ac:dyDescent="0.15">
      <c r="A1319" s="10">
        <v>1280</v>
      </c>
      <c r="B1319" s="10">
        <v>0.32908155124972233</v>
      </c>
      <c r="C1319" s="10">
        <v>-0.32908155124972233</v>
      </c>
    </row>
    <row r="1320" spans="1:3" x14ac:dyDescent="0.15">
      <c r="A1320" s="10">
        <v>1281</v>
      </c>
      <c r="B1320" s="10">
        <v>0.30729782892804897</v>
      </c>
      <c r="C1320" s="10">
        <v>-0.30729782892804897</v>
      </c>
    </row>
    <row r="1321" spans="1:3" x14ac:dyDescent="0.15">
      <c r="A1321" s="10">
        <v>1282</v>
      </c>
      <c r="B1321" s="10">
        <v>0.16944688117166187</v>
      </c>
      <c r="C1321" s="10">
        <v>-0.16944688117166187</v>
      </c>
    </row>
    <row r="1322" spans="1:3" x14ac:dyDescent="0.15">
      <c r="A1322" s="10">
        <v>1283</v>
      </c>
      <c r="B1322" s="10">
        <v>0.28022169495199589</v>
      </c>
      <c r="C1322" s="10">
        <v>0.71977830504800411</v>
      </c>
    </row>
    <row r="1323" spans="1:3" x14ac:dyDescent="0.15">
      <c r="A1323" s="10">
        <v>1284</v>
      </c>
      <c r="B1323" s="10">
        <v>0.36267408532250967</v>
      </c>
      <c r="C1323" s="10">
        <v>-0.36267408532250967</v>
      </c>
    </row>
    <row r="1324" spans="1:3" x14ac:dyDescent="0.15">
      <c r="A1324" s="10">
        <v>1285</v>
      </c>
      <c r="B1324" s="10">
        <v>0.31546683107603024</v>
      </c>
      <c r="C1324" s="10">
        <v>-0.31546683107603024</v>
      </c>
    </row>
    <row r="1325" spans="1:3" x14ac:dyDescent="0.15">
      <c r="A1325" s="10">
        <v>1286</v>
      </c>
      <c r="B1325" s="10">
        <v>0.17281320651499127</v>
      </c>
      <c r="C1325" s="10">
        <v>-0.17281320651499127</v>
      </c>
    </row>
    <row r="1326" spans="1:3" x14ac:dyDescent="0.15">
      <c r="A1326" s="10">
        <v>1287</v>
      </c>
      <c r="B1326" s="10">
        <v>0.25095881226384448</v>
      </c>
      <c r="C1326" s="10">
        <v>0.74904118773615558</v>
      </c>
    </row>
    <row r="1327" spans="1:3" x14ac:dyDescent="0.15">
      <c r="A1327" s="10">
        <v>1288</v>
      </c>
      <c r="B1327" s="10">
        <v>0.4228346134101838</v>
      </c>
      <c r="C1327" s="10">
        <v>0.5771653865898162</v>
      </c>
    </row>
    <row r="1328" spans="1:3" x14ac:dyDescent="0.15">
      <c r="A1328" s="10">
        <v>1289</v>
      </c>
      <c r="B1328" s="10">
        <v>0.19786470556083394</v>
      </c>
      <c r="C1328" s="10">
        <v>-0.19786470556083394</v>
      </c>
    </row>
    <row r="1329" spans="1:3" x14ac:dyDescent="0.15">
      <c r="A1329" s="10">
        <v>1290</v>
      </c>
      <c r="B1329" s="10">
        <v>0.24493512937529485</v>
      </c>
      <c r="C1329" s="10">
        <v>0.75506487062470518</v>
      </c>
    </row>
    <row r="1330" spans="1:3" x14ac:dyDescent="0.15">
      <c r="A1330" s="10">
        <v>1291</v>
      </c>
      <c r="B1330" s="10">
        <v>0.2455118928817577</v>
      </c>
      <c r="C1330" s="10">
        <v>-0.2455118928817577</v>
      </c>
    </row>
    <row r="1331" spans="1:3" x14ac:dyDescent="0.15">
      <c r="A1331" s="10">
        <v>1292</v>
      </c>
      <c r="B1331" s="10">
        <v>0.46376449097697864</v>
      </c>
      <c r="C1331" s="10">
        <v>0.53623550902302131</v>
      </c>
    </row>
    <row r="1332" spans="1:3" x14ac:dyDescent="0.15">
      <c r="A1332" s="10">
        <v>1293</v>
      </c>
      <c r="B1332" s="10">
        <v>0.2949803446107126</v>
      </c>
      <c r="C1332" s="10">
        <v>-0.2949803446107126</v>
      </c>
    </row>
    <row r="1333" spans="1:3" x14ac:dyDescent="0.15">
      <c r="A1333" s="10">
        <v>1294</v>
      </c>
      <c r="B1333" s="10">
        <v>0.37828409733149815</v>
      </c>
      <c r="C1333" s="10">
        <v>-0.37828409733149815</v>
      </c>
    </row>
    <row r="1334" spans="1:3" x14ac:dyDescent="0.15">
      <c r="A1334" s="10">
        <v>1295</v>
      </c>
      <c r="B1334" s="10">
        <v>0.33785879313034484</v>
      </c>
      <c r="C1334" s="10">
        <v>-0.33785879313034484</v>
      </c>
    </row>
    <row r="1335" spans="1:3" x14ac:dyDescent="0.15">
      <c r="A1335" s="10">
        <v>1296</v>
      </c>
      <c r="B1335" s="10">
        <v>0.42334288820335719</v>
      </c>
      <c r="C1335" s="10">
        <v>0.57665711179664281</v>
      </c>
    </row>
    <row r="1336" spans="1:3" x14ac:dyDescent="0.15">
      <c r="A1336" s="10">
        <v>1297</v>
      </c>
      <c r="B1336" s="10">
        <v>0.37822948723215483</v>
      </c>
      <c r="C1336" s="10">
        <v>-0.37822948723215483</v>
      </c>
    </row>
    <row r="1337" spans="1:3" x14ac:dyDescent="0.15">
      <c r="A1337" s="10">
        <v>1298</v>
      </c>
      <c r="B1337" s="10">
        <v>0.24024952949832235</v>
      </c>
      <c r="C1337" s="10">
        <v>-0.24024952949832235</v>
      </c>
    </row>
    <row r="1338" spans="1:3" x14ac:dyDescent="0.15">
      <c r="A1338" s="10">
        <v>1299</v>
      </c>
      <c r="B1338" s="10">
        <v>0.41377139180763545</v>
      </c>
      <c r="C1338" s="10">
        <v>0.58622860819236455</v>
      </c>
    </row>
    <row r="1339" spans="1:3" x14ac:dyDescent="0.15">
      <c r="A1339" s="10">
        <v>1300</v>
      </c>
      <c r="B1339" s="10">
        <v>0.35325873330983515</v>
      </c>
      <c r="C1339" s="10">
        <v>-0.35325873330983515</v>
      </c>
    </row>
    <row r="1340" spans="1:3" x14ac:dyDescent="0.15">
      <c r="A1340" s="10">
        <v>1301</v>
      </c>
      <c r="B1340" s="10">
        <v>0.40356458315406657</v>
      </c>
      <c r="C1340" s="10">
        <v>-0.40356458315406657</v>
      </c>
    </row>
    <row r="1341" spans="1:3" x14ac:dyDescent="0.15">
      <c r="A1341" s="10">
        <v>1302</v>
      </c>
      <c r="B1341" s="10">
        <v>0.36858061145380838</v>
      </c>
      <c r="C1341" s="10">
        <v>-0.36858061145380838</v>
      </c>
    </row>
    <row r="1342" spans="1:3" x14ac:dyDescent="0.15">
      <c r="A1342" s="10">
        <v>1303</v>
      </c>
      <c r="B1342" s="10">
        <v>0.36229147509072385</v>
      </c>
      <c r="C1342" s="10">
        <v>-0.36229147509072385</v>
      </c>
    </row>
    <row r="1343" spans="1:3" x14ac:dyDescent="0.15">
      <c r="A1343" s="10">
        <v>1304</v>
      </c>
      <c r="B1343" s="10">
        <v>0.52217885605013858</v>
      </c>
      <c r="C1343" s="10">
        <v>-0.52217885605013858</v>
      </c>
    </row>
    <row r="1344" spans="1:3" x14ac:dyDescent="0.15">
      <c r="A1344" s="10">
        <v>1305</v>
      </c>
      <c r="B1344" s="10">
        <v>0.36748206162779234</v>
      </c>
      <c r="C1344" s="10">
        <v>-0.36748206162779234</v>
      </c>
    </row>
    <row r="1345" spans="1:3" x14ac:dyDescent="0.15">
      <c r="A1345" s="10">
        <v>1306</v>
      </c>
      <c r="B1345" s="10">
        <v>0.41246389416203522</v>
      </c>
      <c r="C1345" s="10">
        <v>-0.41246389416203522</v>
      </c>
    </row>
    <row r="1346" spans="1:3" x14ac:dyDescent="0.15">
      <c r="A1346" s="10">
        <v>1307</v>
      </c>
      <c r="B1346" s="10">
        <v>0.16990888588506758</v>
      </c>
      <c r="C1346" s="10">
        <v>-0.16990888588506758</v>
      </c>
    </row>
    <row r="1347" spans="1:3" x14ac:dyDescent="0.15">
      <c r="A1347" s="10">
        <v>1308</v>
      </c>
      <c r="B1347" s="10">
        <v>0.21610815872692715</v>
      </c>
      <c r="C1347" s="10">
        <v>-0.21610815872692715</v>
      </c>
    </row>
    <row r="1348" spans="1:3" x14ac:dyDescent="0.15">
      <c r="A1348" s="10">
        <v>1309</v>
      </c>
      <c r="B1348" s="10">
        <v>0.32292225830827431</v>
      </c>
      <c r="C1348" s="10">
        <v>0.67707774169172574</v>
      </c>
    </row>
    <row r="1349" spans="1:3" x14ac:dyDescent="0.15">
      <c r="A1349" s="10">
        <v>1310</v>
      </c>
      <c r="B1349" s="10">
        <v>0.34537660095258593</v>
      </c>
      <c r="C1349" s="10">
        <v>-0.34537660095258593</v>
      </c>
    </row>
    <row r="1350" spans="1:3" x14ac:dyDescent="0.15">
      <c r="A1350" s="10">
        <v>1311</v>
      </c>
      <c r="B1350" s="10">
        <v>0.29676098473927803</v>
      </c>
      <c r="C1350" s="10">
        <v>-0.29676098473927803</v>
      </c>
    </row>
    <row r="1351" spans="1:3" x14ac:dyDescent="0.15">
      <c r="A1351" s="10">
        <v>1312</v>
      </c>
      <c r="B1351" s="10">
        <v>0.30116472312846782</v>
      </c>
      <c r="C1351" s="10">
        <v>-0.30116472312846782</v>
      </c>
    </row>
    <row r="1352" spans="1:3" x14ac:dyDescent="0.15">
      <c r="A1352" s="10">
        <v>1313</v>
      </c>
      <c r="B1352" s="10">
        <v>7.1327414085189611E-2</v>
      </c>
      <c r="C1352" s="10">
        <v>-7.1327414085189611E-2</v>
      </c>
    </row>
    <row r="1353" spans="1:3" x14ac:dyDescent="0.15">
      <c r="A1353" s="10">
        <v>1314</v>
      </c>
      <c r="B1353" s="10">
        <v>0.38445410476468178</v>
      </c>
      <c r="C1353" s="10">
        <v>0.61554589523531822</v>
      </c>
    </row>
    <row r="1354" spans="1:3" x14ac:dyDescent="0.15">
      <c r="A1354" s="10">
        <v>1315</v>
      </c>
      <c r="B1354" s="10">
        <v>0.15243721276208808</v>
      </c>
      <c r="C1354" s="10">
        <v>-0.15243721276208808</v>
      </c>
    </row>
    <row r="1355" spans="1:3" x14ac:dyDescent="0.15">
      <c r="A1355" s="10">
        <v>1316</v>
      </c>
      <c r="B1355" s="10">
        <v>0.39211404371455361</v>
      </c>
      <c r="C1355" s="10">
        <v>-0.39211404371455361</v>
      </c>
    </row>
    <row r="1356" spans="1:3" x14ac:dyDescent="0.15">
      <c r="A1356" s="10">
        <v>1317</v>
      </c>
      <c r="B1356" s="10">
        <v>-6.4005621618441547E-3</v>
      </c>
      <c r="C1356" s="10">
        <v>6.4005621618441547E-3</v>
      </c>
    </row>
    <row r="1357" spans="1:3" x14ac:dyDescent="0.15">
      <c r="A1357" s="10">
        <v>1318</v>
      </c>
      <c r="B1357" s="10">
        <v>0.44832444200949528</v>
      </c>
      <c r="C1357" s="10">
        <v>-0.44832444200949528</v>
      </c>
    </row>
    <row r="1358" spans="1:3" x14ac:dyDescent="0.15">
      <c r="A1358" s="10">
        <v>1319</v>
      </c>
      <c r="B1358" s="10">
        <v>0.15940397392394659</v>
      </c>
      <c r="C1358" s="10">
        <v>-0.15940397392394659</v>
      </c>
    </row>
    <row r="1359" spans="1:3" x14ac:dyDescent="0.15">
      <c r="A1359" s="10">
        <v>1320</v>
      </c>
      <c r="B1359" s="10">
        <v>0.32046378348608839</v>
      </c>
      <c r="C1359" s="10">
        <v>-0.32046378348608839</v>
      </c>
    </row>
    <row r="1360" spans="1:3" x14ac:dyDescent="0.15">
      <c r="A1360" s="10">
        <v>1321</v>
      </c>
      <c r="B1360" s="10">
        <v>0.26019276283488252</v>
      </c>
      <c r="C1360" s="10">
        <v>-0.26019276283488252</v>
      </c>
    </row>
    <row r="1361" spans="1:3" x14ac:dyDescent="0.15">
      <c r="A1361" s="10">
        <v>1322</v>
      </c>
      <c r="B1361" s="10">
        <v>0.25091833107094369</v>
      </c>
      <c r="C1361" s="10">
        <v>-0.25091833107094369</v>
      </c>
    </row>
    <row r="1362" spans="1:3" x14ac:dyDescent="0.15">
      <c r="A1362" s="10">
        <v>1323</v>
      </c>
      <c r="B1362" s="10">
        <v>0.3936486806732864</v>
      </c>
      <c r="C1362" s="10">
        <v>0.6063513193267136</v>
      </c>
    </row>
    <row r="1363" spans="1:3" x14ac:dyDescent="0.15">
      <c r="A1363" s="10">
        <v>1324</v>
      </c>
      <c r="B1363" s="10">
        <v>0.32263941939331148</v>
      </c>
      <c r="C1363" s="10">
        <v>-0.32263941939331148</v>
      </c>
    </row>
    <row r="1364" spans="1:3" x14ac:dyDescent="0.15">
      <c r="A1364" s="10">
        <v>1325</v>
      </c>
      <c r="B1364" s="10">
        <v>0.32523325610116977</v>
      </c>
      <c r="C1364" s="10">
        <v>0.67476674389883029</v>
      </c>
    </row>
    <row r="1365" spans="1:3" x14ac:dyDescent="0.15">
      <c r="A1365" s="10">
        <v>1326</v>
      </c>
      <c r="B1365" s="10">
        <v>0.22856687352121063</v>
      </c>
      <c r="C1365" s="10">
        <v>-0.22856687352121063</v>
      </c>
    </row>
    <row r="1366" spans="1:3" x14ac:dyDescent="0.15">
      <c r="A1366" s="10">
        <v>1327</v>
      </c>
      <c r="B1366" s="10">
        <v>0.3443384463054816</v>
      </c>
      <c r="C1366" s="10">
        <v>-0.3443384463054816</v>
      </c>
    </row>
    <row r="1367" spans="1:3" x14ac:dyDescent="0.15">
      <c r="A1367" s="10">
        <v>1328</v>
      </c>
      <c r="B1367" s="10">
        <v>0.210228897041426</v>
      </c>
      <c r="C1367" s="10">
        <v>-0.210228897041426</v>
      </c>
    </row>
    <row r="1368" spans="1:3" x14ac:dyDescent="0.15">
      <c r="A1368" s="10">
        <v>1329</v>
      </c>
      <c r="B1368" s="10">
        <v>0.35059958082941645</v>
      </c>
      <c r="C1368" s="10">
        <v>-0.35059958082941645</v>
      </c>
    </row>
    <row r="1369" spans="1:3" x14ac:dyDescent="0.15">
      <c r="A1369" s="10">
        <v>1330</v>
      </c>
      <c r="B1369" s="10">
        <v>0.28922190597240394</v>
      </c>
      <c r="C1369" s="10">
        <v>-0.28922190597240394</v>
      </c>
    </row>
    <row r="1370" spans="1:3" x14ac:dyDescent="0.15">
      <c r="A1370" s="10">
        <v>1331</v>
      </c>
      <c r="B1370" s="10">
        <v>0.37512110621279193</v>
      </c>
      <c r="C1370" s="10">
        <v>0.62487889378720807</v>
      </c>
    </row>
    <row r="1371" spans="1:3" x14ac:dyDescent="0.15">
      <c r="A1371" s="10">
        <v>1332</v>
      </c>
      <c r="B1371" s="10">
        <v>0.31259624905436811</v>
      </c>
      <c r="C1371" s="10">
        <v>0.68740375094563189</v>
      </c>
    </row>
    <row r="1372" spans="1:3" x14ac:dyDescent="0.15">
      <c r="A1372" s="10">
        <v>1333</v>
      </c>
      <c r="B1372" s="10">
        <v>9.8869363194491189E-2</v>
      </c>
      <c r="C1372" s="10">
        <v>-9.8869363194491189E-2</v>
      </c>
    </row>
    <row r="1373" spans="1:3" x14ac:dyDescent="0.15">
      <c r="A1373" s="10">
        <v>1334</v>
      </c>
      <c r="B1373" s="10">
        <v>0.1615569200510607</v>
      </c>
      <c r="C1373" s="10">
        <v>-0.1615569200510607</v>
      </c>
    </row>
    <row r="1374" spans="1:3" x14ac:dyDescent="0.15">
      <c r="A1374" s="10">
        <v>1335</v>
      </c>
      <c r="B1374" s="10">
        <v>0.40800299936079532</v>
      </c>
      <c r="C1374" s="10">
        <v>-0.40800299936079532</v>
      </c>
    </row>
    <row r="1375" spans="1:3" x14ac:dyDescent="0.15">
      <c r="A1375" s="10">
        <v>1336</v>
      </c>
      <c r="B1375" s="10">
        <v>2.5115749035305945E-2</v>
      </c>
      <c r="C1375" s="10">
        <v>-2.5115749035305945E-2</v>
      </c>
    </row>
    <row r="1376" spans="1:3" x14ac:dyDescent="0.15">
      <c r="A1376" s="10">
        <v>1337</v>
      </c>
      <c r="B1376" s="10">
        <v>0.31614266163099275</v>
      </c>
      <c r="C1376" s="10">
        <v>-0.31614266163099275</v>
      </c>
    </row>
    <row r="1377" spans="1:3" x14ac:dyDescent="0.15">
      <c r="A1377" s="10">
        <v>1338</v>
      </c>
      <c r="B1377" s="10">
        <v>0.38066307575748892</v>
      </c>
      <c r="C1377" s="10">
        <v>0.61933692424251108</v>
      </c>
    </row>
    <row r="1378" spans="1:3" x14ac:dyDescent="0.15">
      <c r="A1378" s="10">
        <v>1339</v>
      </c>
      <c r="B1378" s="10">
        <v>0.50736767914500258</v>
      </c>
      <c r="C1378" s="10">
        <v>0.49263232085499742</v>
      </c>
    </row>
    <row r="1379" spans="1:3" x14ac:dyDescent="0.15">
      <c r="A1379" s="10">
        <v>1340</v>
      </c>
      <c r="B1379" s="10">
        <v>0.17141851541834691</v>
      </c>
      <c r="C1379" s="10">
        <v>-0.17141851541834691</v>
      </c>
    </row>
    <row r="1380" spans="1:3" x14ac:dyDescent="0.15">
      <c r="A1380" s="10">
        <v>1341</v>
      </c>
      <c r="B1380" s="10">
        <v>0.40094748386420598</v>
      </c>
      <c r="C1380" s="10">
        <v>-0.40094748386420598</v>
      </c>
    </row>
    <row r="1381" spans="1:3" x14ac:dyDescent="0.15">
      <c r="A1381" s="10">
        <v>1342</v>
      </c>
      <c r="B1381" s="10">
        <v>0.25795022280197022</v>
      </c>
      <c r="C1381" s="10">
        <v>-0.25795022280197022</v>
      </c>
    </row>
    <row r="1382" spans="1:3" x14ac:dyDescent="0.15">
      <c r="A1382" s="10">
        <v>1343</v>
      </c>
      <c r="B1382" s="10">
        <v>0.42288359221488886</v>
      </c>
      <c r="C1382" s="10">
        <v>-0.42288359221488886</v>
      </c>
    </row>
    <row r="1383" spans="1:3" x14ac:dyDescent="0.15">
      <c r="A1383" s="10">
        <v>1344</v>
      </c>
      <c r="B1383" s="10">
        <v>0.44445715544182568</v>
      </c>
      <c r="C1383" s="10">
        <v>0.55554284455817426</v>
      </c>
    </row>
    <row r="1384" spans="1:3" x14ac:dyDescent="0.15">
      <c r="A1384" s="10">
        <v>1345</v>
      </c>
      <c r="B1384" s="10">
        <v>0.26371637389862618</v>
      </c>
      <c r="C1384" s="10">
        <v>0.73628362610137388</v>
      </c>
    </row>
    <row r="1385" spans="1:3" x14ac:dyDescent="0.15">
      <c r="A1385" s="10">
        <v>1346</v>
      </c>
      <c r="B1385" s="10">
        <v>0.20900948071589873</v>
      </c>
      <c r="C1385" s="10">
        <v>0.79099051928410125</v>
      </c>
    </row>
    <row r="1386" spans="1:3" x14ac:dyDescent="0.15">
      <c r="A1386" s="10">
        <v>1347</v>
      </c>
      <c r="B1386" s="10">
        <v>0.22879506446320366</v>
      </c>
      <c r="C1386" s="10">
        <v>-0.22879506446320366</v>
      </c>
    </row>
    <row r="1387" spans="1:3" x14ac:dyDescent="0.15">
      <c r="A1387" s="10">
        <v>1348</v>
      </c>
      <c r="B1387" s="10">
        <v>0.34437226803989213</v>
      </c>
      <c r="C1387" s="10">
        <v>-0.34437226803989213</v>
      </c>
    </row>
    <row r="1388" spans="1:3" x14ac:dyDescent="0.15">
      <c r="A1388" s="10">
        <v>1349</v>
      </c>
      <c r="B1388" s="10">
        <v>0.27932010217470965</v>
      </c>
      <c r="C1388" s="10">
        <v>0.72067989782529041</v>
      </c>
    </row>
    <row r="1389" spans="1:3" x14ac:dyDescent="0.15">
      <c r="A1389" s="10">
        <v>1350</v>
      </c>
      <c r="B1389" s="10">
        <v>0.25198134587380244</v>
      </c>
      <c r="C1389" s="10">
        <v>-0.25198134587380244</v>
      </c>
    </row>
    <row r="1390" spans="1:3" x14ac:dyDescent="0.15">
      <c r="A1390" s="10">
        <v>1351</v>
      </c>
      <c r="B1390" s="10">
        <v>0.1390754322604624</v>
      </c>
      <c r="C1390" s="10">
        <v>0.86092456773953763</v>
      </c>
    </row>
    <row r="1391" spans="1:3" x14ac:dyDescent="0.15">
      <c r="A1391" s="10">
        <v>1352</v>
      </c>
      <c r="B1391" s="10">
        <v>0.21604809123716875</v>
      </c>
      <c r="C1391" s="10">
        <v>-0.21604809123716875</v>
      </c>
    </row>
    <row r="1392" spans="1:3" x14ac:dyDescent="0.15">
      <c r="A1392" s="10">
        <v>1353</v>
      </c>
      <c r="B1392" s="10">
        <v>0.26481683798330274</v>
      </c>
      <c r="C1392" s="10">
        <v>0.73518316201669731</v>
      </c>
    </row>
    <row r="1393" spans="1:3" x14ac:dyDescent="0.15">
      <c r="A1393" s="10">
        <v>1354</v>
      </c>
      <c r="B1393" s="10">
        <v>0.32339617764505246</v>
      </c>
      <c r="C1393" s="10">
        <v>-0.32339617764505246</v>
      </c>
    </row>
    <row r="1394" spans="1:3" x14ac:dyDescent="0.15">
      <c r="A1394" s="10">
        <v>1355</v>
      </c>
      <c r="B1394" s="10">
        <v>0.30396411799731987</v>
      </c>
      <c r="C1394" s="10">
        <v>-0.30396411799731987</v>
      </c>
    </row>
    <row r="1395" spans="1:3" x14ac:dyDescent="0.15">
      <c r="A1395" s="10">
        <v>1356</v>
      </c>
      <c r="B1395" s="10">
        <v>0.2600338968797668</v>
      </c>
      <c r="C1395" s="10">
        <v>-0.2600338968797668</v>
      </c>
    </row>
    <row r="1396" spans="1:3" x14ac:dyDescent="0.15">
      <c r="A1396" s="10">
        <v>1357</v>
      </c>
      <c r="B1396" s="10">
        <v>0.37894509025284606</v>
      </c>
      <c r="C1396" s="10">
        <v>0.62105490974715394</v>
      </c>
    </row>
    <row r="1397" spans="1:3" x14ac:dyDescent="0.15">
      <c r="A1397" s="10">
        <v>1358</v>
      </c>
      <c r="B1397" s="10">
        <v>0.19461846570990737</v>
      </c>
      <c r="C1397" s="10">
        <v>0.80538153429009263</v>
      </c>
    </row>
    <row r="1398" spans="1:3" x14ac:dyDescent="0.15">
      <c r="A1398" s="10">
        <v>1359</v>
      </c>
      <c r="B1398" s="10">
        <v>0.26928291843162849</v>
      </c>
      <c r="C1398" s="10">
        <v>-0.26928291843162849</v>
      </c>
    </row>
    <row r="1399" spans="1:3" x14ac:dyDescent="0.15">
      <c r="A1399" s="10">
        <v>1360</v>
      </c>
      <c r="B1399" s="10">
        <v>0.50255775909190237</v>
      </c>
      <c r="C1399" s="10">
        <v>-0.50255775909190237</v>
      </c>
    </row>
    <row r="1400" spans="1:3" x14ac:dyDescent="0.15">
      <c r="A1400" s="10">
        <v>1361</v>
      </c>
      <c r="B1400" s="10">
        <v>0.14213112840484327</v>
      </c>
      <c r="C1400" s="10">
        <v>-0.14213112840484327</v>
      </c>
    </row>
    <row r="1401" spans="1:3" x14ac:dyDescent="0.15">
      <c r="A1401" s="10">
        <v>1362</v>
      </c>
      <c r="B1401" s="10">
        <v>8.4477057786224538E-2</v>
      </c>
      <c r="C1401" s="10">
        <v>0.9155229422137755</v>
      </c>
    </row>
    <row r="1402" spans="1:3" x14ac:dyDescent="0.15">
      <c r="A1402" s="10">
        <v>1363</v>
      </c>
      <c r="B1402" s="10">
        <v>0.40457731032932909</v>
      </c>
      <c r="C1402" s="10">
        <v>0.59542268967067091</v>
      </c>
    </row>
    <row r="1403" spans="1:3" x14ac:dyDescent="0.15">
      <c r="A1403" s="10">
        <v>1364</v>
      </c>
      <c r="B1403" s="10">
        <v>0.21255828159740209</v>
      </c>
      <c r="C1403" s="10">
        <v>-0.21255828159740209</v>
      </c>
    </row>
    <row r="1404" spans="1:3" x14ac:dyDescent="0.15">
      <c r="A1404" s="10">
        <v>1365</v>
      </c>
      <c r="B1404" s="10">
        <v>0.43749191816427047</v>
      </c>
      <c r="C1404" s="10">
        <v>-0.43749191816427047</v>
      </c>
    </row>
    <row r="1405" spans="1:3" x14ac:dyDescent="0.15">
      <c r="A1405" s="10">
        <v>1366</v>
      </c>
      <c r="B1405" s="10">
        <v>0.19589381407733378</v>
      </c>
      <c r="C1405" s="10">
        <v>-0.19589381407733378</v>
      </c>
    </row>
    <row r="1406" spans="1:3" x14ac:dyDescent="0.15">
      <c r="A1406" s="10">
        <v>1367</v>
      </c>
      <c r="B1406" s="10">
        <v>0.46996994580660917</v>
      </c>
      <c r="C1406" s="10">
        <v>-0.46996994580660917</v>
      </c>
    </row>
    <row r="1407" spans="1:3" x14ac:dyDescent="0.15">
      <c r="A1407" s="10">
        <v>1368</v>
      </c>
      <c r="B1407" s="10">
        <v>0.40449883458033364</v>
      </c>
      <c r="C1407" s="10">
        <v>0.59550116541966636</v>
      </c>
    </row>
    <row r="1408" spans="1:3" x14ac:dyDescent="0.15">
      <c r="A1408" s="10">
        <v>1369</v>
      </c>
      <c r="B1408" s="10">
        <v>0.37834803485689056</v>
      </c>
      <c r="C1408" s="10">
        <v>0.62165196514310939</v>
      </c>
    </row>
    <row r="1409" spans="1:3" x14ac:dyDescent="0.15">
      <c r="A1409" s="10">
        <v>1370</v>
      </c>
      <c r="B1409" s="10">
        <v>0.35769689610817801</v>
      </c>
      <c r="C1409" s="10">
        <v>-0.35769689610817801</v>
      </c>
    </row>
    <row r="1410" spans="1:3" x14ac:dyDescent="0.15">
      <c r="A1410" s="10">
        <v>1371</v>
      </c>
      <c r="B1410" s="10">
        <v>0.50324141144777923</v>
      </c>
      <c r="C1410" s="10">
        <v>-0.50324141144777923</v>
      </c>
    </row>
    <row r="1411" spans="1:3" x14ac:dyDescent="0.15">
      <c r="A1411" s="10">
        <v>1372</v>
      </c>
      <c r="B1411" s="10">
        <v>0.34546192976269202</v>
      </c>
      <c r="C1411" s="10">
        <v>-0.34546192976269202</v>
      </c>
    </row>
    <row r="1412" spans="1:3" x14ac:dyDescent="0.15">
      <c r="A1412" s="10">
        <v>1373</v>
      </c>
      <c r="B1412" s="10">
        <v>0.25093091727656802</v>
      </c>
      <c r="C1412" s="10">
        <v>-0.25093091727656802</v>
      </c>
    </row>
    <row r="1413" spans="1:3" x14ac:dyDescent="0.15">
      <c r="A1413" s="10">
        <v>1374</v>
      </c>
      <c r="B1413" s="10">
        <v>0.44067413412872702</v>
      </c>
      <c r="C1413" s="10">
        <v>-0.44067413412872702</v>
      </c>
    </row>
    <row r="1414" spans="1:3" x14ac:dyDescent="0.15">
      <c r="A1414" s="10">
        <v>1375</v>
      </c>
      <c r="B1414" s="10">
        <v>0.38858075515470708</v>
      </c>
      <c r="C1414" s="10">
        <v>-0.38858075515470708</v>
      </c>
    </row>
    <row r="1415" spans="1:3" x14ac:dyDescent="0.15">
      <c r="A1415" s="10">
        <v>1376</v>
      </c>
      <c r="B1415" s="10">
        <v>0.42264126857711531</v>
      </c>
      <c r="C1415" s="10">
        <v>-0.42264126857711531</v>
      </c>
    </row>
    <row r="1416" spans="1:3" x14ac:dyDescent="0.15">
      <c r="A1416" s="10">
        <v>1377</v>
      </c>
      <c r="B1416" s="10">
        <v>0.44912378497222616</v>
      </c>
      <c r="C1416" s="10">
        <v>0.55087621502777384</v>
      </c>
    </row>
    <row r="1417" spans="1:3" x14ac:dyDescent="0.15">
      <c r="A1417" s="10">
        <v>1378</v>
      </c>
      <c r="B1417" s="10">
        <v>0.34798393377806186</v>
      </c>
      <c r="C1417" s="10">
        <v>-0.34798393377806186</v>
      </c>
    </row>
    <row r="1418" spans="1:3" x14ac:dyDescent="0.15">
      <c r="A1418" s="10">
        <v>1379</v>
      </c>
      <c r="B1418" s="10">
        <v>0.43988069507262251</v>
      </c>
      <c r="C1418" s="10">
        <v>0.56011930492737749</v>
      </c>
    </row>
    <row r="1419" spans="1:3" x14ac:dyDescent="0.15">
      <c r="A1419" s="10">
        <v>1380</v>
      </c>
      <c r="B1419" s="10">
        <v>0.3075489467497538</v>
      </c>
      <c r="C1419" s="10">
        <v>-0.3075489467497538</v>
      </c>
    </row>
    <row r="1420" spans="1:3" x14ac:dyDescent="0.15">
      <c r="A1420" s="10">
        <v>1381</v>
      </c>
      <c r="B1420" s="10">
        <v>0.34482609433740946</v>
      </c>
      <c r="C1420" s="10">
        <v>0.65517390566259048</v>
      </c>
    </row>
    <row r="1421" spans="1:3" x14ac:dyDescent="0.15">
      <c r="A1421" s="10">
        <v>1382</v>
      </c>
      <c r="B1421" s="10">
        <v>0.36192409357840594</v>
      </c>
      <c r="C1421" s="10">
        <v>0.63807590642159406</v>
      </c>
    </row>
    <row r="1422" spans="1:3" x14ac:dyDescent="0.15">
      <c r="A1422" s="10">
        <v>1383</v>
      </c>
      <c r="B1422" s="10">
        <v>0.38970331687739473</v>
      </c>
      <c r="C1422" s="10">
        <v>-0.38970331687739473</v>
      </c>
    </row>
    <row r="1423" spans="1:3" x14ac:dyDescent="0.15">
      <c r="A1423" s="10">
        <v>1384</v>
      </c>
      <c r="B1423" s="10">
        <v>0.43994038393636342</v>
      </c>
      <c r="C1423" s="10">
        <v>0.56005961606363663</v>
      </c>
    </row>
    <row r="1424" spans="1:3" x14ac:dyDescent="0.15">
      <c r="A1424" s="10">
        <v>1385</v>
      </c>
      <c r="B1424" s="10">
        <v>0.44239704268287844</v>
      </c>
      <c r="C1424" s="10">
        <v>-0.44239704268287844</v>
      </c>
    </row>
    <row r="1425" spans="1:3" x14ac:dyDescent="0.15">
      <c r="A1425" s="10">
        <v>1386</v>
      </c>
      <c r="B1425" s="10">
        <v>0.43409612751020288</v>
      </c>
      <c r="C1425" s="10">
        <v>0.56590387248979712</v>
      </c>
    </row>
    <row r="1426" spans="1:3" x14ac:dyDescent="0.15">
      <c r="A1426" s="10">
        <v>1387</v>
      </c>
      <c r="B1426" s="10">
        <v>0.48227021882623949</v>
      </c>
      <c r="C1426" s="10">
        <v>-0.48227021882623949</v>
      </c>
    </row>
    <row r="1427" spans="1:3" x14ac:dyDescent="0.15">
      <c r="A1427" s="10">
        <v>1388</v>
      </c>
      <c r="B1427" s="10">
        <v>0.44213398530454984</v>
      </c>
      <c r="C1427" s="10">
        <v>-0.44213398530454984</v>
      </c>
    </row>
    <row r="1428" spans="1:3" x14ac:dyDescent="0.15">
      <c r="A1428" s="10">
        <v>1389</v>
      </c>
      <c r="B1428" s="10">
        <v>0.34763832980105219</v>
      </c>
      <c r="C1428" s="10">
        <v>-0.34763832980105219</v>
      </c>
    </row>
    <row r="1429" spans="1:3" x14ac:dyDescent="0.15">
      <c r="A1429" s="10">
        <v>1390</v>
      </c>
      <c r="B1429" s="10">
        <v>0.51804537062630085</v>
      </c>
      <c r="C1429" s="10">
        <v>-0.51804537062630085</v>
      </c>
    </row>
    <row r="1430" spans="1:3" x14ac:dyDescent="0.15">
      <c r="A1430" s="10">
        <v>1391</v>
      </c>
      <c r="B1430" s="10">
        <v>0.31229033444658277</v>
      </c>
      <c r="C1430" s="10">
        <v>-0.31229033444658277</v>
      </c>
    </row>
    <row r="1431" spans="1:3" x14ac:dyDescent="0.15">
      <c r="A1431" s="10">
        <v>1392</v>
      </c>
      <c r="B1431" s="10">
        <v>0.26082860009595205</v>
      </c>
      <c r="C1431" s="10">
        <v>0.7391713999040479</v>
      </c>
    </row>
    <row r="1432" spans="1:3" x14ac:dyDescent="0.15">
      <c r="A1432" s="10">
        <v>1393</v>
      </c>
      <c r="B1432" s="10">
        <v>0.47323424408159898</v>
      </c>
      <c r="C1432" s="10">
        <v>0.52676575591840102</v>
      </c>
    </row>
    <row r="1433" spans="1:3" x14ac:dyDescent="0.15">
      <c r="A1433" s="10">
        <v>1394</v>
      </c>
      <c r="B1433" s="10">
        <v>0.45860028250729956</v>
      </c>
      <c r="C1433" s="10">
        <v>0.54139971749270044</v>
      </c>
    </row>
    <row r="1434" spans="1:3" x14ac:dyDescent="0.15">
      <c r="A1434" s="10">
        <v>1395</v>
      </c>
      <c r="B1434" s="10">
        <v>0.44473586053033948</v>
      </c>
      <c r="C1434" s="10">
        <v>-0.44473586053033948</v>
      </c>
    </row>
    <row r="1435" spans="1:3" x14ac:dyDescent="0.15">
      <c r="A1435" s="10">
        <v>1396</v>
      </c>
      <c r="B1435" s="10">
        <v>0.28629298358561989</v>
      </c>
      <c r="C1435" s="10">
        <v>-0.28629298358561989</v>
      </c>
    </row>
    <row r="1436" spans="1:3" x14ac:dyDescent="0.15">
      <c r="A1436" s="10">
        <v>1397</v>
      </c>
      <c r="B1436" s="10">
        <v>0.50768384959270763</v>
      </c>
      <c r="C1436" s="10">
        <v>0.49231615040729237</v>
      </c>
    </row>
    <row r="1437" spans="1:3" x14ac:dyDescent="0.15">
      <c r="A1437" s="10">
        <v>1398</v>
      </c>
      <c r="B1437" s="10">
        <v>0.40272171163935205</v>
      </c>
      <c r="C1437" s="10">
        <v>-0.40272171163935205</v>
      </c>
    </row>
    <row r="1438" spans="1:3" x14ac:dyDescent="0.15">
      <c r="A1438" s="10">
        <v>1399</v>
      </c>
      <c r="B1438" s="10">
        <v>0.24551422305593623</v>
      </c>
      <c r="C1438" s="10">
        <v>-0.24551422305593623</v>
      </c>
    </row>
    <row r="1439" spans="1:3" x14ac:dyDescent="0.15">
      <c r="A1439" s="10">
        <v>1400</v>
      </c>
      <c r="B1439" s="10">
        <v>0.40959902117233754</v>
      </c>
      <c r="C1439" s="10">
        <v>0.59040097882766251</v>
      </c>
    </row>
    <row r="1440" spans="1:3" x14ac:dyDescent="0.15">
      <c r="A1440" s="10">
        <v>1401</v>
      </c>
      <c r="B1440" s="10">
        <v>0.41489582348235887</v>
      </c>
      <c r="C1440" s="10">
        <v>-0.41489582348235887</v>
      </c>
    </row>
    <row r="1441" spans="1:3" x14ac:dyDescent="0.15">
      <c r="A1441" s="10">
        <v>1402</v>
      </c>
      <c r="B1441" s="10">
        <v>0.40026291546584969</v>
      </c>
      <c r="C1441" s="10">
        <v>-0.40026291546584969</v>
      </c>
    </row>
    <row r="1442" spans="1:3" x14ac:dyDescent="0.15">
      <c r="A1442" s="10">
        <v>1403</v>
      </c>
      <c r="B1442" s="10">
        <v>0.38947724955699642</v>
      </c>
      <c r="C1442" s="10">
        <v>-0.38947724955699642</v>
      </c>
    </row>
    <row r="1443" spans="1:3" x14ac:dyDescent="0.15">
      <c r="A1443" s="10">
        <v>1404</v>
      </c>
      <c r="B1443" s="10">
        <v>0.49080181357622799</v>
      </c>
      <c r="C1443" s="10">
        <v>-0.49080181357622799</v>
      </c>
    </row>
    <row r="1444" spans="1:3" x14ac:dyDescent="0.15">
      <c r="A1444" s="10">
        <v>1405</v>
      </c>
      <c r="B1444" s="10">
        <v>0.53336650188832124</v>
      </c>
      <c r="C1444" s="10">
        <v>0.46663349811167876</v>
      </c>
    </row>
    <row r="1445" spans="1:3" x14ac:dyDescent="0.15">
      <c r="A1445" s="10">
        <v>1406</v>
      </c>
      <c r="B1445" s="10">
        <v>0.35961732759266968</v>
      </c>
      <c r="C1445" s="10">
        <v>-0.35961732759266968</v>
      </c>
    </row>
    <row r="1446" spans="1:3" x14ac:dyDescent="0.15">
      <c r="A1446" s="10">
        <v>1407</v>
      </c>
      <c r="B1446" s="10">
        <v>0.30957839856047464</v>
      </c>
      <c r="C1446" s="10">
        <v>-0.30957839856047464</v>
      </c>
    </row>
    <row r="1447" spans="1:3" x14ac:dyDescent="0.15">
      <c r="A1447" s="10">
        <v>1408</v>
      </c>
      <c r="B1447" s="10">
        <v>0.39487161260472153</v>
      </c>
      <c r="C1447" s="10">
        <v>0.60512838739527841</v>
      </c>
    </row>
    <row r="1448" spans="1:3" x14ac:dyDescent="0.15">
      <c r="A1448" s="10">
        <v>1409</v>
      </c>
      <c r="B1448" s="10">
        <v>0.44682022083621914</v>
      </c>
      <c r="C1448" s="10">
        <v>0.55317977916378092</v>
      </c>
    </row>
    <row r="1449" spans="1:3" x14ac:dyDescent="0.15">
      <c r="A1449" s="10">
        <v>1410</v>
      </c>
      <c r="B1449" s="10">
        <v>0.21982354635512669</v>
      </c>
      <c r="C1449" s="10">
        <v>-0.21982354635512669</v>
      </c>
    </row>
    <row r="1450" spans="1:3" x14ac:dyDescent="0.15">
      <c r="A1450" s="10">
        <v>1411</v>
      </c>
      <c r="B1450" s="10">
        <v>0.46907200326140813</v>
      </c>
      <c r="C1450" s="10">
        <v>-0.46907200326140813</v>
      </c>
    </row>
    <row r="1451" spans="1:3" x14ac:dyDescent="0.15">
      <c r="A1451" s="10">
        <v>1412</v>
      </c>
      <c r="B1451" s="10">
        <v>0.40326110391710868</v>
      </c>
      <c r="C1451" s="10">
        <v>0.59673889608289132</v>
      </c>
    </row>
    <row r="1452" spans="1:3" x14ac:dyDescent="0.15">
      <c r="A1452" s="10">
        <v>1413</v>
      </c>
      <c r="B1452" s="10">
        <v>0.50716914312518147</v>
      </c>
      <c r="C1452" s="10">
        <v>-0.50716914312518147</v>
      </c>
    </row>
    <row r="1453" spans="1:3" x14ac:dyDescent="0.15">
      <c r="A1453" s="10">
        <v>1414</v>
      </c>
      <c r="B1453" s="10">
        <v>0.49268544094731681</v>
      </c>
      <c r="C1453" s="10">
        <v>0.50731455905268319</v>
      </c>
    </row>
    <row r="1454" spans="1:3" x14ac:dyDescent="0.15">
      <c r="A1454" s="10">
        <v>1415</v>
      </c>
      <c r="B1454" s="10">
        <v>0.42252644364717029</v>
      </c>
      <c r="C1454" s="10">
        <v>0.57747355635282971</v>
      </c>
    </row>
    <row r="1455" spans="1:3" x14ac:dyDescent="0.15">
      <c r="A1455" s="10">
        <v>1416</v>
      </c>
      <c r="B1455" s="10">
        <v>0.4449517431710599</v>
      </c>
      <c r="C1455" s="10">
        <v>0.5550482568289401</v>
      </c>
    </row>
    <row r="1456" spans="1:3" x14ac:dyDescent="0.15">
      <c r="A1456" s="10">
        <v>1417</v>
      </c>
      <c r="B1456" s="10">
        <v>0.42480067203532573</v>
      </c>
      <c r="C1456" s="10">
        <v>-0.42480067203532573</v>
      </c>
    </row>
    <row r="1457" spans="1:3" x14ac:dyDescent="0.15">
      <c r="A1457" s="10">
        <v>1418</v>
      </c>
      <c r="B1457" s="10">
        <v>0.49443492388672688</v>
      </c>
      <c r="C1457" s="10">
        <v>0.50556507611327306</v>
      </c>
    </row>
    <row r="1458" spans="1:3" x14ac:dyDescent="0.15">
      <c r="A1458" s="10">
        <v>1419</v>
      </c>
      <c r="B1458" s="10">
        <v>0.4919309409263064</v>
      </c>
      <c r="C1458" s="10">
        <v>0.5080690590736936</v>
      </c>
    </row>
    <row r="1459" spans="1:3" x14ac:dyDescent="0.15">
      <c r="A1459" s="10">
        <v>1420</v>
      </c>
      <c r="B1459" s="10">
        <v>0.36294089153700276</v>
      </c>
      <c r="C1459" s="10">
        <v>0.63705910846299729</v>
      </c>
    </row>
    <row r="1460" spans="1:3" x14ac:dyDescent="0.15">
      <c r="A1460" s="10">
        <v>1421</v>
      </c>
      <c r="B1460" s="10">
        <v>0.42648670409138967</v>
      </c>
      <c r="C1460" s="10">
        <v>-0.42648670409138967</v>
      </c>
    </row>
    <row r="1461" spans="1:3" x14ac:dyDescent="0.15">
      <c r="A1461" s="10">
        <v>1422</v>
      </c>
      <c r="B1461" s="10">
        <v>0.44906432504269833</v>
      </c>
      <c r="C1461" s="10">
        <v>-0.44906432504269833</v>
      </c>
    </row>
    <row r="1462" spans="1:3" x14ac:dyDescent="0.15">
      <c r="A1462" s="10">
        <v>1423</v>
      </c>
      <c r="B1462" s="10">
        <v>0.44712779297301608</v>
      </c>
      <c r="C1462" s="10">
        <v>0.55287220702698392</v>
      </c>
    </row>
    <row r="1463" spans="1:3" x14ac:dyDescent="0.15">
      <c r="A1463" s="10">
        <v>1424</v>
      </c>
      <c r="B1463" s="10">
        <v>0.40075796989283219</v>
      </c>
      <c r="C1463" s="10">
        <v>-0.40075796989283219</v>
      </c>
    </row>
    <row r="1464" spans="1:3" x14ac:dyDescent="0.15">
      <c r="A1464" s="10">
        <v>1425</v>
      </c>
      <c r="B1464" s="10">
        <v>0.37904086448999957</v>
      </c>
      <c r="C1464" s="10">
        <v>-0.37904086448999957</v>
      </c>
    </row>
    <row r="1465" spans="1:3" x14ac:dyDescent="0.15">
      <c r="A1465" s="10">
        <v>1426</v>
      </c>
      <c r="B1465" s="10">
        <v>0.27406685223784427</v>
      </c>
      <c r="C1465" s="10">
        <v>-0.27406685223784427</v>
      </c>
    </row>
    <row r="1466" spans="1:3" x14ac:dyDescent="0.15">
      <c r="A1466" s="10">
        <v>1427</v>
      </c>
      <c r="B1466" s="10">
        <v>0.39244822549765584</v>
      </c>
      <c r="C1466" s="10">
        <v>0.60755177450234421</v>
      </c>
    </row>
    <row r="1467" spans="1:3" x14ac:dyDescent="0.15">
      <c r="A1467" s="10">
        <v>1428</v>
      </c>
      <c r="B1467" s="10">
        <v>0.3432986785038622</v>
      </c>
      <c r="C1467" s="10">
        <v>0.6567013214961378</v>
      </c>
    </row>
    <row r="1468" spans="1:3" x14ac:dyDescent="0.15">
      <c r="A1468" s="10">
        <v>1429</v>
      </c>
      <c r="B1468" s="10">
        <v>0.32083379439564563</v>
      </c>
      <c r="C1468" s="10">
        <v>-0.32083379439564563</v>
      </c>
    </row>
    <row r="1469" spans="1:3" x14ac:dyDescent="0.15">
      <c r="A1469" s="10">
        <v>1430</v>
      </c>
      <c r="B1469" s="10">
        <v>0.48261012667406045</v>
      </c>
      <c r="C1469" s="10">
        <v>0.51738987332593955</v>
      </c>
    </row>
    <row r="1470" spans="1:3" x14ac:dyDescent="0.15">
      <c r="A1470" s="10">
        <v>1431</v>
      </c>
      <c r="B1470" s="10">
        <v>0.30009112377548192</v>
      </c>
      <c r="C1470" s="10">
        <v>0.69990887622451803</v>
      </c>
    </row>
    <row r="1471" spans="1:3" x14ac:dyDescent="0.15">
      <c r="A1471" s="10">
        <v>1432</v>
      </c>
      <c r="B1471" s="10">
        <v>0.46583000192739243</v>
      </c>
      <c r="C1471" s="10">
        <v>-0.46583000192739243</v>
      </c>
    </row>
    <row r="1472" spans="1:3" x14ac:dyDescent="0.15">
      <c r="A1472" s="10">
        <v>1433</v>
      </c>
      <c r="B1472" s="10">
        <v>0.41963124740286017</v>
      </c>
      <c r="C1472" s="10">
        <v>0.58036875259713983</v>
      </c>
    </row>
    <row r="1473" spans="1:3" x14ac:dyDescent="0.15">
      <c r="A1473" s="10">
        <v>1434</v>
      </c>
      <c r="B1473" s="10">
        <v>0.37843606257010676</v>
      </c>
      <c r="C1473" s="10">
        <v>0.62156393742989324</v>
      </c>
    </row>
    <row r="1474" spans="1:3" x14ac:dyDescent="0.15">
      <c r="A1474" s="10">
        <v>1435</v>
      </c>
      <c r="B1474" s="10">
        <v>0.45619450910979076</v>
      </c>
      <c r="C1474" s="10">
        <v>-0.45619450910979076</v>
      </c>
    </row>
    <row r="1475" spans="1:3" x14ac:dyDescent="0.15">
      <c r="A1475" s="10">
        <v>1436</v>
      </c>
      <c r="B1475" s="10">
        <v>0.44048364950763086</v>
      </c>
      <c r="C1475" s="10">
        <v>-0.44048364950763086</v>
      </c>
    </row>
    <row r="1476" spans="1:3" x14ac:dyDescent="0.15">
      <c r="A1476" s="10">
        <v>1437</v>
      </c>
      <c r="B1476" s="10">
        <v>0.44701949155913429</v>
      </c>
      <c r="C1476" s="10">
        <v>-0.44701949155913429</v>
      </c>
    </row>
    <row r="1477" spans="1:3" x14ac:dyDescent="0.15">
      <c r="A1477" s="10">
        <v>1438</v>
      </c>
      <c r="B1477" s="10">
        <v>0.35903037813677269</v>
      </c>
      <c r="C1477" s="10">
        <v>0.64096962186322726</v>
      </c>
    </row>
    <row r="1478" spans="1:3" x14ac:dyDescent="0.15">
      <c r="A1478" s="10">
        <v>1439</v>
      </c>
      <c r="B1478" s="10">
        <v>0.44697261485915762</v>
      </c>
      <c r="C1478" s="10">
        <v>0.55302738514084238</v>
      </c>
    </row>
    <row r="1479" spans="1:3" x14ac:dyDescent="0.15">
      <c r="A1479" s="10">
        <v>1440</v>
      </c>
      <c r="B1479" s="10">
        <v>0.44841664101772238</v>
      </c>
      <c r="C1479" s="10">
        <v>-0.44841664101772238</v>
      </c>
    </row>
    <row r="1480" spans="1:3" x14ac:dyDescent="0.15">
      <c r="A1480" s="10">
        <v>1441</v>
      </c>
      <c r="B1480" s="10">
        <v>0.31684450993464847</v>
      </c>
      <c r="C1480" s="10">
        <v>-0.31684450993464847</v>
      </c>
    </row>
    <row r="1481" spans="1:3" x14ac:dyDescent="0.15">
      <c r="A1481" s="10">
        <v>1442</v>
      </c>
      <c r="B1481" s="10">
        <v>0.46961257387690791</v>
      </c>
      <c r="C1481" s="10">
        <v>0.53038742612309209</v>
      </c>
    </row>
    <row r="1482" spans="1:3" x14ac:dyDescent="0.15">
      <c r="A1482" s="10">
        <v>1443</v>
      </c>
      <c r="B1482" s="10">
        <v>0.37833945615468717</v>
      </c>
      <c r="C1482" s="10">
        <v>0.62166054384531289</v>
      </c>
    </row>
    <row r="1483" spans="1:3" x14ac:dyDescent="0.15">
      <c r="A1483" s="10">
        <v>1444</v>
      </c>
      <c r="B1483" s="10">
        <v>0.41889869753695796</v>
      </c>
      <c r="C1483" s="10">
        <v>0.58110130246304204</v>
      </c>
    </row>
    <row r="1484" spans="1:3" x14ac:dyDescent="0.15">
      <c r="A1484" s="10">
        <v>1445</v>
      </c>
      <c r="B1484" s="10">
        <v>0.40522256623723746</v>
      </c>
      <c r="C1484" s="10">
        <v>-0.40522256623723746</v>
      </c>
    </row>
    <row r="1485" spans="1:3" x14ac:dyDescent="0.15">
      <c r="A1485" s="10">
        <v>1446</v>
      </c>
      <c r="B1485" s="10">
        <v>0.29447505136936686</v>
      </c>
      <c r="C1485" s="10">
        <v>-0.29447505136936686</v>
      </c>
    </row>
    <row r="1486" spans="1:3" x14ac:dyDescent="0.15">
      <c r="A1486" s="10">
        <v>1447</v>
      </c>
      <c r="B1486" s="10">
        <v>0.36335818861333252</v>
      </c>
      <c r="C1486" s="10">
        <v>0.63664181138666742</v>
      </c>
    </row>
    <row r="1487" spans="1:3" x14ac:dyDescent="0.15">
      <c r="A1487" s="10">
        <v>1448</v>
      </c>
      <c r="B1487" s="10">
        <v>0.4164658409209353</v>
      </c>
      <c r="C1487" s="10">
        <v>0.5835341590790647</v>
      </c>
    </row>
    <row r="1488" spans="1:3" x14ac:dyDescent="0.15">
      <c r="A1488" s="10">
        <v>1449</v>
      </c>
      <c r="B1488" s="10">
        <v>0.35605426571184373</v>
      </c>
      <c r="C1488" s="10">
        <v>0.64394573428815627</v>
      </c>
    </row>
    <row r="1489" spans="1:3" x14ac:dyDescent="0.15">
      <c r="A1489" s="10">
        <v>1450</v>
      </c>
      <c r="B1489" s="10">
        <v>0.37749951116331426</v>
      </c>
      <c r="C1489" s="10">
        <v>-0.37749951116331426</v>
      </c>
    </row>
    <row r="1490" spans="1:3" x14ac:dyDescent="0.15">
      <c r="A1490" s="10">
        <v>1451</v>
      </c>
      <c r="B1490" s="10">
        <v>0.37445022880200279</v>
      </c>
      <c r="C1490" s="10">
        <v>-0.37445022880200279</v>
      </c>
    </row>
    <row r="1491" spans="1:3" x14ac:dyDescent="0.15">
      <c r="A1491" s="10">
        <v>1452</v>
      </c>
      <c r="B1491" s="10">
        <v>0.46322532797440263</v>
      </c>
      <c r="C1491" s="10">
        <v>-0.46322532797440263</v>
      </c>
    </row>
    <row r="1492" spans="1:3" x14ac:dyDescent="0.15">
      <c r="A1492" s="10">
        <v>1453</v>
      </c>
      <c r="B1492" s="10">
        <v>0.33234105070867537</v>
      </c>
      <c r="C1492" s="10">
        <v>-0.33234105070867537</v>
      </c>
    </row>
    <row r="1493" spans="1:3" x14ac:dyDescent="0.15">
      <c r="A1493" s="10">
        <v>1454</v>
      </c>
      <c r="B1493" s="10">
        <v>0.36425008426682293</v>
      </c>
      <c r="C1493" s="10">
        <v>0.63574991573317707</v>
      </c>
    </row>
    <row r="1494" spans="1:3" x14ac:dyDescent="0.15">
      <c r="A1494" s="10">
        <v>1455</v>
      </c>
      <c r="B1494" s="10">
        <v>0.43233256322990776</v>
      </c>
      <c r="C1494" s="10">
        <v>-0.43233256322990776</v>
      </c>
    </row>
    <row r="1495" spans="1:3" x14ac:dyDescent="0.15">
      <c r="A1495" s="10">
        <v>1456</v>
      </c>
      <c r="B1495" s="10">
        <v>0.43178639079324621</v>
      </c>
      <c r="C1495" s="10">
        <v>0.56821360920675379</v>
      </c>
    </row>
    <row r="1496" spans="1:3" x14ac:dyDescent="0.15">
      <c r="A1496" s="10">
        <v>1457</v>
      </c>
      <c r="B1496" s="10">
        <v>0.37204181498714162</v>
      </c>
      <c r="C1496" s="10">
        <v>0.62795818501285838</v>
      </c>
    </row>
    <row r="1497" spans="1:3" x14ac:dyDescent="0.15">
      <c r="A1497" s="10">
        <v>1458</v>
      </c>
      <c r="B1497" s="10">
        <v>0.4295723435924903</v>
      </c>
      <c r="C1497" s="10">
        <v>0.5704276564075097</v>
      </c>
    </row>
    <row r="1498" spans="1:3" x14ac:dyDescent="0.15">
      <c r="A1498" s="10">
        <v>1459</v>
      </c>
      <c r="B1498" s="10">
        <v>0.41006613501364525</v>
      </c>
      <c r="C1498" s="10">
        <v>-0.41006613501364525</v>
      </c>
    </row>
    <row r="1499" spans="1:3" x14ac:dyDescent="0.15">
      <c r="A1499" s="10">
        <v>1460</v>
      </c>
      <c r="B1499" s="10">
        <v>0.17087367660183236</v>
      </c>
      <c r="C1499" s="10">
        <v>-0.17087367660183236</v>
      </c>
    </row>
    <row r="1500" spans="1:3" x14ac:dyDescent="0.15">
      <c r="A1500" s="10">
        <v>1461</v>
      </c>
      <c r="B1500" s="10">
        <v>0.20637602600769772</v>
      </c>
      <c r="C1500" s="10">
        <v>0.79362397399230233</v>
      </c>
    </row>
    <row r="1501" spans="1:3" x14ac:dyDescent="0.15">
      <c r="A1501" s="10">
        <v>1462</v>
      </c>
      <c r="B1501" s="10">
        <v>0.24865054274710208</v>
      </c>
      <c r="C1501" s="10">
        <v>-0.24865054274710208</v>
      </c>
    </row>
    <row r="1502" spans="1:3" x14ac:dyDescent="0.15">
      <c r="A1502" s="10">
        <v>1463</v>
      </c>
      <c r="B1502" s="10">
        <v>0.45984188344141086</v>
      </c>
      <c r="C1502" s="10">
        <v>-0.45984188344141086</v>
      </c>
    </row>
    <row r="1503" spans="1:3" x14ac:dyDescent="0.15">
      <c r="A1503" s="10">
        <v>1464</v>
      </c>
      <c r="B1503" s="10">
        <v>0.38223837591867976</v>
      </c>
      <c r="C1503" s="10">
        <v>0.61776162408132018</v>
      </c>
    </row>
    <row r="1504" spans="1:3" x14ac:dyDescent="0.15">
      <c r="A1504" s="10">
        <v>1465</v>
      </c>
      <c r="B1504" s="10">
        <v>0.34098458234412971</v>
      </c>
      <c r="C1504" s="10">
        <v>-0.34098458234412971</v>
      </c>
    </row>
    <row r="1505" spans="1:3" x14ac:dyDescent="0.15">
      <c r="A1505" s="10">
        <v>1466</v>
      </c>
      <c r="B1505" s="10">
        <v>0.42945168096257053</v>
      </c>
      <c r="C1505" s="10">
        <v>0.57054831903742942</v>
      </c>
    </row>
    <row r="1506" spans="1:3" x14ac:dyDescent="0.15">
      <c r="A1506" s="10">
        <v>1467</v>
      </c>
      <c r="B1506" s="10">
        <v>0.42583132917593214</v>
      </c>
      <c r="C1506" s="10">
        <v>-0.42583132917593214</v>
      </c>
    </row>
    <row r="1507" spans="1:3" x14ac:dyDescent="0.15">
      <c r="A1507" s="10">
        <v>1468</v>
      </c>
      <c r="B1507" s="10">
        <v>0.33200789440394868</v>
      </c>
      <c r="C1507" s="10">
        <v>-0.33200789440394868</v>
      </c>
    </row>
    <row r="1508" spans="1:3" x14ac:dyDescent="0.15">
      <c r="A1508" s="10">
        <v>1469</v>
      </c>
      <c r="B1508" s="10">
        <v>0.39212859232230507</v>
      </c>
      <c r="C1508" s="10">
        <v>0.60787140767769499</v>
      </c>
    </row>
    <row r="1509" spans="1:3" x14ac:dyDescent="0.15">
      <c r="A1509" s="10">
        <v>1470</v>
      </c>
      <c r="B1509" s="10">
        <v>0.47758136694453396</v>
      </c>
      <c r="C1509" s="10">
        <v>-0.47758136694453396</v>
      </c>
    </row>
    <row r="1510" spans="1:3" x14ac:dyDescent="0.15">
      <c r="A1510" s="10">
        <v>1471</v>
      </c>
      <c r="B1510" s="10">
        <v>0.46188637318878756</v>
      </c>
      <c r="C1510" s="10">
        <v>0.53811362681121244</v>
      </c>
    </row>
    <row r="1511" spans="1:3" x14ac:dyDescent="0.15">
      <c r="A1511" s="10">
        <v>1472</v>
      </c>
      <c r="B1511" s="10">
        <v>0.24513380399852305</v>
      </c>
      <c r="C1511" s="10">
        <v>-0.24513380399852305</v>
      </c>
    </row>
    <row r="1512" spans="1:3" x14ac:dyDescent="0.15">
      <c r="A1512" s="10">
        <v>1473</v>
      </c>
      <c r="B1512" s="10">
        <v>0.36149351295752824</v>
      </c>
      <c r="C1512" s="10">
        <v>-0.36149351295752824</v>
      </c>
    </row>
    <row r="1513" spans="1:3" x14ac:dyDescent="0.15">
      <c r="A1513" s="10">
        <v>1474</v>
      </c>
      <c r="B1513" s="10">
        <v>0.46589459492635132</v>
      </c>
      <c r="C1513" s="10">
        <v>0.53410540507364868</v>
      </c>
    </row>
    <row r="1514" spans="1:3" x14ac:dyDescent="0.15">
      <c r="A1514" s="10">
        <v>1475</v>
      </c>
      <c r="B1514" s="10">
        <v>0.4802342202623765</v>
      </c>
      <c r="C1514" s="10">
        <v>0.5197657797376235</v>
      </c>
    </row>
    <row r="1515" spans="1:3" x14ac:dyDescent="0.15">
      <c r="A1515" s="10">
        <v>1476</v>
      </c>
      <c r="B1515" s="10">
        <v>0.18979265168933324</v>
      </c>
      <c r="C1515" s="10">
        <v>-0.18979265168933324</v>
      </c>
    </row>
    <row r="1516" spans="1:3" x14ac:dyDescent="0.15">
      <c r="A1516" s="10">
        <v>1477</v>
      </c>
      <c r="B1516" s="10">
        <v>0.42238897443819184</v>
      </c>
      <c r="C1516" s="10">
        <v>0.5776110255618081</v>
      </c>
    </row>
    <row r="1517" spans="1:3" x14ac:dyDescent="0.15">
      <c r="A1517" s="10">
        <v>1478</v>
      </c>
      <c r="B1517" s="10">
        <v>0.39409330966593564</v>
      </c>
      <c r="C1517" s="10">
        <v>-0.39409330966593564</v>
      </c>
    </row>
    <row r="1518" spans="1:3" x14ac:dyDescent="0.15">
      <c r="A1518" s="10">
        <v>1479</v>
      </c>
      <c r="B1518" s="10">
        <v>0.43865173876029562</v>
      </c>
      <c r="C1518" s="10">
        <v>-0.43865173876029562</v>
      </c>
    </row>
    <row r="1519" spans="1:3" x14ac:dyDescent="0.15">
      <c r="A1519" s="10">
        <v>1480</v>
      </c>
      <c r="B1519" s="10">
        <v>0.36859244577406813</v>
      </c>
      <c r="C1519" s="10">
        <v>-0.36859244577406813</v>
      </c>
    </row>
    <row r="1520" spans="1:3" x14ac:dyDescent="0.15">
      <c r="A1520" s="10">
        <v>1481</v>
      </c>
      <c r="B1520" s="10">
        <v>0.47784618602703149</v>
      </c>
      <c r="C1520" s="10">
        <v>0.52215381397296845</v>
      </c>
    </row>
    <row r="1521" spans="1:3" x14ac:dyDescent="0.15">
      <c r="A1521" s="10">
        <v>1482</v>
      </c>
      <c r="B1521" s="10">
        <v>0.36479309799858717</v>
      </c>
      <c r="C1521" s="10">
        <v>-0.36479309799858717</v>
      </c>
    </row>
    <row r="1522" spans="1:3" x14ac:dyDescent="0.15">
      <c r="A1522" s="10">
        <v>1483</v>
      </c>
      <c r="B1522" s="10">
        <v>0.30002043331946349</v>
      </c>
      <c r="C1522" s="10">
        <v>-0.30002043331946349</v>
      </c>
    </row>
    <row r="1523" spans="1:3" x14ac:dyDescent="0.15">
      <c r="A1523" s="10">
        <v>1484</v>
      </c>
      <c r="B1523" s="10">
        <v>0.53345716240229879</v>
      </c>
      <c r="C1523" s="10">
        <v>-0.53345716240229879</v>
      </c>
    </row>
    <row r="1524" spans="1:3" x14ac:dyDescent="0.15">
      <c r="A1524" s="10">
        <v>1485</v>
      </c>
      <c r="B1524" s="10">
        <v>0.33086230109810089</v>
      </c>
      <c r="C1524" s="10">
        <v>0.66913769890189911</v>
      </c>
    </row>
    <row r="1525" spans="1:3" x14ac:dyDescent="0.15">
      <c r="A1525" s="10">
        <v>1486</v>
      </c>
      <c r="B1525" s="10">
        <v>0.33158333185709504</v>
      </c>
      <c r="C1525" s="10">
        <v>-0.33158333185709504</v>
      </c>
    </row>
    <row r="1526" spans="1:3" x14ac:dyDescent="0.15">
      <c r="A1526" s="10">
        <v>1487</v>
      </c>
      <c r="B1526" s="10">
        <v>0.38302880395752309</v>
      </c>
      <c r="C1526" s="10">
        <v>-0.38302880395752309</v>
      </c>
    </row>
    <row r="1527" spans="1:3" x14ac:dyDescent="0.15">
      <c r="A1527" s="10">
        <v>1488</v>
      </c>
      <c r="B1527" s="10">
        <v>0.52153256793418834</v>
      </c>
      <c r="C1527" s="10">
        <v>-0.52153256793418834</v>
      </c>
    </row>
    <row r="1528" spans="1:3" x14ac:dyDescent="0.15">
      <c r="A1528" s="10">
        <v>1489</v>
      </c>
      <c r="B1528" s="10">
        <v>0.3588933853400576</v>
      </c>
      <c r="C1528" s="10">
        <v>-0.3588933853400576</v>
      </c>
    </row>
    <row r="1529" spans="1:3" x14ac:dyDescent="0.15">
      <c r="A1529" s="10">
        <v>1490</v>
      </c>
      <c r="B1529" s="10">
        <v>0.40336722643098477</v>
      </c>
      <c r="C1529" s="10">
        <v>-0.40336722643098477</v>
      </c>
    </row>
    <row r="1530" spans="1:3" x14ac:dyDescent="0.15">
      <c r="A1530" s="10">
        <v>1491</v>
      </c>
      <c r="B1530" s="10">
        <v>0.48029707738646665</v>
      </c>
      <c r="C1530" s="10">
        <v>-0.48029707738646665</v>
      </c>
    </row>
    <row r="1531" spans="1:3" x14ac:dyDescent="0.15">
      <c r="A1531" s="10">
        <v>1492</v>
      </c>
      <c r="B1531" s="10">
        <v>0.43766285360045276</v>
      </c>
      <c r="C1531" s="10">
        <v>-0.43766285360045276</v>
      </c>
    </row>
    <row r="1532" spans="1:3" x14ac:dyDescent="0.15">
      <c r="A1532" s="10">
        <v>1493</v>
      </c>
      <c r="B1532" s="10">
        <v>0.33888523108068935</v>
      </c>
      <c r="C1532" s="10">
        <v>0.66111476891931065</v>
      </c>
    </row>
    <row r="1533" spans="1:3" x14ac:dyDescent="0.15">
      <c r="A1533" s="10">
        <v>1494</v>
      </c>
      <c r="B1533" s="10">
        <v>0.31657308614311064</v>
      </c>
      <c r="C1533" s="10">
        <v>0.68342691385688936</v>
      </c>
    </row>
    <row r="1534" spans="1:3" x14ac:dyDescent="0.15">
      <c r="A1534" s="10">
        <v>1495</v>
      </c>
      <c r="B1534" s="10">
        <v>0.34814748503690951</v>
      </c>
      <c r="C1534" s="10">
        <v>-0.34814748503690951</v>
      </c>
    </row>
    <row r="1535" spans="1:3" x14ac:dyDescent="0.15">
      <c r="A1535" s="10">
        <v>1496</v>
      </c>
      <c r="B1535" s="10">
        <v>0.25289583235363017</v>
      </c>
      <c r="C1535" s="10">
        <v>-0.25289583235363017</v>
      </c>
    </row>
    <row r="1536" spans="1:3" x14ac:dyDescent="0.15">
      <c r="A1536" s="10">
        <v>1497</v>
      </c>
      <c r="B1536" s="10">
        <v>0.4562344400876911</v>
      </c>
      <c r="C1536" s="10">
        <v>-0.4562344400876911</v>
      </c>
    </row>
    <row r="1537" spans="1:3" x14ac:dyDescent="0.15">
      <c r="A1537" s="10">
        <v>1498</v>
      </c>
      <c r="B1537" s="10">
        <v>0.53094217570852364</v>
      </c>
      <c r="C1537" s="10">
        <v>0.46905782429147636</v>
      </c>
    </row>
    <row r="1538" spans="1:3" x14ac:dyDescent="0.15">
      <c r="A1538" s="10">
        <v>1499</v>
      </c>
      <c r="B1538" s="10">
        <v>0.43891869062286021</v>
      </c>
      <c r="C1538" s="10">
        <v>0.56108130937713985</v>
      </c>
    </row>
    <row r="1539" spans="1:3" x14ac:dyDescent="0.15">
      <c r="A1539" s="10">
        <v>1500</v>
      </c>
      <c r="B1539" s="10">
        <v>0.34958290975189044</v>
      </c>
      <c r="C1539" s="10">
        <v>0.65041709024810956</v>
      </c>
    </row>
    <row r="1540" spans="1:3" x14ac:dyDescent="0.15">
      <c r="A1540" s="10">
        <v>1501</v>
      </c>
      <c r="B1540" s="10">
        <v>0.35795843973118513</v>
      </c>
      <c r="C1540" s="10">
        <v>0.64204156026881487</v>
      </c>
    </row>
    <row r="1541" spans="1:3" x14ac:dyDescent="0.15">
      <c r="A1541" s="10">
        <v>1502</v>
      </c>
      <c r="B1541" s="10">
        <v>0.43152174911852781</v>
      </c>
      <c r="C1541" s="10">
        <v>-0.43152174911852781</v>
      </c>
    </row>
    <row r="1542" spans="1:3" x14ac:dyDescent="0.15">
      <c r="A1542" s="10">
        <v>1503</v>
      </c>
      <c r="B1542" s="10">
        <v>0.41874587549422027</v>
      </c>
      <c r="C1542" s="10">
        <v>-0.41874587549422027</v>
      </c>
    </row>
    <row r="1543" spans="1:3" x14ac:dyDescent="0.15">
      <c r="A1543" s="10">
        <v>1504</v>
      </c>
      <c r="B1543" s="10">
        <v>0.37733539062594584</v>
      </c>
      <c r="C1543" s="10">
        <v>-0.37733539062594584</v>
      </c>
    </row>
    <row r="1544" spans="1:3" x14ac:dyDescent="0.15">
      <c r="A1544" s="10">
        <v>1505</v>
      </c>
      <c r="B1544" s="10">
        <v>0.31680334206987548</v>
      </c>
      <c r="C1544" s="10">
        <v>-0.31680334206987548</v>
      </c>
    </row>
    <row r="1545" spans="1:3" x14ac:dyDescent="0.15">
      <c r="A1545" s="10">
        <v>1506</v>
      </c>
      <c r="B1545" s="10">
        <v>0.46913473100940473</v>
      </c>
      <c r="C1545" s="10">
        <v>0.53086526899059527</v>
      </c>
    </row>
    <row r="1546" spans="1:3" x14ac:dyDescent="0.15">
      <c r="A1546" s="10">
        <v>1507</v>
      </c>
      <c r="B1546" s="10">
        <v>0.42447439455733982</v>
      </c>
      <c r="C1546" s="10">
        <v>0.57552560544266018</v>
      </c>
    </row>
    <row r="1547" spans="1:3" x14ac:dyDescent="0.15">
      <c r="A1547" s="10">
        <v>1508</v>
      </c>
      <c r="B1547" s="10">
        <v>0.44227493628813103</v>
      </c>
      <c r="C1547" s="10">
        <v>-0.44227493628813103</v>
      </c>
    </row>
    <row r="1548" spans="1:3" x14ac:dyDescent="0.15">
      <c r="A1548" s="10">
        <v>1509</v>
      </c>
      <c r="B1548" s="10">
        <v>0.46112880367610848</v>
      </c>
      <c r="C1548" s="10">
        <v>0.53887119632389147</v>
      </c>
    </row>
    <row r="1549" spans="1:3" x14ac:dyDescent="0.15">
      <c r="A1549" s="10">
        <v>1510</v>
      </c>
      <c r="B1549" s="10">
        <v>0.41655673148788819</v>
      </c>
      <c r="C1549" s="10">
        <v>-0.41655673148788819</v>
      </c>
    </row>
    <row r="1550" spans="1:3" x14ac:dyDescent="0.15">
      <c r="A1550" s="10">
        <v>1511</v>
      </c>
      <c r="B1550" s="10">
        <v>0.54829747122585559</v>
      </c>
      <c r="C1550" s="10">
        <v>0.45170252877414441</v>
      </c>
    </row>
    <row r="1551" spans="1:3" x14ac:dyDescent="0.15">
      <c r="A1551" s="10">
        <v>1512</v>
      </c>
      <c r="B1551" s="10">
        <v>0.44453670356251429</v>
      </c>
      <c r="C1551" s="10">
        <v>-0.44453670356251429</v>
      </c>
    </row>
    <row r="1552" spans="1:3" x14ac:dyDescent="0.15">
      <c r="A1552" s="10">
        <v>1513</v>
      </c>
      <c r="B1552" s="10">
        <v>0.34081119445751246</v>
      </c>
      <c r="C1552" s="10">
        <v>0.65918880554248749</v>
      </c>
    </row>
    <row r="1553" spans="1:3" x14ac:dyDescent="0.15">
      <c r="A1553" s="10">
        <v>1514</v>
      </c>
      <c r="B1553" s="10">
        <v>0.43728112945891695</v>
      </c>
      <c r="C1553" s="10">
        <v>-0.43728112945891695</v>
      </c>
    </row>
    <row r="1554" spans="1:3" x14ac:dyDescent="0.15">
      <c r="A1554" s="10">
        <v>1515</v>
      </c>
      <c r="B1554" s="10">
        <v>0.42417928749984368</v>
      </c>
      <c r="C1554" s="10">
        <v>0.57582071250015632</v>
      </c>
    </row>
    <row r="1555" spans="1:3" x14ac:dyDescent="0.15">
      <c r="A1555" s="10">
        <v>1516</v>
      </c>
      <c r="B1555" s="10">
        <v>0.44943380804309035</v>
      </c>
      <c r="C1555" s="10">
        <v>-0.44943380804309035</v>
      </c>
    </row>
    <row r="1556" spans="1:3" x14ac:dyDescent="0.15">
      <c r="A1556" s="10">
        <v>1517</v>
      </c>
      <c r="B1556" s="10">
        <v>0.39185324333056432</v>
      </c>
      <c r="C1556" s="10">
        <v>-0.39185324333056432</v>
      </c>
    </row>
    <row r="1557" spans="1:3" x14ac:dyDescent="0.15">
      <c r="A1557" s="10">
        <v>1518</v>
      </c>
      <c r="B1557" s="10">
        <v>0.48541364118300678</v>
      </c>
      <c r="C1557" s="10">
        <v>0.51458635881699322</v>
      </c>
    </row>
    <row r="1558" spans="1:3" x14ac:dyDescent="0.15">
      <c r="A1558" s="10">
        <v>1519</v>
      </c>
      <c r="B1558" s="10">
        <v>0.43786667027905912</v>
      </c>
      <c r="C1558" s="10">
        <v>-0.43786667027905912</v>
      </c>
    </row>
    <row r="1559" spans="1:3" x14ac:dyDescent="0.15">
      <c r="A1559" s="10">
        <v>1520</v>
      </c>
      <c r="B1559" s="10">
        <v>0.43776527909154422</v>
      </c>
      <c r="C1559" s="10">
        <v>-0.43776527909154422</v>
      </c>
    </row>
    <row r="1560" spans="1:3" x14ac:dyDescent="0.15">
      <c r="A1560" s="10">
        <v>1521</v>
      </c>
      <c r="B1560" s="10">
        <v>0.38324697948937936</v>
      </c>
      <c r="C1560" s="10">
        <v>-0.38324697948937936</v>
      </c>
    </row>
    <row r="1561" spans="1:3" x14ac:dyDescent="0.15">
      <c r="A1561" s="10">
        <v>1522</v>
      </c>
      <c r="B1561" s="10">
        <v>0.15796136376329689</v>
      </c>
      <c r="C1561" s="10">
        <v>-0.15796136376329689</v>
      </c>
    </row>
    <row r="1562" spans="1:3" x14ac:dyDescent="0.15">
      <c r="A1562" s="10">
        <v>1523</v>
      </c>
      <c r="B1562" s="10">
        <v>0.42841667049361276</v>
      </c>
      <c r="C1562" s="10">
        <v>-0.42841667049361276</v>
      </c>
    </row>
    <row r="1563" spans="1:3" x14ac:dyDescent="0.15">
      <c r="A1563" s="10">
        <v>1524</v>
      </c>
      <c r="B1563" s="10">
        <v>0.34096046391379958</v>
      </c>
      <c r="C1563" s="10">
        <v>-0.34096046391379958</v>
      </c>
    </row>
    <row r="1564" spans="1:3" x14ac:dyDescent="0.15">
      <c r="A1564" s="10">
        <v>1525</v>
      </c>
      <c r="B1564" s="10">
        <v>0.27984471601654859</v>
      </c>
      <c r="C1564" s="10">
        <v>-0.27984471601654859</v>
      </c>
    </row>
    <row r="1565" spans="1:3" x14ac:dyDescent="0.15">
      <c r="A1565" s="10">
        <v>1526</v>
      </c>
      <c r="B1565" s="10">
        <v>0.3778870148470822</v>
      </c>
      <c r="C1565" s="10">
        <v>0.6221129851529178</v>
      </c>
    </row>
    <row r="1566" spans="1:3" x14ac:dyDescent="0.15">
      <c r="A1566" s="10">
        <v>1527</v>
      </c>
      <c r="B1566" s="10">
        <v>0.35357721821545063</v>
      </c>
      <c r="C1566" s="10">
        <v>0.64642278178454937</v>
      </c>
    </row>
    <row r="1567" spans="1:3" x14ac:dyDescent="0.15">
      <c r="A1567" s="10">
        <v>1528</v>
      </c>
      <c r="B1567" s="10">
        <v>0.47154161090557445</v>
      </c>
      <c r="C1567" s="10">
        <v>-0.47154161090557445</v>
      </c>
    </row>
    <row r="1568" spans="1:3" x14ac:dyDescent="0.15">
      <c r="A1568" s="10">
        <v>1529</v>
      </c>
      <c r="B1568" s="10">
        <v>0.21530482799080303</v>
      </c>
      <c r="C1568" s="10">
        <v>0.78469517200919703</v>
      </c>
    </row>
    <row r="1569" spans="1:3" x14ac:dyDescent="0.15">
      <c r="A1569" s="10">
        <v>1530</v>
      </c>
      <c r="B1569" s="10">
        <v>0.48985403100562674</v>
      </c>
      <c r="C1569" s="10">
        <v>0.51014596899437326</v>
      </c>
    </row>
    <row r="1570" spans="1:3" x14ac:dyDescent="0.15">
      <c r="A1570" s="10">
        <v>1531</v>
      </c>
      <c r="B1570" s="10">
        <v>0.36215800510085638</v>
      </c>
      <c r="C1570" s="10">
        <v>0.63784199489914362</v>
      </c>
    </row>
    <row r="1571" spans="1:3" x14ac:dyDescent="0.15">
      <c r="A1571" s="10">
        <v>1532</v>
      </c>
      <c r="B1571" s="10">
        <v>0.41185935799441081</v>
      </c>
      <c r="C1571" s="10">
        <v>-0.41185935799441081</v>
      </c>
    </row>
    <row r="1572" spans="1:3" x14ac:dyDescent="0.15">
      <c r="A1572" s="10">
        <v>1533</v>
      </c>
      <c r="B1572" s="10">
        <v>0.53727987035893476</v>
      </c>
      <c r="C1572" s="10">
        <v>0.46272012964106524</v>
      </c>
    </row>
    <row r="1573" spans="1:3" x14ac:dyDescent="0.15">
      <c r="A1573" s="10">
        <v>1534</v>
      </c>
      <c r="B1573" s="10">
        <v>0.42439080707347437</v>
      </c>
      <c r="C1573" s="10">
        <v>0.57560919292652568</v>
      </c>
    </row>
    <row r="1574" spans="1:3" x14ac:dyDescent="0.15">
      <c r="A1574" s="10">
        <v>1535</v>
      </c>
      <c r="B1574" s="10">
        <v>0.51570442732469435</v>
      </c>
      <c r="C1574" s="10">
        <v>-0.51570442732469435</v>
      </c>
    </row>
    <row r="1575" spans="1:3" x14ac:dyDescent="0.15">
      <c r="A1575" s="10">
        <v>1536</v>
      </c>
      <c r="B1575" s="10">
        <v>0.15796007621204533</v>
      </c>
      <c r="C1575" s="10">
        <v>0.84203992378795467</v>
      </c>
    </row>
    <row r="1576" spans="1:3" x14ac:dyDescent="0.15">
      <c r="A1576" s="10">
        <v>1537</v>
      </c>
      <c r="B1576" s="10">
        <v>0.45240965532434696</v>
      </c>
      <c r="C1576" s="10">
        <v>0.54759034467565304</v>
      </c>
    </row>
    <row r="1577" spans="1:3" x14ac:dyDescent="0.15">
      <c r="A1577" s="10">
        <v>1538</v>
      </c>
      <c r="B1577" s="10">
        <v>0.46298140014558192</v>
      </c>
      <c r="C1577" s="10">
        <v>-0.46298140014558192</v>
      </c>
    </row>
    <row r="1578" spans="1:3" x14ac:dyDescent="0.15">
      <c r="A1578" s="10">
        <v>1539</v>
      </c>
      <c r="B1578" s="10">
        <v>0.42052183664404935</v>
      </c>
      <c r="C1578" s="10">
        <v>-0.42052183664404935</v>
      </c>
    </row>
    <row r="1579" spans="1:3" x14ac:dyDescent="0.15">
      <c r="A1579" s="10">
        <v>1540</v>
      </c>
      <c r="B1579" s="10">
        <v>0.38593118883632238</v>
      </c>
      <c r="C1579" s="10">
        <v>-0.38593118883632238</v>
      </c>
    </row>
    <row r="1580" spans="1:3" x14ac:dyDescent="0.15">
      <c r="A1580" s="10">
        <v>1541</v>
      </c>
      <c r="B1580" s="10">
        <v>0.40283191204356722</v>
      </c>
      <c r="C1580" s="10">
        <v>-0.40283191204356722</v>
      </c>
    </row>
    <row r="1581" spans="1:3" x14ac:dyDescent="0.15">
      <c r="A1581" s="10">
        <v>1542</v>
      </c>
      <c r="B1581" s="10">
        <v>0.48077146798660425</v>
      </c>
      <c r="C1581" s="10">
        <v>0.5192285320133958</v>
      </c>
    </row>
    <row r="1582" spans="1:3" x14ac:dyDescent="0.15">
      <c r="A1582" s="10">
        <v>1543</v>
      </c>
      <c r="B1582" s="10">
        <v>0.44220613036199807</v>
      </c>
      <c r="C1582" s="10">
        <v>0.55779386963800193</v>
      </c>
    </row>
    <row r="1583" spans="1:3" x14ac:dyDescent="0.15">
      <c r="A1583" s="10">
        <v>1544</v>
      </c>
      <c r="B1583" s="10">
        <v>0.47799152890434055</v>
      </c>
      <c r="C1583" s="10">
        <v>0.5220084710956594</v>
      </c>
    </row>
    <row r="1584" spans="1:3" x14ac:dyDescent="0.15">
      <c r="A1584" s="10">
        <v>1545</v>
      </c>
      <c r="B1584" s="10">
        <v>0.5131431894760724</v>
      </c>
      <c r="C1584" s="10">
        <v>-0.5131431894760724</v>
      </c>
    </row>
    <row r="1585" spans="1:3" x14ac:dyDescent="0.15">
      <c r="A1585" s="10">
        <v>1546</v>
      </c>
      <c r="B1585" s="10">
        <v>0.34368947718337045</v>
      </c>
      <c r="C1585" s="10">
        <v>-0.34368947718337045</v>
      </c>
    </row>
    <row r="1586" spans="1:3" x14ac:dyDescent="0.15">
      <c r="A1586" s="10">
        <v>1547</v>
      </c>
      <c r="B1586" s="10">
        <v>0.46284667112769068</v>
      </c>
      <c r="C1586" s="10">
        <v>0.53715332887230938</v>
      </c>
    </row>
    <row r="1587" spans="1:3" x14ac:dyDescent="0.15">
      <c r="A1587" s="10">
        <v>1548</v>
      </c>
      <c r="B1587" s="10">
        <v>0.37974443398986368</v>
      </c>
      <c r="C1587" s="10">
        <v>0.62025556601013632</v>
      </c>
    </row>
    <row r="1588" spans="1:3" x14ac:dyDescent="0.15">
      <c r="A1588" s="10">
        <v>1549</v>
      </c>
      <c r="B1588" s="10">
        <v>0.50596145672291792</v>
      </c>
      <c r="C1588" s="10">
        <v>0.49403854327708208</v>
      </c>
    </row>
    <row r="1589" spans="1:3" x14ac:dyDescent="0.15">
      <c r="A1589" s="10">
        <v>1550</v>
      </c>
      <c r="B1589" s="10">
        <v>0.50782973088867411</v>
      </c>
      <c r="C1589" s="10">
        <v>-0.50782973088867411</v>
      </c>
    </row>
    <row r="1590" spans="1:3" x14ac:dyDescent="0.15">
      <c r="A1590" s="10">
        <v>1551</v>
      </c>
      <c r="B1590" s="10">
        <v>0.40732807308776514</v>
      </c>
      <c r="C1590" s="10">
        <v>-0.40732807308776514</v>
      </c>
    </row>
    <row r="1591" spans="1:3" x14ac:dyDescent="0.15">
      <c r="A1591" s="10">
        <v>1552</v>
      </c>
      <c r="B1591" s="10">
        <v>0.39409038704083615</v>
      </c>
      <c r="C1591" s="10">
        <v>-0.39409038704083615</v>
      </c>
    </row>
    <row r="1592" spans="1:3" x14ac:dyDescent="0.15">
      <c r="A1592" s="10">
        <v>1553</v>
      </c>
      <c r="B1592" s="10">
        <v>0.4097499196784874</v>
      </c>
      <c r="C1592" s="10">
        <v>-0.4097499196784874</v>
      </c>
    </row>
    <row r="1593" spans="1:3" x14ac:dyDescent="0.15">
      <c r="A1593" s="10">
        <v>1554</v>
      </c>
      <c r="B1593" s="10">
        <v>0.47302236724260377</v>
      </c>
      <c r="C1593" s="10">
        <v>-0.47302236724260377</v>
      </c>
    </row>
    <row r="1594" spans="1:3" x14ac:dyDescent="0.15">
      <c r="A1594" s="10">
        <v>1555</v>
      </c>
      <c r="B1594" s="10">
        <v>0.28602074969654301</v>
      </c>
      <c r="C1594" s="10">
        <v>-0.28602074969654301</v>
      </c>
    </row>
    <row r="1595" spans="1:3" x14ac:dyDescent="0.15">
      <c r="A1595" s="10">
        <v>1556</v>
      </c>
      <c r="B1595" s="10">
        <v>0.43587301017657543</v>
      </c>
      <c r="C1595" s="10">
        <v>0.56412698982342457</v>
      </c>
    </row>
    <row r="1596" spans="1:3" x14ac:dyDescent="0.15">
      <c r="A1596" s="10">
        <v>1557</v>
      </c>
      <c r="B1596" s="10">
        <v>0.35020110009864608</v>
      </c>
      <c r="C1596" s="10">
        <v>0.64979889990135398</v>
      </c>
    </row>
    <row r="1597" spans="1:3" x14ac:dyDescent="0.15">
      <c r="A1597" s="10">
        <v>1558</v>
      </c>
      <c r="B1597" s="10">
        <v>0.41003796456760022</v>
      </c>
      <c r="C1597" s="10">
        <v>0.58996203543239978</v>
      </c>
    </row>
    <row r="1598" spans="1:3" x14ac:dyDescent="0.15">
      <c r="A1598" s="10">
        <v>1559</v>
      </c>
      <c r="B1598" s="10">
        <v>0.31181185976769232</v>
      </c>
      <c r="C1598" s="10">
        <v>-0.31181185976769232</v>
      </c>
    </row>
    <row r="1599" spans="1:3" x14ac:dyDescent="0.15">
      <c r="A1599" s="10">
        <v>1560</v>
      </c>
      <c r="B1599" s="10">
        <v>0.44968304516881547</v>
      </c>
      <c r="C1599" s="10">
        <v>-0.44968304516881547</v>
      </c>
    </row>
    <row r="1600" spans="1:3" x14ac:dyDescent="0.15">
      <c r="A1600" s="10">
        <v>1561</v>
      </c>
      <c r="B1600" s="10">
        <v>0.40545957790843956</v>
      </c>
      <c r="C1600" s="10">
        <v>-0.40545957790843956</v>
      </c>
    </row>
    <row r="1601" spans="1:3" x14ac:dyDescent="0.15">
      <c r="A1601" s="10">
        <v>1562</v>
      </c>
      <c r="B1601" s="10">
        <v>0.50287411331965182</v>
      </c>
      <c r="C1601" s="10">
        <v>-0.50287411331965182</v>
      </c>
    </row>
    <row r="1602" spans="1:3" x14ac:dyDescent="0.15">
      <c r="A1602" s="10">
        <v>1563</v>
      </c>
      <c r="B1602" s="10">
        <v>0.42279298738148441</v>
      </c>
      <c r="C1602" s="10">
        <v>0.57720701261851559</v>
      </c>
    </row>
    <row r="1603" spans="1:3" x14ac:dyDescent="0.15">
      <c r="A1603" s="10">
        <v>1564</v>
      </c>
      <c r="B1603" s="10">
        <v>0.41502810801652606</v>
      </c>
      <c r="C1603" s="10">
        <v>0.58497189198347388</v>
      </c>
    </row>
    <row r="1604" spans="1:3" x14ac:dyDescent="0.15">
      <c r="A1604" s="10">
        <v>1565</v>
      </c>
      <c r="B1604" s="10">
        <v>0.36530724388654157</v>
      </c>
      <c r="C1604" s="10">
        <v>-0.36530724388654157</v>
      </c>
    </row>
    <row r="1605" spans="1:3" x14ac:dyDescent="0.15">
      <c r="A1605" s="10">
        <v>1566</v>
      </c>
      <c r="B1605" s="10">
        <v>0.34167623437891464</v>
      </c>
      <c r="C1605" s="10">
        <v>-0.34167623437891464</v>
      </c>
    </row>
    <row r="1606" spans="1:3" x14ac:dyDescent="0.15">
      <c r="A1606" s="10">
        <v>1567</v>
      </c>
      <c r="B1606" s="10">
        <v>0.48564037480536509</v>
      </c>
      <c r="C1606" s="10">
        <v>-0.48564037480536509</v>
      </c>
    </row>
    <row r="1607" spans="1:3" x14ac:dyDescent="0.15">
      <c r="A1607" s="10">
        <v>1568</v>
      </c>
      <c r="B1607" s="10">
        <v>0.36808565910369906</v>
      </c>
      <c r="C1607" s="10">
        <v>-0.36808565910369906</v>
      </c>
    </row>
    <row r="1608" spans="1:3" x14ac:dyDescent="0.15">
      <c r="A1608" s="10">
        <v>1569</v>
      </c>
      <c r="B1608" s="10">
        <v>0.39409858288010968</v>
      </c>
      <c r="C1608" s="10">
        <v>-0.39409858288010968</v>
      </c>
    </row>
    <row r="1609" spans="1:3" x14ac:dyDescent="0.15">
      <c r="A1609" s="10">
        <v>1570</v>
      </c>
      <c r="B1609" s="10">
        <v>0.26001619766947948</v>
      </c>
      <c r="C1609" s="10">
        <v>-0.26001619766947948</v>
      </c>
    </row>
    <row r="1610" spans="1:3" x14ac:dyDescent="0.15">
      <c r="A1610" s="10">
        <v>1571</v>
      </c>
      <c r="B1610" s="10">
        <v>0.37482634923386188</v>
      </c>
      <c r="C1610" s="10">
        <v>-0.37482634923386188</v>
      </c>
    </row>
    <row r="1611" spans="1:3" x14ac:dyDescent="0.15">
      <c r="A1611" s="10">
        <v>1572</v>
      </c>
      <c r="B1611" s="10">
        <v>0.36511003322655328</v>
      </c>
      <c r="C1611" s="10">
        <v>-0.36511003322655328</v>
      </c>
    </row>
    <row r="1612" spans="1:3" x14ac:dyDescent="0.15">
      <c r="A1612" s="10">
        <v>1573</v>
      </c>
      <c r="B1612" s="10">
        <v>0.44625073848723606</v>
      </c>
      <c r="C1612" s="10">
        <v>0.55374926151276394</v>
      </c>
    </row>
    <row r="1613" spans="1:3" x14ac:dyDescent="0.15">
      <c r="A1613" s="10">
        <v>1574</v>
      </c>
      <c r="B1613" s="10">
        <v>0.3340466600408491</v>
      </c>
      <c r="C1613" s="10">
        <v>-0.3340466600408491</v>
      </c>
    </row>
    <row r="1614" spans="1:3" x14ac:dyDescent="0.15">
      <c r="A1614" s="10">
        <v>1575</v>
      </c>
      <c r="B1614" s="10">
        <v>0.29889902158869397</v>
      </c>
      <c r="C1614" s="10">
        <v>0.70110097841130603</v>
      </c>
    </row>
    <row r="1615" spans="1:3" x14ac:dyDescent="0.15">
      <c r="A1615" s="10">
        <v>1576</v>
      </c>
      <c r="B1615" s="10">
        <v>0.45214709356635263</v>
      </c>
      <c r="C1615" s="10">
        <v>-0.45214709356635263</v>
      </c>
    </row>
    <row r="1616" spans="1:3" x14ac:dyDescent="0.15">
      <c r="A1616" s="10">
        <v>1577</v>
      </c>
      <c r="B1616" s="10">
        <v>0.48003553503922819</v>
      </c>
      <c r="C1616" s="10">
        <v>0.51996446496077176</v>
      </c>
    </row>
    <row r="1617" spans="1:3" x14ac:dyDescent="0.15">
      <c r="A1617" s="10">
        <v>1578</v>
      </c>
      <c r="B1617" s="10">
        <v>0.49776822073718019</v>
      </c>
      <c r="C1617" s="10">
        <v>0.50223177926281981</v>
      </c>
    </row>
    <row r="1618" spans="1:3" x14ac:dyDescent="0.15">
      <c r="A1618" s="10">
        <v>1579</v>
      </c>
      <c r="B1618" s="10">
        <v>0.23418899092425496</v>
      </c>
      <c r="C1618" s="10">
        <v>0.76581100907574506</v>
      </c>
    </row>
    <row r="1619" spans="1:3" x14ac:dyDescent="0.15">
      <c r="A1619" s="10">
        <v>1580</v>
      </c>
      <c r="B1619" s="10">
        <v>0.37119984245644627</v>
      </c>
      <c r="C1619" s="10">
        <v>-0.37119984245644627</v>
      </c>
    </row>
    <row r="1620" spans="1:3" x14ac:dyDescent="0.15">
      <c r="A1620" s="10">
        <v>1581</v>
      </c>
      <c r="B1620" s="10">
        <v>0.47434062242061065</v>
      </c>
      <c r="C1620" s="10">
        <v>-0.47434062242061065</v>
      </c>
    </row>
    <row r="1621" spans="1:3" x14ac:dyDescent="0.15">
      <c r="A1621" s="10">
        <v>1582</v>
      </c>
      <c r="B1621" s="10">
        <v>0.51877146379697059</v>
      </c>
      <c r="C1621" s="10">
        <v>0.48122853620302941</v>
      </c>
    </row>
    <row r="1622" spans="1:3" x14ac:dyDescent="0.15">
      <c r="A1622" s="10">
        <v>1583</v>
      </c>
      <c r="B1622" s="10">
        <v>0.26803540885355226</v>
      </c>
      <c r="C1622" s="10">
        <v>-0.26803540885355226</v>
      </c>
    </row>
    <row r="1623" spans="1:3" x14ac:dyDescent="0.15">
      <c r="A1623" s="10">
        <v>1584</v>
      </c>
      <c r="B1623" s="10">
        <v>0.32271333319590367</v>
      </c>
      <c r="C1623" s="10">
        <v>0.67728666680409633</v>
      </c>
    </row>
    <row r="1624" spans="1:3" x14ac:dyDescent="0.15">
      <c r="A1624" s="10">
        <v>1585</v>
      </c>
      <c r="B1624" s="10">
        <v>0.34107198315827342</v>
      </c>
      <c r="C1624" s="10">
        <v>-0.34107198315827342</v>
      </c>
    </row>
    <row r="1625" spans="1:3" x14ac:dyDescent="0.15">
      <c r="A1625" s="10">
        <v>1586</v>
      </c>
      <c r="B1625" s="10">
        <v>0.36912689875812027</v>
      </c>
      <c r="C1625" s="10">
        <v>-0.36912689875812027</v>
      </c>
    </row>
    <row r="1626" spans="1:3" x14ac:dyDescent="0.15">
      <c r="A1626" s="10">
        <v>1587</v>
      </c>
      <c r="B1626" s="10">
        <v>0.40603101152578358</v>
      </c>
      <c r="C1626" s="10">
        <v>0.59396898847421642</v>
      </c>
    </row>
    <row r="1627" spans="1:3" x14ac:dyDescent="0.15">
      <c r="A1627" s="10">
        <v>1588</v>
      </c>
      <c r="B1627" s="10">
        <v>0.1436888332967543</v>
      </c>
      <c r="C1627" s="10">
        <v>-0.1436888332967543</v>
      </c>
    </row>
    <row r="1628" spans="1:3" x14ac:dyDescent="0.15">
      <c r="A1628" s="10">
        <v>1589</v>
      </c>
      <c r="B1628" s="10">
        <v>0.14833439539239854</v>
      </c>
      <c r="C1628" s="10">
        <v>-0.14833439539239854</v>
      </c>
    </row>
    <row r="1629" spans="1:3" x14ac:dyDescent="0.15">
      <c r="A1629" s="10">
        <v>1590</v>
      </c>
      <c r="B1629" s="10">
        <v>0.4862314904505648</v>
      </c>
      <c r="C1629" s="10">
        <v>-0.4862314904505648</v>
      </c>
    </row>
    <row r="1630" spans="1:3" x14ac:dyDescent="0.15">
      <c r="A1630" s="10">
        <v>1591</v>
      </c>
      <c r="B1630" s="10">
        <v>0.37587328866804404</v>
      </c>
      <c r="C1630" s="10">
        <v>0.62412671133195596</v>
      </c>
    </row>
    <row r="1631" spans="1:3" x14ac:dyDescent="0.15">
      <c r="A1631" s="10">
        <v>1592</v>
      </c>
      <c r="B1631" s="10">
        <v>0.40682999490398242</v>
      </c>
      <c r="C1631" s="10">
        <v>0.59317000509601758</v>
      </c>
    </row>
    <row r="1632" spans="1:3" x14ac:dyDescent="0.15">
      <c r="A1632" s="10">
        <v>1593</v>
      </c>
      <c r="B1632" s="10">
        <v>0.48169947430613258</v>
      </c>
      <c r="C1632" s="10">
        <v>0.51830052569386742</v>
      </c>
    </row>
    <row r="1633" spans="1:3" x14ac:dyDescent="0.15">
      <c r="A1633" s="10">
        <v>1594</v>
      </c>
      <c r="B1633" s="10">
        <v>0.46338125061204727</v>
      </c>
      <c r="C1633" s="10">
        <v>0.53661874938795273</v>
      </c>
    </row>
    <row r="1634" spans="1:3" x14ac:dyDescent="0.15">
      <c r="A1634" s="10">
        <v>1595</v>
      </c>
      <c r="B1634" s="10">
        <v>0.31240923485232602</v>
      </c>
      <c r="C1634" s="10">
        <v>-0.31240923485232602</v>
      </c>
    </row>
    <row r="1635" spans="1:3" x14ac:dyDescent="0.15">
      <c r="A1635" s="10">
        <v>1596</v>
      </c>
      <c r="B1635" s="10">
        <v>0.37268617717037872</v>
      </c>
      <c r="C1635" s="10">
        <v>0.62731382282962134</v>
      </c>
    </row>
    <row r="1636" spans="1:3" x14ac:dyDescent="0.15">
      <c r="A1636" s="10">
        <v>1597</v>
      </c>
      <c r="B1636" s="10">
        <v>0.45984369572351924</v>
      </c>
      <c r="C1636" s="10">
        <v>-0.45984369572351924</v>
      </c>
    </row>
    <row r="1637" spans="1:3" x14ac:dyDescent="0.15">
      <c r="A1637" s="10">
        <v>1598</v>
      </c>
      <c r="B1637" s="10">
        <v>0.39030196083885155</v>
      </c>
      <c r="C1637" s="10">
        <v>-0.39030196083885155</v>
      </c>
    </row>
    <row r="1638" spans="1:3" x14ac:dyDescent="0.15">
      <c r="A1638" s="10">
        <v>1599</v>
      </c>
      <c r="B1638" s="10">
        <v>0.60389905177818359</v>
      </c>
      <c r="C1638" s="10">
        <v>0.39610094822181641</v>
      </c>
    </row>
    <row r="1639" spans="1:3" x14ac:dyDescent="0.15">
      <c r="A1639" s="10">
        <v>1600</v>
      </c>
      <c r="B1639" s="10">
        <v>0.46557425167323541</v>
      </c>
      <c r="C1639" s="10">
        <v>0.53442574832676459</v>
      </c>
    </row>
    <row r="1640" spans="1:3" x14ac:dyDescent="0.15">
      <c r="A1640" s="10">
        <v>1601</v>
      </c>
      <c r="B1640" s="10">
        <v>0.43628762007842647</v>
      </c>
      <c r="C1640" s="10">
        <v>-0.43628762007842647</v>
      </c>
    </row>
    <row r="1641" spans="1:3" x14ac:dyDescent="0.15">
      <c r="A1641" s="10">
        <v>1602</v>
      </c>
      <c r="B1641" s="10">
        <v>0.19690925982507745</v>
      </c>
      <c r="C1641" s="10">
        <v>-0.19690925982507745</v>
      </c>
    </row>
    <row r="1642" spans="1:3" x14ac:dyDescent="0.15">
      <c r="A1642" s="10">
        <v>1603</v>
      </c>
      <c r="B1642" s="10">
        <v>0.34181670312061468</v>
      </c>
      <c r="C1642" s="10">
        <v>0.65818329687938526</v>
      </c>
    </row>
    <row r="1643" spans="1:3" x14ac:dyDescent="0.15">
      <c r="A1643" s="10">
        <v>1604</v>
      </c>
      <c r="B1643" s="10">
        <v>0.44912764934590999</v>
      </c>
      <c r="C1643" s="10">
        <v>-0.44912764934590999</v>
      </c>
    </row>
    <row r="1644" spans="1:3" x14ac:dyDescent="0.15">
      <c r="A1644" s="10">
        <v>1605</v>
      </c>
      <c r="B1644" s="10">
        <v>0.47865645690011016</v>
      </c>
      <c r="C1644" s="10">
        <v>0.52134354309988984</v>
      </c>
    </row>
    <row r="1645" spans="1:3" x14ac:dyDescent="0.15">
      <c r="A1645" s="10">
        <v>1606</v>
      </c>
      <c r="B1645" s="10">
        <v>0.43555871199695789</v>
      </c>
      <c r="C1645" s="10">
        <v>-0.43555871199695789</v>
      </c>
    </row>
    <row r="1646" spans="1:3" x14ac:dyDescent="0.15">
      <c r="A1646" s="10">
        <v>1607</v>
      </c>
      <c r="B1646" s="10">
        <v>0.4422475781106282</v>
      </c>
      <c r="C1646" s="10">
        <v>-0.4422475781106282</v>
      </c>
    </row>
    <row r="1647" spans="1:3" x14ac:dyDescent="0.15">
      <c r="A1647" s="10">
        <v>1608</v>
      </c>
      <c r="B1647" s="10">
        <v>0.3500912531276828</v>
      </c>
      <c r="C1647" s="10">
        <v>0.64990874687231726</v>
      </c>
    </row>
    <row r="1648" spans="1:3" x14ac:dyDescent="0.15">
      <c r="A1648" s="10">
        <v>1609</v>
      </c>
      <c r="B1648" s="10">
        <v>0.43755964707113915</v>
      </c>
      <c r="C1648" s="10">
        <v>-0.43755964707113915</v>
      </c>
    </row>
    <row r="1649" spans="1:3" x14ac:dyDescent="0.15">
      <c r="A1649" s="10">
        <v>1610</v>
      </c>
      <c r="B1649" s="10">
        <v>0.44570139304510847</v>
      </c>
      <c r="C1649" s="10">
        <v>-0.44570139304510847</v>
      </c>
    </row>
    <row r="1650" spans="1:3" x14ac:dyDescent="0.15">
      <c r="A1650" s="10">
        <v>1611</v>
      </c>
      <c r="B1650" s="10">
        <v>0.36886074454087248</v>
      </c>
      <c r="C1650" s="10">
        <v>-0.36886074454087248</v>
      </c>
    </row>
    <row r="1651" spans="1:3" x14ac:dyDescent="0.15">
      <c r="A1651" s="10">
        <v>1612</v>
      </c>
      <c r="B1651" s="10">
        <v>0.39215321143011816</v>
      </c>
      <c r="C1651" s="10">
        <v>-0.39215321143011816</v>
      </c>
    </row>
    <row r="1652" spans="1:3" x14ac:dyDescent="0.15">
      <c r="A1652" s="10">
        <v>1613</v>
      </c>
      <c r="B1652" s="10">
        <v>0.40115312537431658</v>
      </c>
      <c r="C1652" s="10">
        <v>-0.40115312537431658</v>
      </c>
    </row>
    <row r="1653" spans="1:3" x14ac:dyDescent="0.15">
      <c r="A1653" s="10">
        <v>1614</v>
      </c>
      <c r="B1653" s="10">
        <v>0.36788693985455673</v>
      </c>
      <c r="C1653" s="10">
        <v>-0.36788693985455673</v>
      </c>
    </row>
    <row r="1654" spans="1:3" x14ac:dyDescent="0.15">
      <c r="A1654" s="10">
        <v>1615</v>
      </c>
      <c r="B1654" s="10">
        <v>0.45018597403797145</v>
      </c>
      <c r="C1654" s="10">
        <v>-0.45018597403797145</v>
      </c>
    </row>
    <row r="1655" spans="1:3" x14ac:dyDescent="0.15">
      <c r="A1655" s="10">
        <v>1616</v>
      </c>
      <c r="B1655" s="10">
        <v>0.35547135884406705</v>
      </c>
      <c r="C1655" s="10">
        <v>-0.35547135884406705</v>
      </c>
    </row>
    <row r="1656" spans="1:3" x14ac:dyDescent="0.15">
      <c r="A1656" s="10">
        <v>1617</v>
      </c>
      <c r="B1656" s="10">
        <v>0.41285776092382903</v>
      </c>
      <c r="C1656" s="10">
        <v>0.58714223907617091</v>
      </c>
    </row>
    <row r="1657" spans="1:3" x14ac:dyDescent="0.15">
      <c r="A1657" s="10">
        <v>1618</v>
      </c>
      <c r="B1657" s="10">
        <v>0.52721712525956532</v>
      </c>
      <c r="C1657" s="10">
        <v>0.47278287474043468</v>
      </c>
    </row>
    <row r="1658" spans="1:3" x14ac:dyDescent="0.15">
      <c r="A1658" s="10">
        <v>1619</v>
      </c>
      <c r="B1658" s="10">
        <v>0.45702478830169946</v>
      </c>
      <c r="C1658" s="10">
        <v>-0.45702478830169946</v>
      </c>
    </row>
    <row r="1659" spans="1:3" x14ac:dyDescent="0.15">
      <c r="A1659" s="10">
        <v>1620</v>
      </c>
      <c r="B1659" s="10">
        <v>0.44055488922172026</v>
      </c>
      <c r="C1659" s="10">
        <v>-0.44055488922172026</v>
      </c>
    </row>
    <row r="1660" spans="1:3" x14ac:dyDescent="0.15">
      <c r="A1660" s="10">
        <v>1621</v>
      </c>
      <c r="B1660" s="10">
        <v>0.5404384174782958</v>
      </c>
      <c r="C1660" s="10">
        <v>-0.5404384174782958</v>
      </c>
    </row>
    <row r="1661" spans="1:3" x14ac:dyDescent="0.15">
      <c r="A1661" s="10">
        <v>1622</v>
      </c>
      <c r="B1661" s="10">
        <v>0.52093958792672579</v>
      </c>
      <c r="C1661" s="10">
        <v>0.47906041207327421</v>
      </c>
    </row>
    <row r="1662" spans="1:3" x14ac:dyDescent="0.15">
      <c r="A1662" s="10">
        <v>1623</v>
      </c>
      <c r="B1662" s="10">
        <v>0.548311770873398</v>
      </c>
      <c r="C1662" s="10">
        <v>0.451688229126602</v>
      </c>
    </row>
    <row r="1663" spans="1:3" x14ac:dyDescent="0.15">
      <c r="A1663" s="10">
        <v>1624</v>
      </c>
      <c r="B1663" s="10">
        <v>0.41869576782617179</v>
      </c>
      <c r="C1663" s="10">
        <v>-0.41869576782617179</v>
      </c>
    </row>
    <row r="1664" spans="1:3" x14ac:dyDescent="0.15">
      <c r="A1664" s="10">
        <v>1625</v>
      </c>
      <c r="B1664" s="10">
        <v>0.33961416066388433</v>
      </c>
      <c r="C1664" s="10">
        <v>0.66038583933611572</v>
      </c>
    </row>
    <row r="1665" spans="1:3" x14ac:dyDescent="0.15">
      <c r="A1665" s="10">
        <v>1626</v>
      </c>
      <c r="B1665" s="10">
        <v>0.3737362649804653</v>
      </c>
      <c r="C1665" s="10">
        <v>0.6262637350195347</v>
      </c>
    </row>
    <row r="1666" spans="1:3" x14ac:dyDescent="0.15">
      <c r="A1666" s="10">
        <v>1627</v>
      </c>
      <c r="B1666" s="10">
        <v>0.37441062718794105</v>
      </c>
      <c r="C1666" s="10">
        <v>-0.37441062718794105</v>
      </c>
    </row>
    <row r="1667" spans="1:3" x14ac:dyDescent="0.15">
      <c r="A1667" s="10">
        <v>1628</v>
      </c>
      <c r="B1667" s="10">
        <v>0.43819944965332991</v>
      </c>
      <c r="C1667" s="10">
        <v>-0.43819944965332991</v>
      </c>
    </row>
    <row r="1668" spans="1:3" x14ac:dyDescent="0.15">
      <c r="A1668" s="10">
        <v>1629</v>
      </c>
      <c r="B1668" s="10">
        <v>0.43438892288632175</v>
      </c>
      <c r="C1668" s="10">
        <v>-0.43438892288632175</v>
      </c>
    </row>
    <row r="1669" spans="1:3" x14ac:dyDescent="0.15">
      <c r="A1669" s="10">
        <v>1630</v>
      </c>
      <c r="B1669" s="10">
        <v>0.37277219215963792</v>
      </c>
      <c r="C1669" s="10">
        <v>-0.37277219215963792</v>
      </c>
    </row>
    <row r="1670" spans="1:3" x14ac:dyDescent="0.15">
      <c r="A1670" s="10">
        <v>1631</v>
      </c>
      <c r="B1670" s="10">
        <v>0.49856806055345593</v>
      </c>
      <c r="C1670" s="10">
        <v>-0.49856806055345593</v>
      </c>
    </row>
    <row r="1671" spans="1:3" x14ac:dyDescent="0.15">
      <c r="A1671" s="10">
        <v>1632</v>
      </c>
      <c r="B1671" s="10">
        <v>0.42589938709693387</v>
      </c>
      <c r="C1671" s="10">
        <v>-0.42589938709693387</v>
      </c>
    </row>
    <row r="1672" spans="1:3" x14ac:dyDescent="0.15">
      <c r="A1672" s="10">
        <v>1633</v>
      </c>
      <c r="B1672" s="10">
        <v>0.24952700229158797</v>
      </c>
      <c r="C1672" s="10">
        <v>0.75047299770841203</v>
      </c>
    </row>
    <row r="1673" spans="1:3" x14ac:dyDescent="0.15">
      <c r="A1673" s="10">
        <v>1634</v>
      </c>
      <c r="B1673" s="10">
        <v>0.42748955690516299</v>
      </c>
      <c r="C1673" s="10">
        <v>-0.42748955690516299</v>
      </c>
    </row>
    <row r="1674" spans="1:3" x14ac:dyDescent="0.15">
      <c r="A1674" s="10">
        <v>1635</v>
      </c>
      <c r="B1674" s="10">
        <v>0.42808697611990459</v>
      </c>
      <c r="C1674" s="10">
        <v>0.57191302388009535</v>
      </c>
    </row>
    <row r="1675" spans="1:3" x14ac:dyDescent="0.15">
      <c r="A1675" s="10">
        <v>1636</v>
      </c>
      <c r="B1675" s="10">
        <v>0.40931414460493915</v>
      </c>
      <c r="C1675" s="10">
        <v>0.59068585539506091</v>
      </c>
    </row>
    <row r="1676" spans="1:3" x14ac:dyDescent="0.15">
      <c r="A1676" s="10">
        <v>1637</v>
      </c>
      <c r="B1676" s="10">
        <v>0.43762604789751192</v>
      </c>
      <c r="C1676" s="10">
        <v>-0.43762604789751192</v>
      </c>
    </row>
    <row r="1677" spans="1:3" x14ac:dyDescent="0.15">
      <c r="A1677" s="10">
        <v>1638</v>
      </c>
      <c r="B1677" s="10">
        <v>0.48858672859841257</v>
      </c>
      <c r="C1677" s="10">
        <v>0.51141327140158743</v>
      </c>
    </row>
    <row r="1678" spans="1:3" x14ac:dyDescent="0.15">
      <c r="A1678" s="10">
        <v>1639</v>
      </c>
      <c r="B1678" s="10">
        <v>0.44401530486775032</v>
      </c>
      <c r="C1678" s="10">
        <v>-0.44401530486775032</v>
      </c>
    </row>
    <row r="1679" spans="1:3" x14ac:dyDescent="0.15">
      <c r="A1679" s="10">
        <v>1640</v>
      </c>
      <c r="B1679" s="10">
        <v>0.49243941281602344</v>
      </c>
      <c r="C1679" s="10">
        <v>0.50756058718397656</v>
      </c>
    </row>
    <row r="1680" spans="1:3" x14ac:dyDescent="0.15">
      <c r="A1680" s="10">
        <v>1641</v>
      </c>
      <c r="B1680" s="10">
        <v>0.45119594124067675</v>
      </c>
      <c r="C1680" s="10">
        <v>0.54880405875932325</v>
      </c>
    </row>
    <row r="1681" spans="1:3" x14ac:dyDescent="0.15">
      <c r="A1681" s="10">
        <v>1642</v>
      </c>
      <c r="B1681" s="10">
        <v>0.31911586818569759</v>
      </c>
      <c r="C1681" s="10">
        <v>0.68088413181430241</v>
      </c>
    </row>
    <row r="1682" spans="1:3" x14ac:dyDescent="0.15">
      <c r="A1682" s="10">
        <v>1643</v>
      </c>
      <c r="B1682" s="10">
        <v>0.42077543953413016</v>
      </c>
      <c r="C1682" s="10">
        <v>-0.42077543953413016</v>
      </c>
    </row>
    <row r="1683" spans="1:3" x14ac:dyDescent="0.15">
      <c r="A1683" s="10">
        <v>1644</v>
      </c>
      <c r="B1683" s="10">
        <v>0.50071128324762915</v>
      </c>
      <c r="C1683" s="10">
        <v>0.49928871675237085</v>
      </c>
    </row>
    <row r="1684" spans="1:3" x14ac:dyDescent="0.15">
      <c r="A1684" s="10">
        <v>1645</v>
      </c>
      <c r="B1684" s="10">
        <v>0.36609328878684905</v>
      </c>
      <c r="C1684" s="10">
        <v>0.6339067112131509</v>
      </c>
    </row>
    <row r="1685" spans="1:3" x14ac:dyDescent="0.15">
      <c r="A1685" s="10">
        <v>1646</v>
      </c>
      <c r="B1685" s="10">
        <v>0.35540523508190308</v>
      </c>
      <c r="C1685" s="10">
        <v>-0.35540523508190308</v>
      </c>
    </row>
    <row r="1686" spans="1:3" x14ac:dyDescent="0.15">
      <c r="A1686" s="10">
        <v>1647</v>
      </c>
      <c r="B1686" s="10">
        <v>0.349910365664582</v>
      </c>
      <c r="C1686" s="10">
        <v>0.650089634335418</v>
      </c>
    </row>
    <row r="1687" spans="1:3" x14ac:dyDescent="0.15">
      <c r="A1687" s="10">
        <v>1648</v>
      </c>
      <c r="B1687" s="10">
        <v>0.38521289055863378</v>
      </c>
      <c r="C1687" s="10">
        <v>-0.38521289055863378</v>
      </c>
    </row>
    <row r="1688" spans="1:3" x14ac:dyDescent="0.15">
      <c r="A1688" s="10">
        <v>1649</v>
      </c>
      <c r="B1688" s="10">
        <v>0.42936074360104398</v>
      </c>
      <c r="C1688" s="10">
        <v>0.57063925639895596</v>
      </c>
    </row>
    <row r="1689" spans="1:3" x14ac:dyDescent="0.15">
      <c r="A1689" s="10">
        <v>1650</v>
      </c>
      <c r="B1689" s="10">
        <v>0.36191626545671352</v>
      </c>
      <c r="C1689" s="10">
        <v>0.63808373454328648</v>
      </c>
    </row>
    <row r="1690" spans="1:3" x14ac:dyDescent="0.15">
      <c r="A1690" s="10">
        <v>1651</v>
      </c>
      <c r="B1690" s="10">
        <v>0.5207396088701185</v>
      </c>
      <c r="C1690" s="10">
        <v>0.4792603911298815</v>
      </c>
    </row>
    <row r="1691" spans="1:3" x14ac:dyDescent="0.15">
      <c r="A1691" s="10">
        <v>1652</v>
      </c>
      <c r="B1691" s="10">
        <v>0.30734848826190692</v>
      </c>
      <c r="C1691" s="10">
        <v>-0.30734848826190692</v>
      </c>
    </row>
    <row r="1692" spans="1:3" x14ac:dyDescent="0.15">
      <c r="A1692" s="10">
        <v>1653</v>
      </c>
      <c r="B1692" s="10">
        <v>0.41525758595291379</v>
      </c>
      <c r="C1692" s="10">
        <v>-0.41525758595291379</v>
      </c>
    </row>
    <row r="1693" spans="1:3" x14ac:dyDescent="0.15">
      <c r="A1693" s="10">
        <v>1654</v>
      </c>
      <c r="B1693" s="10">
        <v>0.3765822121065408</v>
      </c>
      <c r="C1693" s="10">
        <v>0.62341778789345925</v>
      </c>
    </row>
    <row r="1694" spans="1:3" x14ac:dyDescent="0.15">
      <c r="A1694" s="10">
        <v>1655</v>
      </c>
      <c r="B1694" s="10">
        <v>0.32528349079208246</v>
      </c>
      <c r="C1694" s="10">
        <v>-0.32528349079208246</v>
      </c>
    </row>
    <row r="1695" spans="1:3" x14ac:dyDescent="0.15">
      <c r="A1695" s="10">
        <v>1656</v>
      </c>
      <c r="B1695" s="10">
        <v>0.35138694520721131</v>
      </c>
      <c r="C1695" s="10">
        <v>-0.35138694520721131</v>
      </c>
    </row>
    <row r="1696" spans="1:3" x14ac:dyDescent="0.15">
      <c r="A1696" s="10">
        <v>1657</v>
      </c>
      <c r="B1696" s="10">
        <v>0.48818102486210035</v>
      </c>
      <c r="C1696" s="10">
        <v>0.51181897513789965</v>
      </c>
    </row>
    <row r="1697" spans="1:3" x14ac:dyDescent="0.15">
      <c r="A1697" s="10">
        <v>1658</v>
      </c>
      <c r="B1697" s="10">
        <v>0.41745137382434139</v>
      </c>
      <c r="C1697" s="10">
        <v>0.58254862617565861</v>
      </c>
    </row>
    <row r="1698" spans="1:3" x14ac:dyDescent="0.15">
      <c r="A1698" s="10">
        <v>1659</v>
      </c>
      <c r="B1698" s="10">
        <v>0.44687235043435797</v>
      </c>
      <c r="C1698" s="10">
        <v>-0.44687235043435797</v>
      </c>
    </row>
    <row r="1699" spans="1:3" x14ac:dyDescent="0.15">
      <c r="A1699" s="10">
        <v>1660</v>
      </c>
      <c r="B1699" s="10">
        <v>0.52512163732811734</v>
      </c>
      <c r="C1699" s="10">
        <v>-0.52512163732811734</v>
      </c>
    </row>
    <row r="1700" spans="1:3" x14ac:dyDescent="0.15">
      <c r="A1700" s="10">
        <v>1661</v>
      </c>
      <c r="B1700" s="10">
        <v>0.54431987620344191</v>
      </c>
      <c r="C1700" s="10">
        <v>-0.54431987620344191</v>
      </c>
    </row>
    <row r="1701" spans="1:3" x14ac:dyDescent="0.15">
      <c r="A1701" s="10">
        <v>1662</v>
      </c>
      <c r="B1701" s="10">
        <v>0.44024648622390145</v>
      </c>
      <c r="C1701" s="10">
        <v>0.5597535137760985</v>
      </c>
    </row>
    <row r="1702" spans="1:3" x14ac:dyDescent="0.15">
      <c r="A1702" s="10">
        <v>1663</v>
      </c>
      <c r="B1702" s="10">
        <v>0.34656815336977914</v>
      </c>
      <c r="C1702" s="10">
        <v>0.65343184663022091</v>
      </c>
    </row>
    <row r="1703" spans="1:3" x14ac:dyDescent="0.15">
      <c r="A1703" s="10">
        <v>1664</v>
      </c>
      <c r="B1703" s="10">
        <v>0.41611790539798216</v>
      </c>
      <c r="C1703" s="10">
        <v>-0.41611790539798216</v>
      </c>
    </row>
    <row r="1704" spans="1:3" x14ac:dyDescent="0.15">
      <c r="A1704" s="10">
        <v>1665</v>
      </c>
      <c r="B1704" s="10">
        <v>0.33505318403495532</v>
      </c>
      <c r="C1704" s="10">
        <v>0.66494681596504468</v>
      </c>
    </row>
    <row r="1705" spans="1:3" x14ac:dyDescent="0.15">
      <c r="A1705" s="10">
        <v>1666</v>
      </c>
      <c r="B1705" s="10">
        <v>0.51743432170808712</v>
      </c>
      <c r="C1705" s="10">
        <v>0.48256567829191288</v>
      </c>
    </row>
    <row r="1706" spans="1:3" x14ac:dyDescent="0.15">
      <c r="A1706" s="10">
        <v>1667</v>
      </c>
      <c r="B1706" s="10">
        <v>0.42009205263065019</v>
      </c>
      <c r="C1706" s="10">
        <v>0.57990794736934981</v>
      </c>
    </row>
    <row r="1707" spans="1:3" x14ac:dyDescent="0.15">
      <c r="A1707" s="10">
        <v>1668</v>
      </c>
      <c r="B1707" s="10">
        <v>0.53017201313688433</v>
      </c>
      <c r="C1707" s="10">
        <v>0.46982798686311567</v>
      </c>
    </row>
    <row r="1708" spans="1:3" x14ac:dyDescent="0.15">
      <c r="A1708" s="10">
        <v>1669</v>
      </c>
      <c r="B1708" s="10">
        <v>0.38370579226897633</v>
      </c>
      <c r="C1708" s="10">
        <v>-0.38370579226897633</v>
      </c>
    </row>
    <row r="1709" spans="1:3" x14ac:dyDescent="0.15">
      <c r="A1709" s="10">
        <v>1670</v>
      </c>
      <c r="B1709" s="10">
        <v>0.46168601327561165</v>
      </c>
      <c r="C1709" s="10">
        <v>0.53831398672438835</v>
      </c>
    </row>
    <row r="1710" spans="1:3" x14ac:dyDescent="0.15">
      <c r="A1710" s="10">
        <v>1671</v>
      </c>
      <c r="B1710" s="10">
        <v>0.37858678862480538</v>
      </c>
      <c r="C1710" s="10">
        <v>0.62141321137519467</v>
      </c>
    </row>
    <row r="1711" spans="1:3" x14ac:dyDescent="0.15">
      <c r="A1711" s="10">
        <v>1672</v>
      </c>
      <c r="B1711" s="10">
        <v>0.31089127485265217</v>
      </c>
      <c r="C1711" s="10">
        <v>0.68910872514734778</v>
      </c>
    </row>
    <row r="1712" spans="1:3" x14ac:dyDescent="0.15">
      <c r="A1712" s="10">
        <v>1673</v>
      </c>
      <c r="B1712" s="10">
        <v>0.47003183934409232</v>
      </c>
      <c r="C1712" s="10">
        <v>0.52996816065590768</v>
      </c>
    </row>
    <row r="1713" spans="1:3" x14ac:dyDescent="0.15">
      <c r="A1713" s="10">
        <v>1674</v>
      </c>
      <c r="B1713" s="10">
        <v>0.41266885821622246</v>
      </c>
      <c r="C1713" s="10">
        <v>-0.41266885821622246</v>
      </c>
    </row>
    <row r="1714" spans="1:3" x14ac:dyDescent="0.15">
      <c r="A1714" s="10">
        <v>1675</v>
      </c>
      <c r="B1714" s="10">
        <v>0.27577308987869142</v>
      </c>
      <c r="C1714" s="10">
        <v>-0.27577308987869142</v>
      </c>
    </row>
    <row r="1715" spans="1:3" x14ac:dyDescent="0.15">
      <c r="A1715" s="10">
        <v>1676</v>
      </c>
      <c r="B1715" s="10">
        <v>0.3746163362533006</v>
      </c>
      <c r="C1715" s="10">
        <v>0.6253836637466994</v>
      </c>
    </row>
    <row r="1716" spans="1:3" x14ac:dyDescent="0.15">
      <c r="A1716" s="10">
        <v>1677</v>
      </c>
      <c r="B1716" s="10">
        <v>0.40074061153228219</v>
      </c>
      <c r="C1716" s="10">
        <v>-0.40074061153228219</v>
      </c>
    </row>
    <row r="1717" spans="1:3" x14ac:dyDescent="0.15">
      <c r="A1717" s="10">
        <v>1678</v>
      </c>
      <c r="B1717" s="10">
        <v>0.41643986284820239</v>
      </c>
      <c r="C1717" s="10">
        <v>-0.41643986284820239</v>
      </c>
    </row>
    <row r="1718" spans="1:3" x14ac:dyDescent="0.15">
      <c r="A1718" s="10">
        <v>1679</v>
      </c>
      <c r="B1718" s="10">
        <v>0.4852156314068321</v>
      </c>
      <c r="C1718" s="10">
        <v>-0.4852156314068321</v>
      </c>
    </row>
    <row r="1719" spans="1:3" x14ac:dyDescent="0.15">
      <c r="A1719" s="10">
        <v>1680</v>
      </c>
      <c r="B1719" s="10">
        <v>0.41304238638060692</v>
      </c>
      <c r="C1719" s="10">
        <v>0.58695761361939303</v>
      </c>
    </row>
    <row r="1720" spans="1:3" x14ac:dyDescent="0.15">
      <c r="A1720" s="10">
        <v>1681</v>
      </c>
      <c r="B1720" s="10">
        <v>0.53671865288751519</v>
      </c>
      <c r="C1720" s="10">
        <v>0.46328134711248481</v>
      </c>
    </row>
    <row r="1721" spans="1:3" x14ac:dyDescent="0.15">
      <c r="A1721" s="10">
        <v>1682</v>
      </c>
      <c r="B1721" s="10">
        <v>0.39898914649334166</v>
      </c>
      <c r="C1721" s="10">
        <v>-0.39898914649334166</v>
      </c>
    </row>
    <row r="1722" spans="1:3" x14ac:dyDescent="0.15">
      <c r="A1722" s="10">
        <v>1683</v>
      </c>
      <c r="B1722" s="10">
        <v>0.44569331467078632</v>
      </c>
      <c r="C1722" s="10">
        <v>-0.44569331467078632</v>
      </c>
    </row>
    <row r="1723" spans="1:3" x14ac:dyDescent="0.15">
      <c r="A1723" s="10">
        <v>1684</v>
      </c>
      <c r="B1723" s="10">
        <v>0.40261307117376116</v>
      </c>
      <c r="C1723" s="10">
        <v>-0.40261307117376116</v>
      </c>
    </row>
    <row r="1724" spans="1:3" x14ac:dyDescent="0.15">
      <c r="A1724" s="10">
        <v>1685</v>
      </c>
      <c r="B1724" s="10">
        <v>0.42744934713067789</v>
      </c>
      <c r="C1724" s="10">
        <v>0.57255065286932205</v>
      </c>
    </row>
    <row r="1725" spans="1:3" x14ac:dyDescent="0.15">
      <c r="A1725" s="10">
        <v>1686</v>
      </c>
      <c r="B1725" s="10">
        <v>0.48278192935059761</v>
      </c>
      <c r="C1725" s="10">
        <v>0.51721807064940239</v>
      </c>
    </row>
    <row r="1726" spans="1:3" x14ac:dyDescent="0.15">
      <c r="A1726" s="10">
        <v>1687</v>
      </c>
      <c r="B1726" s="10">
        <v>0.35311497236273193</v>
      </c>
      <c r="C1726" s="10">
        <v>-0.35311497236273193</v>
      </c>
    </row>
    <row r="1727" spans="1:3" x14ac:dyDescent="0.15">
      <c r="A1727" s="10">
        <v>1688</v>
      </c>
      <c r="B1727" s="10">
        <v>0.43416566708390092</v>
      </c>
      <c r="C1727" s="10">
        <v>-0.43416566708390092</v>
      </c>
    </row>
    <row r="1728" spans="1:3" x14ac:dyDescent="0.15">
      <c r="A1728" s="10">
        <v>1689</v>
      </c>
      <c r="B1728" s="10">
        <v>0.41230117519860648</v>
      </c>
      <c r="C1728" s="10">
        <v>0.58769882480139346</v>
      </c>
    </row>
    <row r="1729" spans="1:3" x14ac:dyDescent="0.15">
      <c r="A1729" s="10">
        <v>1690</v>
      </c>
      <c r="B1729" s="10">
        <v>0.46203771977209873</v>
      </c>
      <c r="C1729" s="10">
        <v>-0.46203771977209873</v>
      </c>
    </row>
    <row r="1730" spans="1:3" x14ac:dyDescent="0.15">
      <c r="A1730" s="10">
        <v>1691</v>
      </c>
      <c r="B1730" s="10">
        <v>0.35061620299820129</v>
      </c>
      <c r="C1730" s="10">
        <v>0.64938379700179871</v>
      </c>
    </row>
    <row r="1731" spans="1:3" x14ac:dyDescent="0.15">
      <c r="A1731" s="10">
        <v>1692</v>
      </c>
      <c r="B1731" s="10">
        <v>0.53123448730667366</v>
      </c>
      <c r="C1731" s="10">
        <v>0.46876551269332634</v>
      </c>
    </row>
    <row r="1732" spans="1:3" x14ac:dyDescent="0.15">
      <c r="A1732" s="10">
        <v>1693</v>
      </c>
      <c r="B1732" s="10">
        <v>0.45270554278705721</v>
      </c>
      <c r="C1732" s="10">
        <v>0.54729445721294279</v>
      </c>
    </row>
    <row r="1733" spans="1:3" x14ac:dyDescent="0.15">
      <c r="A1733" s="10">
        <v>1694</v>
      </c>
      <c r="B1733" s="10">
        <v>0.49117264725032594</v>
      </c>
      <c r="C1733" s="10">
        <v>0.50882735274967406</v>
      </c>
    </row>
    <row r="1734" spans="1:3" x14ac:dyDescent="0.15">
      <c r="A1734" s="10">
        <v>1695</v>
      </c>
      <c r="B1734" s="10">
        <v>0.44943181401661098</v>
      </c>
      <c r="C1734" s="10">
        <v>0.55056818598338908</v>
      </c>
    </row>
    <row r="1735" spans="1:3" x14ac:dyDescent="0.15">
      <c r="A1735" s="10">
        <v>1696</v>
      </c>
      <c r="B1735" s="10">
        <v>0.51026751675838145</v>
      </c>
      <c r="C1735" s="10">
        <v>0.48973248324161855</v>
      </c>
    </row>
    <row r="1736" spans="1:3" x14ac:dyDescent="0.15">
      <c r="A1736" s="10">
        <v>1697</v>
      </c>
      <c r="B1736" s="10">
        <v>0.42197447712324593</v>
      </c>
      <c r="C1736" s="10">
        <v>0.57802552287675413</v>
      </c>
    </row>
    <row r="1737" spans="1:3" x14ac:dyDescent="0.15">
      <c r="A1737" s="10">
        <v>1698</v>
      </c>
      <c r="B1737" s="10">
        <v>0.38097324305893837</v>
      </c>
      <c r="C1737" s="10">
        <v>0.61902675694106168</v>
      </c>
    </row>
    <row r="1738" spans="1:3" x14ac:dyDescent="0.15">
      <c r="A1738" s="10">
        <v>1699</v>
      </c>
      <c r="B1738" s="10">
        <v>0.27499700806299404</v>
      </c>
      <c r="C1738" s="10">
        <v>-0.27499700806299404</v>
      </c>
    </row>
    <row r="1739" spans="1:3" x14ac:dyDescent="0.15">
      <c r="A1739" s="10">
        <v>1700</v>
      </c>
      <c r="B1739" s="10">
        <v>0.26725097695510597</v>
      </c>
      <c r="C1739" s="10">
        <v>0.73274902304489409</v>
      </c>
    </row>
    <row r="1740" spans="1:3" x14ac:dyDescent="0.15">
      <c r="A1740" s="10">
        <v>1701</v>
      </c>
      <c r="B1740" s="10">
        <v>0.38550943409146043</v>
      </c>
      <c r="C1740" s="10">
        <v>0.61449056590853957</v>
      </c>
    </row>
    <row r="1741" spans="1:3" x14ac:dyDescent="0.15">
      <c r="A1741" s="10">
        <v>1702</v>
      </c>
      <c r="B1741" s="10">
        <v>0.27598115966728254</v>
      </c>
      <c r="C1741" s="10">
        <v>-0.27598115966728254</v>
      </c>
    </row>
    <row r="1742" spans="1:3" x14ac:dyDescent="0.15">
      <c r="A1742" s="10">
        <v>1703</v>
      </c>
      <c r="B1742" s="10">
        <v>0.4760921076372111</v>
      </c>
      <c r="C1742" s="10">
        <v>-0.4760921076372111</v>
      </c>
    </row>
    <row r="1743" spans="1:3" x14ac:dyDescent="0.15">
      <c r="A1743" s="10">
        <v>1704</v>
      </c>
      <c r="B1743" s="10">
        <v>0.4200013077138679</v>
      </c>
      <c r="C1743" s="10">
        <v>0.5799986922861321</v>
      </c>
    </row>
    <row r="1744" spans="1:3" x14ac:dyDescent="0.15">
      <c r="A1744" s="10">
        <v>1705</v>
      </c>
      <c r="B1744" s="10">
        <v>0.49050711489578636</v>
      </c>
      <c r="C1744" s="10">
        <v>-0.49050711489578636</v>
      </c>
    </row>
    <row r="1745" spans="1:3" x14ac:dyDescent="0.15">
      <c r="A1745" s="10">
        <v>1706</v>
      </c>
      <c r="B1745" s="10">
        <v>0.33088513265823882</v>
      </c>
      <c r="C1745" s="10">
        <v>-0.33088513265823882</v>
      </c>
    </row>
    <row r="1746" spans="1:3" x14ac:dyDescent="0.15">
      <c r="A1746" s="10">
        <v>1707</v>
      </c>
      <c r="B1746" s="10">
        <v>0.44662147672748764</v>
      </c>
      <c r="C1746" s="10">
        <v>0.55337852327251236</v>
      </c>
    </row>
    <row r="1747" spans="1:3" x14ac:dyDescent="0.15">
      <c r="A1747" s="10">
        <v>1708</v>
      </c>
      <c r="B1747" s="10">
        <v>0.4849833260694324</v>
      </c>
      <c r="C1747" s="10">
        <v>0.5150166739305676</v>
      </c>
    </row>
    <row r="1748" spans="1:3" x14ac:dyDescent="0.15">
      <c r="A1748" s="10">
        <v>1709</v>
      </c>
      <c r="B1748" s="10">
        <v>0.52749919538974255</v>
      </c>
      <c r="C1748" s="10">
        <v>0.47250080461025745</v>
      </c>
    </row>
    <row r="1749" spans="1:3" x14ac:dyDescent="0.15">
      <c r="A1749" s="10">
        <v>1710</v>
      </c>
      <c r="B1749" s="10">
        <v>0.55925665754819287</v>
      </c>
      <c r="C1749" s="10">
        <v>-0.55925665754819287</v>
      </c>
    </row>
    <row r="1750" spans="1:3" x14ac:dyDescent="0.15">
      <c r="A1750" s="10">
        <v>1711</v>
      </c>
      <c r="B1750" s="10">
        <v>0.44498142184279854</v>
      </c>
      <c r="C1750" s="10">
        <v>0.55501857815720146</v>
      </c>
    </row>
    <row r="1751" spans="1:3" x14ac:dyDescent="0.15">
      <c r="A1751" s="10">
        <v>1712</v>
      </c>
      <c r="B1751" s="10">
        <v>0.38013554592049592</v>
      </c>
      <c r="C1751" s="10">
        <v>-0.38013554592049592</v>
      </c>
    </row>
    <row r="1752" spans="1:3" x14ac:dyDescent="0.15">
      <c r="A1752" s="10">
        <v>1713</v>
      </c>
      <c r="B1752" s="10">
        <v>0.50541748247200635</v>
      </c>
      <c r="C1752" s="10">
        <v>0.49458251752799365</v>
      </c>
    </row>
    <row r="1753" spans="1:3" x14ac:dyDescent="0.15">
      <c r="A1753" s="10">
        <v>1714</v>
      </c>
      <c r="B1753" s="10">
        <v>0.37817718849848231</v>
      </c>
      <c r="C1753" s="10">
        <v>-0.37817718849848231</v>
      </c>
    </row>
    <row r="1754" spans="1:3" x14ac:dyDescent="0.15">
      <c r="A1754" s="10">
        <v>1715</v>
      </c>
      <c r="B1754" s="10">
        <v>0.54257398527998224</v>
      </c>
      <c r="C1754" s="10">
        <v>-0.54257398527998224</v>
      </c>
    </row>
    <row r="1755" spans="1:3" x14ac:dyDescent="0.15">
      <c r="A1755" s="10">
        <v>1716</v>
      </c>
      <c r="B1755" s="10">
        <v>0.51466153606627296</v>
      </c>
      <c r="C1755" s="10">
        <v>-0.51466153606627296</v>
      </c>
    </row>
    <row r="1756" spans="1:3" x14ac:dyDescent="0.15">
      <c r="A1756" s="10">
        <v>1717</v>
      </c>
      <c r="B1756" s="10">
        <v>0.58604403089726398</v>
      </c>
      <c r="C1756" s="10">
        <v>0.41395596910273602</v>
      </c>
    </row>
    <row r="1757" spans="1:3" x14ac:dyDescent="0.15">
      <c r="A1757" s="10">
        <v>1718</v>
      </c>
      <c r="B1757" s="10">
        <v>0.38494909046877834</v>
      </c>
      <c r="C1757" s="10">
        <v>-0.38494909046877834</v>
      </c>
    </row>
    <row r="1758" spans="1:3" x14ac:dyDescent="0.15">
      <c r="A1758" s="10">
        <v>1719</v>
      </c>
      <c r="B1758" s="10">
        <v>0.46596738681878136</v>
      </c>
      <c r="C1758" s="10">
        <v>-0.46596738681878136</v>
      </c>
    </row>
    <row r="1759" spans="1:3" x14ac:dyDescent="0.15">
      <c r="A1759" s="10">
        <v>1720</v>
      </c>
      <c r="B1759" s="10">
        <v>0.4014478226961064</v>
      </c>
      <c r="C1759" s="10">
        <v>-0.4014478226961064</v>
      </c>
    </row>
    <row r="1760" spans="1:3" x14ac:dyDescent="0.15">
      <c r="A1760" s="10">
        <v>1721</v>
      </c>
      <c r="B1760" s="10">
        <v>0.41922469716238769</v>
      </c>
      <c r="C1760" s="10">
        <v>0.58077530283761236</v>
      </c>
    </row>
    <row r="1761" spans="1:3" x14ac:dyDescent="0.15">
      <c r="A1761" s="10">
        <v>1722</v>
      </c>
      <c r="B1761" s="10">
        <v>0.42563116697375059</v>
      </c>
      <c r="C1761" s="10">
        <v>0.57436883302624941</v>
      </c>
    </row>
    <row r="1762" spans="1:3" x14ac:dyDescent="0.15">
      <c r="A1762" s="10">
        <v>1723</v>
      </c>
      <c r="B1762" s="10">
        <v>0.47621421403195863</v>
      </c>
      <c r="C1762" s="10">
        <v>0.52378578596804137</v>
      </c>
    </row>
    <row r="1763" spans="1:3" x14ac:dyDescent="0.15">
      <c r="A1763" s="10">
        <v>1724</v>
      </c>
      <c r="B1763" s="10">
        <v>0.39955524385919883</v>
      </c>
      <c r="C1763" s="10">
        <v>-0.39955524385919883</v>
      </c>
    </row>
    <row r="1764" spans="1:3" x14ac:dyDescent="0.15">
      <c r="A1764" s="10">
        <v>1725</v>
      </c>
      <c r="B1764" s="10">
        <v>0.39291787610673218</v>
      </c>
      <c r="C1764" s="10">
        <v>-0.39291787610673218</v>
      </c>
    </row>
    <row r="1765" spans="1:3" x14ac:dyDescent="0.15">
      <c r="A1765" s="10">
        <v>1726</v>
      </c>
      <c r="B1765" s="10">
        <v>0.42049604793665479</v>
      </c>
      <c r="C1765" s="10">
        <v>-0.42049604793665479</v>
      </c>
    </row>
    <row r="1766" spans="1:3" x14ac:dyDescent="0.15">
      <c r="A1766" s="10">
        <v>1727</v>
      </c>
      <c r="B1766" s="10">
        <v>0.33147864600847804</v>
      </c>
      <c r="C1766" s="10">
        <v>-0.33147864600847804</v>
      </c>
    </row>
    <row r="1767" spans="1:3" x14ac:dyDescent="0.15">
      <c r="A1767" s="10">
        <v>1728</v>
      </c>
      <c r="B1767" s="10">
        <v>0.44979975356366825</v>
      </c>
      <c r="C1767" s="10">
        <v>-0.44979975356366825</v>
      </c>
    </row>
    <row r="1768" spans="1:3" x14ac:dyDescent="0.15">
      <c r="A1768" s="10">
        <v>1729</v>
      </c>
      <c r="B1768" s="10">
        <v>0.47194254573014272</v>
      </c>
      <c r="C1768" s="10">
        <v>-0.47194254573014272</v>
      </c>
    </row>
    <row r="1769" spans="1:3" x14ac:dyDescent="0.15">
      <c r="A1769" s="10">
        <v>1730</v>
      </c>
      <c r="B1769" s="10">
        <v>0.3495898383765193</v>
      </c>
      <c r="C1769" s="10">
        <v>0.65041016162348075</v>
      </c>
    </row>
    <row r="1770" spans="1:3" x14ac:dyDescent="0.15">
      <c r="A1770" s="10">
        <v>1731</v>
      </c>
      <c r="B1770" s="10">
        <v>0.38742126401258897</v>
      </c>
      <c r="C1770" s="10">
        <v>0.61257873598741108</v>
      </c>
    </row>
    <row r="1771" spans="1:3" x14ac:dyDescent="0.15">
      <c r="A1771" s="10">
        <v>1732</v>
      </c>
      <c r="B1771" s="10">
        <v>0.30048777891667883</v>
      </c>
      <c r="C1771" s="10">
        <v>0.69951222108332112</v>
      </c>
    </row>
    <row r="1772" spans="1:3" x14ac:dyDescent="0.15">
      <c r="A1772" s="10">
        <v>1733</v>
      </c>
      <c r="B1772" s="10">
        <v>0.12353115778267694</v>
      </c>
      <c r="C1772" s="10">
        <v>-0.12353115778267694</v>
      </c>
    </row>
    <row r="1773" spans="1:3" x14ac:dyDescent="0.15">
      <c r="A1773" s="10">
        <v>1734</v>
      </c>
      <c r="B1773" s="10">
        <v>0.46493358906963156</v>
      </c>
      <c r="C1773" s="10">
        <v>-0.46493358906963156</v>
      </c>
    </row>
    <row r="1774" spans="1:3" x14ac:dyDescent="0.15">
      <c r="A1774" s="10">
        <v>1735</v>
      </c>
      <c r="B1774" s="10">
        <v>0.4518495280082423</v>
      </c>
      <c r="C1774" s="10">
        <v>0.5481504719917577</v>
      </c>
    </row>
    <row r="1775" spans="1:3" x14ac:dyDescent="0.15">
      <c r="A1775" s="10">
        <v>1736</v>
      </c>
      <c r="B1775" s="10">
        <v>0.35941489144730193</v>
      </c>
      <c r="C1775" s="10">
        <v>0.64058510855269812</v>
      </c>
    </row>
    <row r="1776" spans="1:3" x14ac:dyDescent="0.15">
      <c r="A1776" s="10">
        <v>1737</v>
      </c>
      <c r="B1776" s="10">
        <v>0.47756483311324677</v>
      </c>
      <c r="C1776" s="10">
        <v>0.52243516688675329</v>
      </c>
    </row>
    <row r="1777" spans="1:3" x14ac:dyDescent="0.15">
      <c r="A1777" s="10">
        <v>1738</v>
      </c>
      <c r="B1777" s="10">
        <v>0.30352789339244429</v>
      </c>
      <c r="C1777" s="10">
        <v>0.69647210660755565</v>
      </c>
    </row>
    <row r="1778" spans="1:3" x14ac:dyDescent="0.15">
      <c r="A1778" s="10">
        <v>1739</v>
      </c>
      <c r="B1778" s="10">
        <v>0.40294373918821969</v>
      </c>
      <c r="C1778" s="10">
        <v>-0.40294373918821969</v>
      </c>
    </row>
    <row r="1779" spans="1:3" x14ac:dyDescent="0.15">
      <c r="A1779" s="10">
        <v>1740</v>
      </c>
      <c r="B1779" s="10">
        <v>0.45320945857000278</v>
      </c>
      <c r="C1779" s="10">
        <v>0.54679054142999717</v>
      </c>
    </row>
    <row r="1780" spans="1:3" x14ac:dyDescent="0.15">
      <c r="A1780" s="10">
        <v>1741</v>
      </c>
      <c r="B1780" s="10">
        <v>0.4423643197879561</v>
      </c>
      <c r="C1780" s="10">
        <v>0.5576356802120439</v>
      </c>
    </row>
    <row r="1781" spans="1:3" x14ac:dyDescent="0.15">
      <c r="A1781" s="10">
        <v>1742</v>
      </c>
      <c r="B1781" s="10">
        <v>0.4474585097242752</v>
      </c>
      <c r="C1781" s="10">
        <v>-0.4474585097242752</v>
      </c>
    </row>
    <row r="1782" spans="1:3" x14ac:dyDescent="0.15">
      <c r="A1782" s="10">
        <v>1743</v>
      </c>
      <c r="B1782" s="10">
        <v>0.38271669285899879</v>
      </c>
      <c r="C1782" s="10">
        <v>-0.38271669285899879</v>
      </c>
    </row>
    <row r="1783" spans="1:3" x14ac:dyDescent="0.15">
      <c r="A1783" s="10">
        <v>1744</v>
      </c>
      <c r="B1783" s="10">
        <v>0.48415537715339785</v>
      </c>
      <c r="C1783" s="10">
        <v>0.51584462284660215</v>
      </c>
    </row>
    <row r="1784" spans="1:3" x14ac:dyDescent="0.15">
      <c r="A1784" s="10">
        <v>1745</v>
      </c>
      <c r="B1784" s="10">
        <v>0.50046980377790262</v>
      </c>
      <c r="C1784" s="10">
        <v>-0.50046980377790262</v>
      </c>
    </row>
    <row r="1785" spans="1:3" x14ac:dyDescent="0.15">
      <c r="A1785" s="10">
        <v>1746</v>
      </c>
      <c r="B1785" s="10">
        <v>0.39331494474191714</v>
      </c>
      <c r="C1785" s="10">
        <v>-0.39331494474191714</v>
      </c>
    </row>
    <row r="1786" spans="1:3" x14ac:dyDescent="0.15">
      <c r="A1786" s="10">
        <v>1747</v>
      </c>
      <c r="B1786" s="10">
        <v>0.48189120511366612</v>
      </c>
      <c r="C1786" s="10">
        <v>0.51810879488633388</v>
      </c>
    </row>
    <row r="1787" spans="1:3" x14ac:dyDescent="0.15">
      <c r="A1787" s="10">
        <v>1748</v>
      </c>
      <c r="B1787" s="10">
        <v>0.47070135369856869</v>
      </c>
      <c r="C1787" s="10">
        <v>-0.47070135369856869</v>
      </c>
    </row>
    <row r="1788" spans="1:3" x14ac:dyDescent="0.15">
      <c r="A1788" s="10">
        <v>1749</v>
      </c>
      <c r="B1788" s="10">
        <v>0.36371363646777843</v>
      </c>
      <c r="C1788" s="10">
        <v>-0.36371363646777843</v>
      </c>
    </row>
    <row r="1789" spans="1:3" x14ac:dyDescent="0.15">
      <c r="A1789" s="10">
        <v>1750</v>
      </c>
      <c r="B1789" s="10">
        <v>0.39094583567219771</v>
      </c>
      <c r="C1789" s="10">
        <v>0.60905416432780224</v>
      </c>
    </row>
    <row r="1790" spans="1:3" x14ac:dyDescent="0.15">
      <c r="A1790" s="10">
        <v>1751</v>
      </c>
      <c r="B1790" s="10">
        <v>0.4202053899237404</v>
      </c>
      <c r="C1790" s="10">
        <v>0.57979461007625965</v>
      </c>
    </row>
    <row r="1791" spans="1:3" x14ac:dyDescent="0.15">
      <c r="A1791" s="10">
        <v>1752</v>
      </c>
      <c r="B1791" s="10">
        <v>0.4799679720703216</v>
      </c>
      <c r="C1791" s="10">
        <v>0.5200320279296784</v>
      </c>
    </row>
    <row r="1792" spans="1:3" x14ac:dyDescent="0.15">
      <c r="A1792" s="10">
        <v>1753</v>
      </c>
      <c r="B1792" s="10">
        <v>0.42992338658653362</v>
      </c>
      <c r="C1792" s="10">
        <v>-0.42992338658653362</v>
      </c>
    </row>
    <row r="1793" spans="1:3" x14ac:dyDescent="0.15">
      <c r="A1793" s="10">
        <v>1754</v>
      </c>
      <c r="B1793" s="10">
        <v>0.4396529548296858</v>
      </c>
      <c r="C1793" s="10">
        <v>0.5603470451703142</v>
      </c>
    </row>
    <row r="1794" spans="1:3" x14ac:dyDescent="0.15">
      <c r="A1794" s="10">
        <v>1755</v>
      </c>
      <c r="B1794" s="10">
        <v>0.49957070283569338</v>
      </c>
      <c r="C1794" s="10">
        <v>-0.49957070283569338</v>
      </c>
    </row>
    <row r="1795" spans="1:3" x14ac:dyDescent="0.15">
      <c r="A1795" s="10">
        <v>1756</v>
      </c>
      <c r="B1795" s="10">
        <v>0.37278869811338738</v>
      </c>
      <c r="C1795" s="10">
        <v>-0.37278869811338738</v>
      </c>
    </row>
    <row r="1796" spans="1:3" x14ac:dyDescent="0.15">
      <c r="A1796" s="10">
        <v>1757</v>
      </c>
      <c r="B1796" s="10">
        <v>0.34506174289700997</v>
      </c>
      <c r="C1796" s="10">
        <v>-0.34506174289700997</v>
      </c>
    </row>
    <row r="1797" spans="1:3" x14ac:dyDescent="0.15">
      <c r="A1797" s="10">
        <v>1758</v>
      </c>
      <c r="B1797" s="10">
        <v>0.43363808330869363</v>
      </c>
      <c r="C1797" s="10">
        <v>0.56636191669130631</v>
      </c>
    </row>
    <row r="1798" spans="1:3" x14ac:dyDescent="0.15">
      <c r="A1798" s="10">
        <v>1759</v>
      </c>
      <c r="B1798" s="10">
        <v>0.4140224122057764</v>
      </c>
      <c r="C1798" s="10">
        <v>-0.4140224122057764</v>
      </c>
    </row>
    <row r="1799" spans="1:3" x14ac:dyDescent="0.15">
      <c r="A1799" s="10">
        <v>1760</v>
      </c>
      <c r="B1799" s="10">
        <v>0.48894573451239387</v>
      </c>
      <c r="C1799" s="10">
        <v>0.51105426548760613</v>
      </c>
    </row>
    <row r="1800" spans="1:3" x14ac:dyDescent="0.15">
      <c r="A1800" s="10">
        <v>1761</v>
      </c>
      <c r="B1800" s="10">
        <v>0.48661406705482846</v>
      </c>
      <c r="C1800" s="10">
        <v>0.51338593294517154</v>
      </c>
    </row>
    <row r="1801" spans="1:3" x14ac:dyDescent="0.15">
      <c r="A1801" s="10">
        <v>1762</v>
      </c>
      <c r="B1801" s="10">
        <v>0.41473530192122005</v>
      </c>
      <c r="C1801" s="10">
        <v>-0.41473530192122005</v>
      </c>
    </row>
    <row r="1802" spans="1:3" x14ac:dyDescent="0.15">
      <c r="A1802" s="10">
        <v>1763</v>
      </c>
      <c r="B1802" s="10">
        <v>0.44123376554033933</v>
      </c>
      <c r="C1802" s="10">
        <v>0.55876623445966067</v>
      </c>
    </row>
    <row r="1803" spans="1:3" x14ac:dyDescent="0.15">
      <c r="A1803" s="10">
        <v>1764</v>
      </c>
      <c r="B1803" s="10">
        <v>0.31836260465139216</v>
      </c>
      <c r="C1803" s="10">
        <v>0.6816373953486079</v>
      </c>
    </row>
    <row r="1804" spans="1:3" x14ac:dyDescent="0.15">
      <c r="A1804" s="10">
        <v>1765</v>
      </c>
      <c r="B1804" s="10">
        <v>0.44530100724513916</v>
      </c>
      <c r="C1804" s="10">
        <v>-0.44530100724513916</v>
      </c>
    </row>
    <row r="1805" spans="1:3" x14ac:dyDescent="0.15">
      <c r="A1805" s="10">
        <v>1766</v>
      </c>
      <c r="B1805" s="10">
        <v>0.41354722671805183</v>
      </c>
      <c r="C1805" s="10">
        <v>-0.41354722671805183</v>
      </c>
    </row>
    <row r="1806" spans="1:3" x14ac:dyDescent="0.15">
      <c r="A1806" s="10">
        <v>1767</v>
      </c>
      <c r="B1806" s="10">
        <v>0.51234007759712119</v>
      </c>
      <c r="C1806" s="10">
        <v>0.48765992240287881</v>
      </c>
    </row>
    <row r="1807" spans="1:3" x14ac:dyDescent="0.15">
      <c r="A1807" s="10">
        <v>1768</v>
      </c>
      <c r="B1807" s="10">
        <v>0.37343702483470492</v>
      </c>
      <c r="C1807" s="10">
        <v>0.62656297516529502</v>
      </c>
    </row>
    <row r="1808" spans="1:3" x14ac:dyDescent="0.15">
      <c r="A1808" s="10">
        <v>1769</v>
      </c>
      <c r="B1808" s="10">
        <v>0.49291004742344358</v>
      </c>
      <c r="C1808" s="10">
        <v>0.50708995257655642</v>
      </c>
    </row>
    <row r="1809" spans="1:3" x14ac:dyDescent="0.15">
      <c r="A1809" s="10">
        <v>1770</v>
      </c>
      <c r="B1809" s="10">
        <v>0.3884706547642886</v>
      </c>
      <c r="C1809" s="10">
        <v>0.61152934523571134</v>
      </c>
    </row>
    <row r="1810" spans="1:3" x14ac:dyDescent="0.15">
      <c r="A1810" s="10">
        <v>1771</v>
      </c>
      <c r="B1810" s="10">
        <v>0.47313149561326218</v>
      </c>
      <c r="C1810" s="10">
        <v>0.52686850438673782</v>
      </c>
    </row>
    <row r="1811" spans="1:3" x14ac:dyDescent="0.15">
      <c r="A1811" s="10">
        <v>1772</v>
      </c>
      <c r="B1811" s="10">
        <v>0.43103690619763424</v>
      </c>
      <c r="C1811" s="10">
        <v>-0.43103690619763424</v>
      </c>
    </row>
    <row r="1812" spans="1:3" x14ac:dyDescent="0.15">
      <c r="A1812" s="10">
        <v>1773</v>
      </c>
      <c r="B1812" s="10">
        <v>0.47724246887885291</v>
      </c>
      <c r="C1812" s="10">
        <v>0.52275753112114709</v>
      </c>
    </row>
    <row r="1813" spans="1:3" x14ac:dyDescent="0.15">
      <c r="A1813" s="10">
        <v>1774</v>
      </c>
      <c r="B1813" s="10">
        <v>0.52472929782425137</v>
      </c>
      <c r="C1813" s="10">
        <v>-0.52472929782425137</v>
      </c>
    </row>
    <row r="1814" spans="1:3" x14ac:dyDescent="0.15">
      <c r="A1814" s="10">
        <v>1775</v>
      </c>
      <c r="B1814" s="10">
        <v>0.4878342692158199</v>
      </c>
      <c r="C1814" s="10">
        <v>-0.4878342692158199</v>
      </c>
    </row>
    <row r="1815" spans="1:3" x14ac:dyDescent="0.15">
      <c r="A1815" s="10">
        <v>1776</v>
      </c>
      <c r="B1815" s="10">
        <v>0.51236239386808802</v>
      </c>
      <c r="C1815" s="10">
        <v>0.48763760613191198</v>
      </c>
    </row>
    <row r="1816" spans="1:3" x14ac:dyDescent="0.15">
      <c r="A1816" s="10">
        <v>1777</v>
      </c>
      <c r="B1816" s="10">
        <v>0.41560616993028815</v>
      </c>
      <c r="C1816" s="10">
        <v>-0.41560616993028815</v>
      </c>
    </row>
    <row r="1817" spans="1:3" x14ac:dyDescent="0.15">
      <c r="A1817" s="10">
        <v>1778</v>
      </c>
      <c r="B1817" s="10">
        <v>0.18534396877614034</v>
      </c>
      <c r="C1817" s="10">
        <v>0.81465603122385966</v>
      </c>
    </row>
    <row r="1818" spans="1:3" x14ac:dyDescent="0.15">
      <c r="A1818" s="10">
        <v>1779</v>
      </c>
      <c r="B1818" s="10">
        <v>0.47346772619755639</v>
      </c>
      <c r="C1818" s="10">
        <v>-0.47346772619755639</v>
      </c>
    </row>
    <row r="1819" spans="1:3" x14ac:dyDescent="0.15">
      <c r="A1819" s="10">
        <v>1780</v>
      </c>
      <c r="B1819" s="10">
        <v>0.41071310112602422</v>
      </c>
      <c r="C1819" s="10">
        <v>-0.41071310112602422</v>
      </c>
    </row>
    <row r="1820" spans="1:3" x14ac:dyDescent="0.15">
      <c r="A1820" s="10">
        <v>1781</v>
      </c>
      <c r="B1820" s="10">
        <v>0.36755136994995774</v>
      </c>
      <c r="C1820" s="10">
        <v>-0.36755136994995774</v>
      </c>
    </row>
    <row r="1821" spans="1:3" x14ac:dyDescent="0.15">
      <c r="A1821" s="10">
        <v>1782</v>
      </c>
      <c r="B1821" s="10">
        <v>0.32767385642925556</v>
      </c>
      <c r="C1821" s="10">
        <v>0.67232614357074438</v>
      </c>
    </row>
    <row r="1822" spans="1:3" x14ac:dyDescent="0.15">
      <c r="A1822" s="10">
        <v>1783</v>
      </c>
      <c r="B1822" s="10">
        <v>0.3875013872074779</v>
      </c>
      <c r="C1822" s="10">
        <v>0.61249861279252205</v>
      </c>
    </row>
    <row r="1823" spans="1:3" x14ac:dyDescent="0.15">
      <c r="A1823" s="10">
        <v>1784</v>
      </c>
      <c r="B1823" s="10">
        <v>0.36309416696497093</v>
      </c>
      <c r="C1823" s="10">
        <v>-0.36309416696497093</v>
      </c>
    </row>
    <row r="1824" spans="1:3" x14ac:dyDescent="0.15">
      <c r="A1824" s="10">
        <v>1785</v>
      </c>
      <c r="B1824" s="10">
        <v>0.47153363787885672</v>
      </c>
      <c r="C1824" s="10">
        <v>-0.47153363787885672</v>
      </c>
    </row>
    <row r="1825" spans="1:3" x14ac:dyDescent="0.15">
      <c r="A1825" s="10">
        <v>1786</v>
      </c>
      <c r="B1825" s="10">
        <v>0.42767137860962395</v>
      </c>
      <c r="C1825" s="10">
        <v>0.57232862139037599</v>
      </c>
    </row>
    <row r="1826" spans="1:3" x14ac:dyDescent="0.15">
      <c r="A1826" s="10">
        <v>1787</v>
      </c>
      <c r="B1826" s="10">
        <v>0.43330690902132379</v>
      </c>
      <c r="C1826" s="10">
        <v>0.56669309097867626</v>
      </c>
    </row>
    <row r="1827" spans="1:3" x14ac:dyDescent="0.15">
      <c r="A1827" s="10">
        <v>1788</v>
      </c>
      <c r="B1827" s="10">
        <v>0.42190785049442131</v>
      </c>
      <c r="C1827" s="10">
        <v>-0.42190785049442131</v>
      </c>
    </row>
    <row r="1828" spans="1:3" x14ac:dyDescent="0.15">
      <c r="A1828" s="10">
        <v>1789</v>
      </c>
      <c r="B1828" s="10">
        <v>0.43669441412548832</v>
      </c>
      <c r="C1828" s="10">
        <v>-0.43669441412548832</v>
      </c>
    </row>
    <row r="1829" spans="1:3" x14ac:dyDescent="0.15">
      <c r="A1829" s="10">
        <v>1790</v>
      </c>
      <c r="B1829" s="10">
        <v>0.35039358455543895</v>
      </c>
      <c r="C1829" s="10">
        <v>-0.35039358455543895</v>
      </c>
    </row>
    <row r="1830" spans="1:3" x14ac:dyDescent="0.15">
      <c r="A1830" s="10">
        <v>1791</v>
      </c>
      <c r="B1830" s="10">
        <v>0.55065168588765079</v>
      </c>
      <c r="C1830" s="10">
        <v>-0.55065168588765079</v>
      </c>
    </row>
    <row r="1831" spans="1:3" x14ac:dyDescent="0.15">
      <c r="A1831" s="10">
        <v>1792</v>
      </c>
      <c r="B1831" s="10">
        <v>0.49616530786244983</v>
      </c>
      <c r="C1831" s="10">
        <v>-0.49616530786244983</v>
      </c>
    </row>
    <row r="1832" spans="1:3" x14ac:dyDescent="0.15">
      <c r="A1832" s="10">
        <v>1793</v>
      </c>
      <c r="B1832" s="10">
        <v>0.46804020019657827</v>
      </c>
      <c r="C1832" s="10">
        <v>0.53195979980342178</v>
      </c>
    </row>
    <row r="1833" spans="1:3" x14ac:dyDescent="0.15">
      <c r="A1833" s="10">
        <v>1794</v>
      </c>
      <c r="B1833" s="10">
        <v>0.15238716439696953</v>
      </c>
      <c r="C1833" s="10">
        <v>-0.15238716439696953</v>
      </c>
    </row>
    <row r="1834" spans="1:3" x14ac:dyDescent="0.15">
      <c r="A1834" s="10">
        <v>1795</v>
      </c>
      <c r="B1834" s="10">
        <v>0.464155719700448</v>
      </c>
      <c r="C1834" s="10">
        <v>-0.464155719700448</v>
      </c>
    </row>
    <row r="1835" spans="1:3" x14ac:dyDescent="0.15">
      <c r="A1835" s="10">
        <v>1796</v>
      </c>
      <c r="B1835" s="10">
        <v>0.51178961054318239</v>
      </c>
      <c r="C1835" s="10">
        <v>-0.51178961054318239</v>
      </c>
    </row>
    <row r="1836" spans="1:3" x14ac:dyDescent="0.15">
      <c r="A1836" s="10">
        <v>1797</v>
      </c>
      <c r="B1836" s="10">
        <v>0.39537706100372699</v>
      </c>
      <c r="C1836" s="10">
        <v>0.60462293899627295</v>
      </c>
    </row>
    <row r="1837" spans="1:3" x14ac:dyDescent="0.15">
      <c r="A1837" s="10">
        <v>1798</v>
      </c>
      <c r="B1837" s="10">
        <v>0.39024061119075498</v>
      </c>
      <c r="C1837" s="10">
        <v>-0.39024061119075498</v>
      </c>
    </row>
    <row r="1838" spans="1:3" x14ac:dyDescent="0.15">
      <c r="A1838" s="10">
        <v>1799</v>
      </c>
      <c r="B1838" s="10">
        <v>0.32463064206502795</v>
      </c>
      <c r="C1838" s="10">
        <v>-0.32463064206502795</v>
      </c>
    </row>
    <row r="1839" spans="1:3" x14ac:dyDescent="0.15">
      <c r="A1839" s="10">
        <v>1800</v>
      </c>
      <c r="B1839" s="10">
        <v>0.18741460882593908</v>
      </c>
      <c r="C1839" s="10">
        <v>-0.18741460882593908</v>
      </c>
    </row>
    <row r="1840" spans="1:3" x14ac:dyDescent="0.15">
      <c r="A1840" s="10">
        <v>1801</v>
      </c>
      <c r="B1840" s="10">
        <v>0.49896911774492403</v>
      </c>
      <c r="C1840" s="10">
        <v>-0.49896911774492403</v>
      </c>
    </row>
    <row r="1841" spans="1:3" x14ac:dyDescent="0.15">
      <c r="A1841" s="10">
        <v>1802</v>
      </c>
      <c r="B1841" s="10">
        <v>0.37199381252945662</v>
      </c>
      <c r="C1841" s="10">
        <v>-0.37199381252945662</v>
      </c>
    </row>
    <row r="1842" spans="1:3" x14ac:dyDescent="0.15">
      <c r="A1842" s="10">
        <v>1803</v>
      </c>
      <c r="B1842" s="10">
        <v>0.31057309939419347</v>
      </c>
      <c r="C1842" s="10">
        <v>-0.31057309939419347</v>
      </c>
    </row>
    <row r="1843" spans="1:3" x14ac:dyDescent="0.15">
      <c r="A1843" s="10">
        <v>1804</v>
      </c>
      <c r="B1843" s="10">
        <v>0.5032187430041285</v>
      </c>
      <c r="C1843" s="10">
        <v>-0.5032187430041285</v>
      </c>
    </row>
    <row r="1844" spans="1:3" x14ac:dyDescent="0.15">
      <c r="A1844" s="10">
        <v>1805</v>
      </c>
      <c r="B1844" s="10">
        <v>0.49830217370377539</v>
      </c>
      <c r="C1844" s="10">
        <v>-0.49830217370377539</v>
      </c>
    </row>
    <row r="1845" spans="1:3" x14ac:dyDescent="0.15">
      <c r="A1845" s="10">
        <v>1806</v>
      </c>
      <c r="B1845" s="10">
        <v>0.38052850654504194</v>
      </c>
      <c r="C1845" s="10">
        <v>-0.38052850654504194</v>
      </c>
    </row>
    <row r="1846" spans="1:3" x14ac:dyDescent="0.15">
      <c r="A1846" s="10">
        <v>1807</v>
      </c>
      <c r="B1846" s="10">
        <v>0.45812606368834907</v>
      </c>
      <c r="C1846" s="10">
        <v>0.54187393631165093</v>
      </c>
    </row>
    <row r="1847" spans="1:3" x14ac:dyDescent="0.15">
      <c r="A1847" s="10">
        <v>1808</v>
      </c>
      <c r="B1847" s="10">
        <v>0.26501084321095897</v>
      </c>
      <c r="C1847" s="10">
        <v>-0.26501084321095897</v>
      </c>
    </row>
    <row r="1848" spans="1:3" x14ac:dyDescent="0.15">
      <c r="A1848" s="10">
        <v>1809</v>
      </c>
      <c r="B1848" s="10">
        <v>0.41570716901179305</v>
      </c>
      <c r="C1848" s="10">
        <v>-0.41570716901179305</v>
      </c>
    </row>
    <row r="1849" spans="1:3" x14ac:dyDescent="0.15">
      <c r="A1849" s="10">
        <v>1810</v>
      </c>
      <c r="B1849" s="10">
        <v>0.37366025823784887</v>
      </c>
      <c r="C1849" s="10">
        <v>-0.37366025823784887</v>
      </c>
    </row>
    <row r="1850" spans="1:3" x14ac:dyDescent="0.15">
      <c r="A1850" s="10">
        <v>1811</v>
      </c>
      <c r="B1850" s="10">
        <v>0.32911558040064637</v>
      </c>
      <c r="C1850" s="10">
        <v>-0.32911558040064637</v>
      </c>
    </row>
    <row r="1851" spans="1:3" x14ac:dyDescent="0.15">
      <c r="A1851" s="10">
        <v>1812</v>
      </c>
      <c r="B1851" s="10">
        <v>0.39077547125834233</v>
      </c>
      <c r="C1851" s="10">
        <v>0.60922452874165767</v>
      </c>
    </row>
    <row r="1852" spans="1:3" x14ac:dyDescent="0.15">
      <c r="A1852" s="10">
        <v>1813</v>
      </c>
      <c r="B1852" s="10">
        <v>0.51714777215576158</v>
      </c>
      <c r="C1852" s="10">
        <v>-0.51714777215576158</v>
      </c>
    </row>
    <row r="1853" spans="1:3" x14ac:dyDescent="0.15">
      <c r="A1853" s="10">
        <v>1814</v>
      </c>
      <c r="B1853" s="10">
        <v>0.50477435817220595</v>
      </c>
      <c r="C1853" s="10">
        <v>0.49522564182779405</v>
      </c>
    </row>
    <row r="1854" spans="1:3" x14ac:dyDescent="0.15">
      <c r="A1854" s="10">
        <v>1815</v>
      </c>
      <c r="B1854" s="10">
        <v>0.41179477592292496</v>
      </c>
      <c r="C1854" s="10">
        <v>-0.41179477592292496</v>
      </c>
    </row>
    <row r="1855" spans="1:3" x14ac:dyDescent="0.15">
      <c r="A1855" s="10">
        <v>1816</v>
      </c>
      <c r="B1855" s="10">
        <v>0.40889686721118756</v>
      </c>
      <c r="C1855" s="10">
        <v>-0.40889686721118756</v>
      </c>
    </row>
    <row r="1856" spans="1:3" x14ac:dyDescent="0.15">
      <c r="A1856" s="10">
        <v>1817</v>
      </c>
      <c r="B1856" s="10">
        <v>0.36519191062790118</v>
      </c>
      <c r="C1856" s="10">
        <v>0.63480808937209887</v>
      </c>
    </row>
    <row r="1857" spans="1:3" x14ac:dyDescent="0.15">
      <c r="A1857" s="10">
        <v>1818</v>
      </c>
      <c r="B1857" s="10">
        <v>0.43602454117136924</v>
      </c>
      <c r="C1857" s="10">
        <v>0.56397545882863076</v>
      </c>
    </row>
    <row r="1858" spans="1:3" x14ac:dyDescent="0.15">
      <c r="A1858" s="10">
        <v>1819</v>
      </c>
      <c r="B1858" s="10">
        <v>0.37872402290053381</v>
      </c>
      <c r="C1858" s="10">
        <v>-0.37872402290053381</v>
      </c>
    </row>
    <row r="1859" spans="1:3" x14ac:dyDescent="0.15">
      <c r="A1859" s="10">
        <v>1820</v>
      </c>
      <c r="B1859" s="10">
        <v>0.39049127758235525</v>
      </c>
      <c r="C1859" s="10">
        <v>-0.39049127758235525</v>
      </c>
    </row>
    <row r="1860" spans="1:3" x14ac:dyDescent="0.15">
      <c r="A1860" s="10">
        <v>1821</v>
      </c>
      <c r="B1860" s="10">
        <v>0.46548924106336553</v>
      </c>
      <c r="C1860" s="10">
        <v>0.53451075893663447</v>
      </c>
    </row>
    <row r="1861" spans="1:3" x14ac:dyDescent="0.15">
      <c r="A1861" s="10">
        <v>1822</v>
      </c>
      <c r="B1861" s="10">
        <v>0.35299798010744549</v>
      </c>
      <c r="C1861" s="10">
        <v>-0.35299798010744549</v>
      </c>
    </row>
    <row r="1862" spans="1:3" x14ac:dyDescent="0.15">
      <c r="A1862" s="10">
        <v>1823</v>
      </c>
      <c r="B1862" s="10">
        <v>0.22821889954317126</v>
      </c>
      <c r="C1862" s="10">
        <v>-0.22821889954317126</v>
      </c>
    </row>
    <row r="1863" spans="1:3" x14ac:dyDescent="0.15">
      <c r="A1863" s="10">
        <v>1824</v>
      </c>
      <c r="B1863" s="10">
        <v>0.48738685521829916</v>
      </c>
      <c r="C1863" s="10">
        <v>0.51261314478170084</v>
      </c>
    </row>
    <row r="1864" spans="1:3" x14ac:dyDescent="0.15">
      <c r="A1864" s="10">
        <v>1825</v>
      </c>
      <c r="B1864" s="10">
        <v>0.46573778848244785</v>
      </c>
      <c r="C1864" s="10">
        <v>-0.46573778848244785</v>
      </c>
    </row>
    <row r="1865" spans="1:3" x14ac:dyDescent="0.15">
      <c r="A1865" s="10">
        <v>1826</v>
      </c>
      <c r="B1865" s="10">
        <v>0.51127970410137791</v>
      </c>
      <c r="C1865" s="10">
        <v>0.48872029589862209</v>
      </c>
    </row>
    <row r="1866" spans="1:3" x14ac:dyDescent="0.15">
      <c r="A1866" s="10">
        <v>1827</v>
      </c>
      <c r="B1866" s="10">
        <v>2.02399795687686E-2</v>
      </c>
      <c r="C1866" s="10">
        <v>-2.02399795687686E-2</v>
      </c>
    </row>
    <row r="1867" spans="1:3" x14ac:dyDescent="0.15">
      <c r="A1867" s="10">
        <v>1828</v>
      </c>
      <c r="B1867" s="10">
        <v>0.31833254277441281</v>
      </c>
      <c r="C1867" s="10">
        <v>0.68166745722558719</v>
      </c>
    </row>
    <row r="1868" spans="1:3" x14ac:dyDescent="0.15">
      <c r="A1868" s="10">
        <v>1829</v>
      </c>
      <c r="B1868" s="10">
        <v>0.3894332926113202</v>
      </c>
      <c r="C1868" s="10">
        <v>-0.3894332926113202</v>
      </c>
    </row>
    <row r="1869" spans="1:3" x14ac:dyDescent="0.15">
      <c r="A1869" s="10">
        <v>1830</v>
      </c>
      <c r="B1869" s="10">
        <v>0.38293874397190503</v>
      </c>
      <c r="C1869" s="10">
        <v>-0.38293874397190503</v>
      </c>
    </row>
    <row r="1870" spans="1:3" x14ac:dyDescent="0.15">
      <c r="A1870" s="10">
        <v>1831</v>
      </c>
      <c r="B1870" s="10">
        <v>0.51956240196559844</v>
      </c>
      <c r="C1870" s="10">
        <v>0.48043759803440156</v>
      </c>
    </row>
    <row r="1871" spans="1:3" x14ac:dyDescent="0.15">
      <c r="A1871" s="10">
        <v>1832</v>
      </c>
      <c r="B1871" s="10">
        <v>0.23608896716788991</v>
      </c>
      <c r="C1871" s="10">
        <v>-0.23608896716788991</v>
      </c>
    </row>
    <row r="1872" spans="1:3" x14ac:dyDescent="0.15">
      <c r="A1872" s="10">
        <v>1833</v>
      </c>
      <c r="B1872" s="10">
        <v>0.45399057766105327</v>
      </c>
      <c r="C1872" s="10">
        <v>-0.45399057766105327</v>
      </c>
    </row>
    <row r="1873" spans="1:3" x14ac:dyDescent="0.15">
      <c r="A1873" s="10">
        <v>1834</v>
      </c>
      <c r="B1873" s="10">
        <v>0.4535801176314268</v>
      </c>
      <c r="C1873" s="10">
        <v>-0.4535801176314268</v>
      </c>
    </row>
    <row r="1874" spans="1:3" x14ac:dyDescent="0.15">
      <c r="A1874" s="10">
        <v>1835</v>
      </c>
      <c r="B1874" s="10">
        <v>0.21988340752854771</v>
      </c>
      <c r="C1874" s="10">
        <v>-0.21988340752854771</v>
      </c>
    </row>
    <row r="1875" spans="1:3" x14ac:dyDescent="0.15">
      <c r="A1875" s="10">
        <v>1836</v>
      </c>
      <c r="B1875" s="10">
        <v>0.14388539518840496</v>
      </c>
      <c r="C1875" s="10">
        <v>-0.14388539518840496</v>
      </c>
    </row>
    <row r="1876" spans="1:3" x14ac:dyDescent="0.15">
      <c r="A1876" s="10">
        <v>1837</v>
      </c>
      <c r="B1876" s="10">
        <v>0.41951073235393832</v>
      </c>
      <c r="C1876" s="10">
        <v>-0.41951073235393832</v>
      </c>
    </row>
    <row r="1877" spans="1:3" x14ac:dyDescent="0.15">
      <c r="A1877" s="10">
        <v>1838</v>
      </c>
      <c r="B1877" s="10">
        <v>0.47511489598150469</v>
      </c>
      <c r="C1877" s="10">
        <v>0.52488510401849531</v>
      </c>
    </row>
    <row r="1878" spans="1:3" x14ac:dyDescent="0.15">
      <c r="A1878" s="10">
        <v>1839</v>
      </c>
      <c r="B1878" s="10">
        <v>0.41047878399169663</v>
      </c>
      <c r="C1878" s="10">
        <v>0.58952121600830343</v>
      </c>
    </row>
    <row r="1879" spans="1:3" x14ac:dyDescent="0.15">
      <c r="A1879" s="10">
        <v>1840</v>
      </c>
      <c r="B1879" s="10">
        <v>0.45938676819188351</v>
      </c>
      <c r="C1879" s="10">
        <v>-0.45938676819188351</v>
      </c>
    </row>
    <row r="1880" spans="1:3" x14ac:dyDescent="0.15">
      <c r="A1880" s="10">
        <v>1841</v>
      </c>
      <c r="B1880" s="10">
        <v>0.46231359998716126</v>
      </c>
      <c r="C1880" s="10">
        <v>0.53768640001283874</v>
      </c>
    </row>
    <row r="1881" spans="1:3" x14ac:dyDescent="0.15">
      <c r="A1881" s="10">
        <v>1842</v>
      </c>
      <c r="B1881" s="10">
        <v>0.22115570127106748</v>
      </c>
      <c r="C1881" s="10">
        <v>-0.22115570127106748</v>
      </c>
    </row>
    <row r="1882" spans="1:3" x14ac:dyDescent="0.15">
      <c r="A1882" s="10">
        <v>1843</v>
      </c>
      <c r="B1882" s="10">
        <v>0.49903481207225986</v>
      </c>
      <c r="C1882" s="10">
        <v>0.50096518792774014</v>
      </c>
    </row>
    <row r="1883" spans="1:3" x14ac:dyDescent="0.15">
      <c r="A1883" s="10">
        <v>1844</v>
      </c>
      <c r="B1883" s="10">
        <v>0.48542474083896991</v>
      </c>
      <c r="C1883" s="10">
        <v>0.51457525916103009</v>
      </c>
    </row>
    <row r="1884" spans="1:3" x14ac:dyDescent="0.15">
      <c r="A1884" s="10">
        <v>1845</v>
      </c>
      <c r="B1884" s="10">
        <v>0.45103172876077324</v>
      </c>
      <c r="C1884" s="10">
        <v>-0.45103172876077324</v>
      </c>
    </row>
    <row r="1885" spans="1:3" x14ac:dyDescent="0.15">
      <c r="A1885" s="10">
        <v>1846</v>
      </c>
      <c r="B1885" s="10">
        <v>0.45394240960402948</v>
      </c>
      <c r="C1885" s="10">
        <v>0.54605759039597057</v>
      </c>
    </row>
    <row r="1886" spans="1:3" x14ac:dyDescent="0.15">
      <c r="A1886" s="10">
        <v>1847</v>
      </c>
      <c r="B1886" s="10">
        <v>0.43519502746874961</v>
      </c>
      <c r="C1886" s="10">
        <v>-0.43519502746874961</v>
      </c>
    </row>
    <row r="1887" spans="1:3" x14ac:dyDescent="0.15">
      <c r="A1887" s="10">
        <v>1848</v>
      </c>
      <c r="B1887" s="10">
        <v>0.41142917310051752</v>
      </c>
      <c r="C1887" s="10">
        <v>-0.41142917310051752</v>
      </c>
    </row>
    <row r="1888" spans="1:3" x14ac:dyDescent="0.15">
      <c r="A1888" s="10">
        <v>1849</v>
      </c>
      <c r="B1888" s="10">
        <v>0.48804205465160411</v>
      </c>
      <c r="C1888" s="10">
        <v>-0.48804205465160411</v>
      </c>
    </row>
    <row r="1889" spans="1:3" x14ac:dyDescent="0.15">
      <c r="A1889" s="10">
        <v>1850</v>
      </c>
      <c r="B1889" s="10">
        <v>0.37305915485394386</v>
      </c>
      <c r="C1889" s="10">
        <v>-0.37305915485394386</v>
      </c>
    </row>
    <row r="1890" spans="1:3" x14ac:dyDescent="0.15">
      <c r="A1890" s="10">
        <v>1851</v>
      </c>
      <c r="B1890" s="10">
        <v>0.19861055756530938</v>
      </c>
      <c r="C1890" s="10">
        <v>-0.19861055756530938</v>
      </c>
    </row>
    <row r="1891" spans="1:3" x14ac:dyDescent="0.15">
      <c r="A1891" s="10">
        <v>1852</v>
      </c>
      <c r="B1891" s="10">
        <v>0.50896668942682688</v>
      </c>
      <c r="C1891" s="10">
        <v>-0.50896668942682688</v>
      </c>
    </row>
    <row r="1892" spans="1:3" x14ac:dyDescent="0.15">
      <c r="A1892" s="10">
        <v>1853</v>
      </c>
      <c r="B1892" s="10">
        <v>0.42438067417480452</v>
      </c>
      <c r="C1892" s="10">
        <v>-0.42438067417480452</v>
      </c>
    </row>
    <row r="1893" spans="1:3" x14ac:dyDescent="0.15">
      <c r="A1893" s="10">
        <v>1854</v>
      </c>
      <c r="B1893" s="10">
        <v>0.48704282532766974</v>
      </c>
      <c r="C1893" s="10">
        <v>-0.48704282532766974</v>
      </c>
    </row>
    <row r="1894" spans="1:3" x14ac:dyDescent="0.15">
      <c r="A1894" s="10">
        <v>1855</v>
      </c>
      <c r="B1894" s="10">
        <v>0.40985417757683312</v>
      </c>
      <c r="C1894" s="10">
        <v>-0.40985417757683312</v>
      </c>
    </row>
    <row r="1895" spans="1:3" x14ac:dyDescent="0.15">
      <c r="A1895" s="10">
        <v>1856</v>
      </c>
      <c r="B1895" s="10">
        <v>0.44302445530153889</v>
      </c>
      <c r="C1895" s="10">
        <v>0.55697554469846111</v>
      </c>
    </row>
    <row r="1896" spans="1:3" x14ac:dyDescent="0.15">
      <c r="A1896" s="10">
        <v>1857</v>
      </c>
      <c r="B1896" s="10">
        <v>0.41621065391654744</v>
      </c>
      <c r="C1896" s="10">
        <v>-0.41621065391654744</v>
      </c>
    </row>
    <row r="1897" spans="1:3" x14ac:dyDescent="0.15">
      <c r="A1897" s="10">
        <v>1858</v>
      </c>
      <c r="B1897" s="10">
        <v>0.3804892345317607</v>
      </c>
      <c r="C1897" s="10">
        <v>0.61951076546823924</v>
      </c>
    </row>
    <row r="1898" spans="1:3" x14ac:dyDescent="0.15">
      <c r="A1898" s="10">
        <v>1859</v>
      </c>
      <c r="B1898" s="10">
        <v>0.45018331579725324</v>
      </c>
      <c r="C1898" s="10">
        <v>-0.45018331579725324</v>
      </c>
    </row>
    <row r="1899" spans="1:3" x14ac:dyDescent="0.15">
      <c r="A1899" s="10">
        <v>1860</v>
      </c>
      <c r="B1899" s="10">
        <v>0.51456556727041391</v>
      </c>
      <c r="C1899" s="10">
        <v>-0.51456556727041391</v>
      </c>
    </row>
    <row r="1900" spans="1:3" x14ac:dyDescent="0.15">
      <c r="A1900" s="10">
        <v>1861</v>
      </c>
      <c r="B1900" s="10">
        <v>0.50284398678956244</v>
      </c>
      <c r="C1900" s="10">
        <v>-0.50284398678956244</v>
      </c>
    </row>
    <row r="1901" spans="1:3" x14ac:dyDescent="0.15">
      <c r="A1901" s="10">
        <v>1862</v>
      </c>
      <c r="B1901" s="10">
        <v>0.4518328963026278</v>
      </c>
      <c r="C1901" s="10">
        <v>-0.4518328963026278</v>
      </c>
    </row>
    <row r="1902" spans="1:3" x14ac:dyDescent="0.15">
      <c r="A1902" s="10">
        <v>1863</v>
      </c>
      <c r="B1902" s="10">
        <v>0.4680538742998604</v>
      </c>
      <c r="C1902" s="10">
        <v>0.53194612570013966</v>
      </c>
    </row>
    <row r="1903" spans="1:3" x14ac:dyDescent="0.15">
      <c r="A1903" s="10">
        <v>1864</v>
      </c>
      <c r="B1903" s="10">
        <v>0.45514633458754372</v>
      </c>
      <c r="C1903" s="10">
        <v>0.54485366541245628</v>
      </c>
    </row>
    <row r="1904" spans="1:3" x14ac:dyDescent="0.15">
      <c r="A1904" s="10">
        <v>1865</v>
      </c>
      <c r="B1904" s="10">
        <v>0.40622144714546282</v>
      </c>
      <c r="C1904" s="10">
        <v>-0.40622144714546282</v>
      </c>
    </row>
    <row r="1905" spans="1:3" x14ac:dyDescent="0.15">
      <c r="A1905" s="10">
        <v>1866</v>
      </c>
      <c r="B1905" s="10">
        <v>0.39618481324903371</v>
      </c>
      <c r="C1905" s="10">
        <v>-0.39618481324903371</v>
      </c>
    </row>
    <row r="1906" spans="1:3" x14ac:dyDescent="0.15">
      <c r="A1906" s="10">
        <v>1867</v>
      </c>
      <c r="B1906" s="10">
        <v>0.4179693242074265</v>
      </c>
      <c r="C1906" s="10">
        <v>-0.4179693242074265</v>
      </c>
    </row>
    <row r="1907" spans="1:3" x14ac:dyDescent="0.15">
      <c r="A1907" s="10">
        <v>1868</v>
      </c>
      <c r="B1907" s="10">
        <v>0.37699868296717659</v>
      </c>
      <c r="C1907" s="10">
        <v>0.62300131703282347</v>
      </c>
    </row>
    <row r="1908" spans="1:3" x14ac:dyDescent="0.15">
      <c r="A1908" s="10">
        <v>1869</v>
      </c>
      <c r="B1908" s="10">
        <v>0.48094513449364573</v>
      </c>
      <c r="C1908" s="10">
        <v>0.51905486550635427</v>
      </c>
    </row>
    <row r="1909" spans="1:3" x14ac:dyDescent="0.15">
      <c r="A1909" s="10">
        <v>1870</v>
      </c>
      <c r="B1909" s="10">
        <v>0.36572152926573698</v>
      </c>
      <c r="C1909" s="10">
        <v>-0.36572152926573698</v>
      </c>
    </row>
    <row r="1910" spans="1:3" x14ac:dyDescent="0.15">
      <c r="A1910" s="10">
        <v>1871</v>
      </c>
      <c r="B1910" s="10">
        <v>0.41715931506069148</v>
      </c>
      <c r="C1910" s="10">
        <v>0.58284068493930852</v>
      </c>
    </row>
    <row r="1911" spans="1:3" x14ac:dyDescent="0.15">
      <c r="A1911" s="10">
        <v>1872</v>
      </c>
      <c r="B1911" s="10">
        <v>0.41241260809937319</v>
      </c>
      <c r="C1911" s="10">
        <v>0.58758739190062681</v>
      </c>
    </row>
    <row r="1912" spans="1:3" x14ac:dyDescent="0.15">
      <c r="A1912" s="10">
        <v>1873</v>
      </c>
      <c r="B1912" s="10">
        <v>0.53245388405632821</v>
      </c>
      <c r="C1912" s="10">
        <v>0.46754611594367179</v>
      </c>
    </row>
    <row r="1913" spans="1:3" x14ac:dyDescent="0.15">
      <c r="A1913" s="10">
        <v>1874</v>
      </c>
      <c r="B1913" s="10">
        <v>0.49542262140102411</v>
      </c>
      <c r="C1913" s="10">
        <v>-0.49542262140102411</v>
      </c>
    </row>
    <row r="1914" spans="1:3" x14ac:dyDescent="0.15">
      <c r="A1914" s="10">
        <v>1875</v>
      </c>
      <c r="B1914" s="10">
        <v>0.51632066858728798</v>
      </c>
      <c r="C1914" s="10">
        <v>0.48367933141271202</v>
      </c>
    </row>
    <row r="1915" spans="1:3" x14ac:dyDescent="0.15">
      <c r="A1915" s="10">
        <v>1876</v>
      </c>
      <c r="B1915" s="10">
        <v>0.53330150078909511</v>
      </c>
      <c r="C1915" s="10">
        <v>-0.53330150078909511</v>
      </c>
    </row>
    <row r="1916" spans="1:3" x14ac:dyDescent="0.15">
      <c r="A1916" s="10">
        <v>1877</v>
      </c>
      <c r="B1916" s="10">
        <v>0.27602520505520334</v>
      </c>
      <c r="C1916" s="10">
        <v>-0.27602520505520334</v>
      </c>
    </row>
    <row r="1917" spans="1:3" x14ac:dyDescent="0.15">
      <c r="A1917" s="10">
        <v>1878</v>
      </c>
      <c r="B1917" s="10">
        <v>0.50186642525260083</v>
      </c>
      <c r="C1917" s="10">
        <v>0.49813357474739917</v>
      </c>
    </row>
    <row r="1918" spans="1:3" x14ac:dyDescent="0.15">
      <c r="A1918" s="10">
        <v>1879</v>
      </c>
      <c r="B1918" s="10">
        <v>0.50209987703529413</v>
      </c>
      <c r="C1918" s="10">
        <v>0.49790012296470587</v>
      </c>
    </row>
    <row r="1919" spans="1:3" x14ac:dyDescent="0.15">
      <c r="A1919" s="10">
        <v>1880</v>
      </c>
      <c r="B1919" s="10">
        <v>0.39508818406460228</v>
      </c>
      <c r="C1919" s="10">
        <v>-0.39508818406460228</v>
      </c>
    </row>
    <row r="1920" spans="1:3" x14ac:dyDescent="0.15">
      <c r="A1920" s="10">
        <v>1881</v>
      </c>
      <c r="B1920" s="10">
        <v>0.4510707046385094</v>
      </c>
      <c r="C1920" s="10">
        <v>0.5489292953614906</v>
      </c>
    </row>
    <row r="1921" spans="1:3" x14ac:dyDescent="0.15">
      <c r="A1921" s="10">
        <v>1882</v>
      </c>
      <c r="B1921" s="10">
        <v>0.3298879717373841</v>
      </c>
      <c r="C1921" s="10">
        <v>0.67011202826261584</v>
      </c>
    </row>
    <row r="1922" spans="1:3" x14ac:dyDescent="0.15">
      <c r="A1922" s="10">
        <v>1883</v>
      </c>
      <c r="B1922" s="10">
        <v>0.47703041363881382</v>
      </c>
      <c r="C1922" s="10">
        <v>0.52296958636118618</v>
      </c>
    </row>
    <row r="1923" spans="1:3" x14ac:dyDescent="0.15">
      <c r="A1923" s="10">
        <v>1884</v>
      </c>
      <c r="B1923" s="10">
        <v>0.42415126758424382</v>
      </c>
      <c r="C1923" s="10">
        <v>-0.42415126758424382</v>
      </c>
    </row>
    <row r="1924" spans="1:3" x14ac:dyDescent="0.15">
      <c r="A1924" s="10">
        <v>1885</v>
      </c>
      <c r="B1924" s="10">
        <v>0.40953295360723158</v>
      </c>
      <c r="C1924" s="10">
        <v>0.59046704639276837</v>
      </c>
    </row>
    <row r="1925" spans="1:3" x14ac:dyDescent="0.15">
      <c r="A1925" s="10">
        <v>1886</v>
      </c>
      <c r="B1925" s="10">
        <v>0.48746874120312123</v>
      </c>
      <c r="C1925" s="10">
        <v>0.51253125879687877</v>
      </c>
    </row>
    <row r="1926" spans="1:3" x14ac:dyDescent="0.15">
      <c r="A1926" s="10">
        <v>1887</v>
      </c>
      <c r="B1926" s="10">
        <v>0.44264006385312521</v>
      </c>
      <c r="C1926" s="10">
        <v>-0.44264006385312521</v>
      </c>
    </row>
    <row r="1927" spans="1:3" x14ac:dyDescent="0.15">
      <c r="A1927" s="10">
        <v>1888</v>
      </c>
      <c r="B1927" s="10">
        <v>0.52029761007221875</v>
      </c>
      <c r="C1927" s="10">
        <v>-0.52029761007221875</v>
      </c>
    </row>
    <row r="1928" spans="1:3" x14ac:dyDescent="0.15">
      <c r="A1928" s="10">
        <v>1889</v>
      </c>
      <c r="B1928" s="10">
        <v>0.42410803668868641</v>
      </c>
      <c r="C1928" s="10">
        <v>-0.42410803668868641</v>
      </c>
    </row>
    <row r="1929" spans="1:3" x14ac:dyDescent="0.15">
      <c r="A1929" s="10">
        <v>1890</v>
      </c>
      <c r="B1929" s="10">
        <v>0.23026366116269531</v>
      </c>
      <c r="C1929" s="10">
        <v>0.76973633883730463</v>
      </c>
    </row>
    <row r="1930" spans="1:3" x14ac:dyDescent="0.15">
      <c r="A1930" s="10">
        <v>1891</v>
      </c>
      <c r="B1930" s="10">
        <v>0.29935050384036355</v>
      </c>
      <c r="C1930" s="10">
        <v>0.70064949615963645</v>
      </c>
    </row>
    <row r="1931" spans="1:3" x14ac:dyDescent="0.15">
      <c r="A1931" s="10">
        <v>1892</v>
      </c>
      <c r="B1931" s="10">
        <v>0.42765826109180216</v>
      </c>
      <c r="C1931" s="10">
        <v>-0.42765826109180216</v>
      </c>
    </row>
    <row r="1932" spans="1:3" x14ac:dyDescent="0.15">
      <c r="A1932" s="10">
        <v>1893</v>
      </c>
      <c r="B1932" s="10">
        <v>0.50240752258456323</v>
      </c>
      <c r="C1932" s="10">
        <v>0.49759247741543677</v>
      </c>
    </row>
    <row r="1933" spans="1:3" x14ac:dyDescent="0.15">
      <c r="A1933" s="10">
        <v>1894</v>
      </c>
      <c r="B1933" s="10">
        <v>0.46837411234003373</v>
      </c>
      <c r="C1933" s="10">
        <v>-0.46837411234003373</v>
      </c>
    </row>
    <row r="1934" spans="1:3" x14ac:dyDescent="0.15">
      <c r="A1934" s="10">
        <v>1895</v>
      </c>
      <c r="B1934" s="10">
        <v>0.46739007941874178</v>
      </c>
      <c r="C1934" s="10">
        <v>-0.46739007941874178</v>
      </c>
    </row>
    <row r="1935" spans="1:3" x14ac:dyDescent="0.15">
      <c r="A1935" s="10">
        <v>1896</v>
      </c>
      <c r="B1935" s="10">
        <v>0.3825507253071378</v>
      </c>
      <c r="C1935" s="10">
        <v>0.61744927469286215</v>
      </c>
    </row>
    <row r="1936" spans="1:3" x14ac:dyDescent="0.15">
      <c r="A1936" s="10">
        <v>1897</v>
      </c>
      <c r="B1936" s="10">
        <v>0.21739886385971186</v>
      </c>
      <c r="C1936" s="10">
        <v>-0.21739886385971186</v>
      </c>
    </row>
    <row r="1937" spans="1:3" x14ac:dyDescent="0.15">
      <c r="A1937" s="10">
        <v>1898</v>
      </c>
      <c r="B1937" s="10">
        <v>0.4325102986346846</v>
      </c>
      <c r="C1937" s="10">
        <v>-0.4325102986346846</v>
      </c>
    </row>
    <row r="1938" spans="1:3" x14ac:dyDescent="0.15">
      <c r="A1938" s="10">
        <v>1899</v>
      </c>
      <c r="B1938" s="10">
        <v>0.3011764817222633</v>
      </c>
      <c r="C1938" s="10">
        <v>0.6988235182777367</v>
      </c>
    </row>
    <row r="1939" spans="1:3" x14ac:dyDescent="0.15">
      <c r="A1939" s="10">
        <v>1900</v>
      </c>
      <c r="B1939" s="10">
        <v>0.32526848424424742</v>
      </c>
      <c r="C1939" s="10">
        <v>-0.32526848424424742</v>
      </c>
    </row>
    <row r="1940" spans="1:3" x14ac:dyDescent="0.15">
      <c r="A1940" s="10">
        <v>1901</v>
      </c>
      <c r="B1940" s="10">
        <v>0.46528912992815297</v>
      </c>
      <c r="C1940" s="10">
        <v>0.53471087007184703</v>
      </c>
    </row>
    <row r="1941" spans="1:3" x14ac:dyDescent="0.15">
      <c r="A1941" s="10">
        <v>1902</v>
      </c>
      <c r="B1941" s="10">
        <v>0.46628982821129716</v>
      </c>
      <c r="C1941" s="10">
        <v>-0.46628982821129716</v>
      </c>
    </row>
    <row r="1942" spans="1:3" x14ac:dyDescent="0.15">
      <c r="A1942" s="10">
        <v>1903</v>
      </c>
      <c r="B1942" s="10">
        <v>0.46153066110779295</v>
      </c>
      <c r="C1942" s="10">
        <v>-0.46153066110779295</v>
      </c>
    </row>
    <row r="1943" spans="1:3" x14ac:dyDescent="0.15">
      <c r="A1943" s="10">
        <v>1904</v>
      </c>
      <c r="B1943" s="10">
        <v>0.4455828947918512</v>
      </c>
      <c r="C1943" s="10">
        <v>0.5544171052081488</v>
      </c>
    </row>
    <row r="1944" spans="1:3" x14ac:dyDescent="0.15">
      <c r="A1944" s="10">
        <v>1905</v>
      </c>
      <c r="B1944" s="10">
        <v>0.45244082435756777</v>
      </c>
      <c r="C1944" s="10">
        <v>-0.45244082435756777</v>
      </c>
    </row>
    <row r="1945" spans="1:3" x14ac:dyDescent="0.15">
      <c r="A1945" s="10">
        <v>1906</v>
      </c>
      <c r="B1945" s="10">
        <v>0.460121244070956</v>
      </c>
      <c r="C1945" s="10">
        <v>0.539878755929044</v>
      </c>
    </row>
    <row r="1946" spans="1:3" x14ac:dyDescent="0.15">
      <c r="A1946" s="10">
        <v>1907</v>
      </c>
      <c r="B1946" s="10">
        <v>0.28733432196428377</v>
      </c>
      <c r="C1946" s="10">
        <v>0.71266567803571623</v>
      </c>
    </row>
    <row r="1947" spans="1:3" x14ac:dyDescent="0.15">
      <c r="A1947" s="10">
        <v>1908</v>
      </c>
      <c r="B1947" s="10">
        <v>0.47404153469142829</v>
      </c>
      <c r="C1947" s="10">
        <v>0.52595846530857171</v>
      </c>
    </row>
    <row r="1948" spans="1:3" x14ac:dyDescent="0.15">
      <c r="A1948" s="10">
        <v>1909</v>
      </c>
      <c r="B1948" s="10">
        <v>0.42354332025069841</v>
      </c>
      <c r="C1948" s="10">
        <v>-0.42354332025069841</v>
      </c>
    </row>
    <row r="1949" spans="1:3" x14ac:dyDescent="0.15">
      <c r="A1949" s="10">
        <v>1910</v>
      </c>
      <c r="B1949" s="10">
        <v>0.37882364264520202</v>
      </c>
      <c r="C1949" s="10">
        <v>-0.37882364264520202</v>
      </c>
    </row>
    <row r="1950" spans="1:3" x14ac:dyDescent="0.15">
      <c r="A1950" s="10">
        <v>1911</v>
      </c>
      <c r="B1950" s="10">
        <v>0.31380740754251052</v>
      </c>
      <c r="C1950" s="10">
        <v>-0.31380740754251052</v>
      </c>
    </row>
    <row r="1951" spans="1:3" x14ac:dyDescent="0.15">
      <c r="A1951" s="10">
        <v>1912</v>
      </c>
      <c r="B1951" s="10">
        <v>0.44974420472058091</v>
      </c>
      <c r="C1951" s="10">
        <v>-0.44974420472058091</v>
      </c>
    </row>
    <row r="1952" spans="1:3" x14ac:dyDescent="0.15">
      <c r="A1952" s="10">
        <v>1913</v>
      </c>
      <c r="B1952" s="10">
        <v>0.4156494603149557</v>
      </c>
      <c r="C1952" s="10">
        <v>0.58435053968504436</v>
      </c>
    </row>
    <row r="1953" spans="1:3" x14ac:dyDescent="0.15">
      <c r="A1953" s="10">
        <v>1914</v>
      </c>
      <c r="B1953" s="10">
        <v>0.37417663016401487</v>
      </c>
      <c r="C1953" s="10">
        <v>-0.37417663016401487</v>
      </c>
    </row>
    <row r="1954" spans="1:3" x14ac:dyDescent="0.15">
      <c r="A1954" s="10">
        <v>1915</v>
      </c>
      <c r="B1954" s="10">
        <v>0.35963189077524349</v>
      </c>
      <c r="C1954" s="10">
        <v>-0.35963189077524349</v>
      </c>
    </row>
    <row r="1955" spans="1:3" x14ac:dyDescent="0.15">
      <c r="A1955" s="10">
        <v>1916</v>
      </c>
      <c r="B1955" s="10">
        <v>0.47401421147976164</v>
      </c>
      <c r="C1955" s="10">
        <v>0.52598578852023836</v>
      </c>
    </row>
    <row r="1956" spans="1:3" x14ac:dyDescent="0.15">
      <c r="A1956" s="10">
        <v>1917</v>
      </c>
      <c r="B1956" s="10">
        <v>0.42339380624147938</v>
      </c>
      <c r="C1956" s="10">
        <v>0.57660619375852062</v>
      </c>
    </row>
    <row r="1957" spans="1:3" x14ac:dyDescent="0.15">
      <c r="A1957" s="10">
        <v>1918</v>
      </c>
      <c r="B1957" s="10">
        <v>0.36908624440961657</v>
      </c>
      <c r="C1957" s="10">
        <v>-0.36908624440961657</v>
      </c>
    </row>
    <row r="1958" spans="1:3" x14ac:dyDescent="0.15">
      <c r="A1958" s="10">
        <v>1919</v>
      </c>
      <c r="B1958" s="10">
        <v>0.39409665034834129</v>
      </c>
      <c r="C1958" s="10">
        <v>-0.39409665034834129</v>
      </c>
    </row>
    <row r="1959" spans="1:3" x14ac:dyDescent="0.15">
      <c r="A1959" s="10">
        <v>1920</v>
      </c>
      <c r="B1959" s="10">
        <v>0.4127725576655964</v>
      </c>
      <c r="C1959" s="10">
        <v>-0.4127725576655964</v>
      </c>
    </row>
    <row r="1960" spans="1:3" x14ac:dyDescent="0.15">
      <c r="A1960" s="10">
        <v>1921</v>
      </c>
      <c r="B1960" s="10">
        <v>0.4279353698635342</v>
      </c>
      <c r="C1960" s="10">
        <v>-0.4279353698635342</v>
      </c>
    </row>
    <row r="1961" spans="1:3" x14ac:dyDescent="0.15">
      <c r="A1961" s="10">
        <v>1922</v>
      </c>
      <c r="B1961" s="10">
        <v>0.4216459126293185</v>
      </c>
      <c r="C1961" s="10">
        <v>0.5783540873706815</v>
      </c>
    </row>
    <row r="1962" spans="1:3" x14ac:dyDescent="0.15">
      <c r="A1962" s="10">
        <v>1923</v>
      </c>
      <c r="B1962" s="10">
        <v>0.39517188038273643</v>
      </c>
      <c r="C1962" s="10">
        <v>-0.39517188038273643</v>
      </c>
    </row>
    <row r="1963" spans="1:3" x14ac:dyDescent="0.15">
      <c r="A1963" s="10">
        <v>1924</v>
      </c>
      <c r="B1963" s="10">
        <v>0.54179501301791122</v>
      </c>
      <c r="C1963" s="10">
        <v>0.45820498698208878</v>
      </c>
    </row>
    <row r="1964" spans="1:3" x14ac:dyDescent="0.15">
      <c r="A1964" s="10">
        <v>1925</v>
      </c>
      <c r="B1964" s="10">
        <v>0.37643536781512482</v>
      </c>
      <c r="C1964" s="10">
        <v>-0.37643536781512482</v>
      </c>
    </row>
    <row r="1965" spans="1:3" x14ac:dyDescent="0.15">
      <c r="A1965" s="10">
        <v>1926</v>
      </c>
      <c r="B1965" s="10">
        <v>0.2884165855759831</v>
      </c>
      <c r="C1965" s="10">
        <v>0.71158341442401696</v>
      </c>
    </row>
    <row r="1966" spans="1:3" x14ac:dyDescent="0.15">
      <c r="A1966" s="10">
        <v>1927</v>
      </c>
      <c r="B1966" s="10">
        <v>0.37120258232876635</v>
      </c>
      <c r="C1966" s="10">
        <v>-0.37120258232876635</v>
      </c>
    </row>
    <row r="1967" spans="1:3" x14ac:dyDescent="0.15">
      <c r="A1967" s="10">
        <v>1928</v>
      </c>
      <c r="B1967" s="10">
        <v>0.46058814765158829</v>
      </c>
      <c r="C1967" s="10">
        <v>0.53941185234841171</v>
      </c>
    </row>
    <row r="1968" spans="1:3" x14ac:dyDescent="0.15">
      <c r="A1968" s="10">
        <v>1929</v>
      </c>
      <c r="B1968" s="10">
        <v>0.39535571925722635</v>
      </c>
      <c r="C1968" s="10">
        <v>-0.39535571925722635</v>
      </c>
    </row>
    <row r="1969" spans="1:3" x14ac:dyDescent="0.15">
      <c r="A1969" s="10">
        <v>1930</v>
      </c>
      <c r="B1969" s="10">
        <v>0.5576633108149146</v>
      </c>
      <c r="C1969" s="10">
        <v>0.4423366891850854</v>
      </c>
    </row>
    <row r="1970" spans="1:3" x14ac:dyDescent="0.15">
      <c r="A1970" s="10">
        <v>1931</v>
      </c>
      <c r="B1970" s="10">
        <v>0.38833869517955732</v>
      </c>
      <c r="C1970" s="10">
        <v>-0.38833869517955732</v>
      </c>
    </row>
    <row r="1971" spans="1:3" x14ac:dyDescent="0.15">
      <c r="A1971" s="10">
        <v>1932</v>
      </c>
      <c r="B1971" s="10">
        <v>0.48158369496849318</v>
      </c>
      <c r="C1971" s="10">
        <v>-0.48158369496849318</v>
      </c>
    </row>
    <row r="1972" spans="1:3" ht="14" thickBot="1" x14ac:dyDescent="0.2">
      <c r="A1972" s="11">
        <v>1933</v>
      </c>
      <c r="B1972" s="11">
        <v>0.27616280508414237</v>
      </c>
      <c r="C1972" s="11">
        <v>-0.27616280508414237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Processesd Data</vt:lpstr>
      <vt:lpstr>Logistic Regression</vt:lpstr>
      <vt:lpstr>Output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Antidepressant success</dc:subject>
  <dc:creator>FA</dc:creator>
  <cp:lastModifiedBy>Microsoft Office User</cp:lastModifiedBy>
  <dcterms:created xsi:type="dcterms:W3CDTF">2011-02-11T02:22:16Z</dcterms:created>
  <dcterms:modified xsi:type="dcterms:W3CDTF">2016-08-07T08:03:06Z</dcterms:modified>
</cp:coreProperties>
</file>